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8295" tabRatio="785" activeTab="9"/>
  </bookViews>
  <sheets>
    <sheet name="全道" sheetId="107" r:id="rId1"/>
    <sheet name="空知" sheetId="96" r:id="rId2"/>
    <sheet name="石狩" sheetId="78" r:id="rId3"/>
    <sheet name="後志" sheetId="95" r:id="rId4"/>
    <sheet name="胆振" sheetId="103" r:id="rId5"/>
    <sheet name="日高" sheetId="104" r:id="rId6"/>
    <sheet name="渡島" sheetId="93" r:id="rId7"/>
    <sheet name="檜山" sheetId="94" r:id="rId8"/>
    <sheet name="上川" sheetId="97" r:id="rId9"/>
    <sheet name="留萌" sheetId="109" r:id="rId10"/>
    <sheet name="宗谷" sheetId="100" r:id="rId11"/>
    <sheet name="ｵﾎｰﾂｸ" sheetId="101" r:id="rId12"/>
    <sheet name="十勝" sheetId="105" r:id="rId13"/>
    <sheet name="釧路" sheetId="106" r:id="rId14"/>
    <sheet name="根室" sheetId="108" r:id="rId15"/>
  </sheets>
  <definedNames>
    <definedName name="_xlnm.Print_Area" localSheetId="11">ｵﾎｰﾂｸ!$B$2:$V$229</definedName>
    <definedName name="_xlnm.Print_Area" localSheetId="1">空知!$B$2:$V$343</definedName>
    <definedName name="_xlnm.Print_Area" localSheetId="13">釧路!$B$2:$V$117</definedName>
    <definedName name="_xlnm.Print_Area" localSheetId="3">後志!$B$2:$V$229</definedName>
    <definedName name="_xlnm.Print_Area" localSheetId="14">根室!$B$2:$V$117</definedName>
    <definedName name="_xlnm.Print_Area" localSheetId="10">宗谷!$B$2:$V$117</definedName>
    <definedName name="_xlnm.Print_Area" localSheetId="12">十勝!$B$2:$V$229</definedName>
    <definedName name="_xlnm.Print_Area" localSheetId="8">上川!$B$2:$X$343</definedName>
    <definedName name="_xlnm.Print_Area" localSheetId="2">石狩!$B$2:$V$117</definedName>
    <definedName name="_xlnm.Print_Area" localSheetId="0">全道!$B$2:$R$229</definedName>
    <definedName name="_xlnm.Print_Area" localSheetId="4">胆振!$B$2:$X$117</definedName>
    <definedName name="_xlnm.Print_Area" localSheetId="6">渡島!$B$2:$X$117</definedName>
    <definedName name="_xlnm.Print_Area" localSheetId="5">日高!$B$2:$V$117</definedName>
    <definedName name="_xlnm.Print_Area" localSheetId="9">留萌!$B$2:$X$117</definedName>
    <definedName name="_xlnm.Print_Area" localSheetId="7">檜山!$B$2:$V$117</definedName>
    <definedName name="_xlnm.Print_Titles" localSheetId="11">ｵﾎｰﾂｸ!$2:$5</definedName>
    <definedName name="_xlnm.Print_Titles" localSheetId="1">空知!$2:$4</definedName>
    <definedName name="_xlnm.Print_Titles" localSheetId="13">釧路!$2:$4</definedName>
    <definedName name="_xlnm.Print_Titles" localSheetId="3">後志!$2:$5</definedName>
    <definedName name="_xlnm.Print_Titles" localSheetId="14">根室!$2:$4</definedName>
    <definedName name="_xlnm.Print_Titles" localSheetId="10">宗谷!$2:$4</definedName>
    <definedName name="_xlnm.Print_Titles" localSheetId="12">十勝!$2:$5</definedName>
    <definedName name="_xlnm.Print_Titles" localSheetId="8">上川!$2:$4</definedName>
    <definedName name="_xlnm.Print_Titles" localSheetId="2">石狩!$2:$4</definedName>
    <definedName name="_xlnm.Print_Titles" localSheetId="0">全道!$2:$5</definedName>
    <definedName name="_xlnm.Print_Titles" localSheetId="4">胆振!$2:$4</definedName>
    <definedName name="_xlnm.Print_Titles" localSheetId="6">渡島!$2:$4</definedName>
    <definedName name="_xlnm.Print_Titles" localSheetId="5">日高!$2:$4</definedName>
    <definedName name="_xlnm.Print_Titles" localSheetId="9">留萌!$2:$4</definedName>
    <definedName name="_xlnm.Print_Titles" localSheetId="7">檜山!$2:$4</definedName>
    <definedName name="市町村一覧">#REF!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<sst xmlns:r="http://schemas.openxmlformats.org/officeDocument/2006/relationships" xmlns="http://schemas.openxmlformats.org/spreadsheetml/2006/main" count="325" uniqueCount="325">
  <si>
    <t>幕別町</t>
    <rPh sb="0" eb="3">
      <t>マクベツチョウ</t>
    </rPh>
    <phoneticPr fontId="16"/>
  </si>
  <si>
    <t>スポーツクライミング</t>
  </si>
  <si>
    <t>日高　計</t>
    <rPh sb="0" eb="2">
      <t>ヒダカ</t>
    </rPh>
    <rPh sb="3" eb="4">
      <t>ケイ</t>
    </rPh>
    <phoneticPr fontId="16"/>
  </si>
  <si>
    <t>後志　計</t>
    <rPh sb="0" eb="2">
      <t>シリベシ</t>
    </rPh>
    <rPh sb="3" eb="4">
      <t>ケイ</t>
    </rPh>
    <phoneticPr fontId="16"/>
  </si>
  <si>
    <t>綱引き</t>
    <rPh sb="0" eb="2">
      <t>ツナヒ</t>
    </rPh>
    <phoneticPr fontId="16"/>
  </si>
  <si>
    <t>月形町</t>
    <rPh sb="0" eb="3">
      <t>ツキガタチョウ</t>
    </rPh>
    <phoneticPr fontId="16"/>
  </si>
  <si>
    <t>２６　市町村におけるニュースポーツの普及状況</t>
    <rPh sb="3" eb="6">
      <t>シチョウソン</t>
    </rPh>
    <rPh sb="18" eb="20">
      <t>フキュウ</t>
    </rPh>
    <rPh sb="20" eb="22">
      <t>ジョウキョウ</t>
    </rPh>
    <phoneticPr fontId="16"/>
  </si>
  <si>
    <t>SPゴルフ（SW・Pゴルフ）</t>
  </si>
  <si>
    <t>和寒町</t>
    <rPh sb="0" eb="3">
      <t>ワッサムチョウ</t>
    </rPh>
    <phoneticPr fontId="16"/>
  </si>
  <si>
    <t>旭川市</t>
    <rPh sb="0" eb="3">
      <t>アサヒカワシ</t>
    </rPh>
    <phoneticPr fontId="16"/>
  </si>
  <si>
    <t>インディアカ</t>
  </si>
  <si>
    <t>種目名</t>
    <rPh sb="0" eb="2">
      <t>シュモク</t>
    </rPh>
    <rPh sb="2" eb="3">
      <t>メイ</t>
    </rPh>
    <phoneticPr fontId="16"/>
  </si>
  <si>
    <t>中標津町</t>
    <rPh sb="0" eb="4">
      <t>ナカシベツチョウ</t>
    </rPh>
    <phoneticPr fontId="16"/>
  </si>
  <si>
    <t>足寄町</t>
    <rPh sb="0" eb="3">
      <t>アショロチョウ</t>
    </rPh>
    <phoneticPr fontId="16"/>
  </si>
  <si>
    <t>ビーチバレーボール</t>
  </si>
  <si>
    <t>【　全道計　】</t>
    <rPh sb="2" eb="3">
      <t>ゼン</t>
    </rPh>
    <rPh sb="3" eb="4">
      <t>ドウ</t>
    </rPh>
    <rPh sb="4" eb="5">
      <t>ケイ</t>
    </rPh>
    <phoneticPr fontId="16"/>
  </si>
  <si>
    <t>集団長縄</t>
    <rPh sb="0" eb="2">
      <t>シュウダン</t>
    </rPh>
    <rPh sb="2" eb="4">
      <t>ナガナワ</t>
    </rPh>
    <phoneticPr fontId="16"/>
  </si>
  <si>
    <t>シャッフルボード</t>
  </si>
  <si>
    <t>中川町</t>
    <rPh sb="0" eb="3">
      <t>ナカガワチョウ</t>
    </rPh>
    <phoneticPr fontId="16"/>
  </si>
  <si>
    <t>ペタンク</t>
  </si>
  <si>
    <t>H28.12.1現在</t>
    <rPh sb="8" eb="10">
      <t>ゲンザイ</t>
    </rPh>
    <phoneticPr fontId="16"/>
  </si>
  <si>
    <t>カーリング</t>
  </si>
  <si>
    <t>西興部村</t>
    <rPh sb="0" eb="4">
      <t>ニシオコッペムラ</t>
    </rPh>
    <phoneticPr fontId="16"/>
  </si>
  <si>
    <t>空知　計</t>
    <rPh sb="0" eb="2">
      <t>ソラチ</t>
    </rPh>
    <rPh sb="3" eb="4">
      <t>ケイ</t>
    </rPh>
    <phoneticPr fontId="16"/>
  </si>
  <si>
    <t>様似町</t>
    <rPh sb="0" eb="3">
      <t>サマニチョウ</t>
    </rPh>
    <phoneticPr fontId="16"/>
  </si>
  <si>
    <t>ゴルケート</t>
  </si>
  <si>
    <t>スーパーホッケー</t>
  </si>
  <si>
    <t>ゲートボール</t>
  </si>
  <si>
    <t>【　留萌管内　】</t>
    <rPh sb="2" eb="4">
      <t>ルモイ</t>
    </rPh>
    <rPh sb="4" eb="6">
      <t>カンナイ</t>
    </rPh>
    <phoneticPr fontId="16"/>
  </si>
  <si>
    <t>ハングライダー</t>
  </si>
  <si>
    <t>石狩　計</t>
    <rPh sb="0" eb="2">
      <t>イシカリ</t>
    </rPh>
    <rPh sb="3" eb="4">
      <t>ケイ</t>
    </rPh>
    <phoneticPr fontId="16"/>
  </si>
  <si>
    <t>ドンパーリレー</t>
  </si>
  <si>
    <t>雪中ソフトボール</t>
    <rPh sb="0" eb="2">
      <t>セッチュウ</t>
    </rPh>
    <phoneticPr fontId="16"/>
  </si>
  <si>
    <t>ゲートカーリング</t>
  </si>
  <si>
    <t>バスビン</t>
    <phoneticPr fontId="16"/>
  </si>
  <si>
    <t>壮瞥町</t>
    <rPh sb="0" eb="2">
      <t>ソウベツ</t>
    </rPh>
    <rPh sb="2" eb="3">
      <t>チョウ</t>
    </rPh>
    <phoneticPr fontId="16"/>
  </si>
  <si>
    <t>北広島市</t>
    <rPh sb="0" eb="4">
      <t>キタヒロシマシ</t>
    </rPh>
    <phoneticPr fontId="16"/>
  </si>
  <si>
    <t>胆振　計</t>
    <rPh sb="0" eb="2">
      <t>イブリ</t>
    </rPh>
    <rPh sb="3" eb="4">
      <t>ケイ</t>
    </rPh>
    <phoneticPr fontId="16"/>
  </si>
  <si>
    <t>渡島　計</t>
    <rPh sb="0" eb="2">
      <t>オシマ</t>
    </rPh>
    <rPh sb="3" eb="4">
      <t>ケイ</t>
    </rPh>
    <phoneticPr fontId="16"/>
  </si>
  <si>
    <t>檜山　計</t>
    <rPh sb="0" eb="2">
      <t>ヒヤマ</t>
    </rPh>
    <rPh sb="3" eb="4">
      <t>ケイ</t>
    </rPh>
    <phoneticPr fontId="16"/>
  </si>
  <si>
    <t>蘭越町</t>
    <rPh sb="0" eb="2">
      <t>ランコシ</t>
    </rPh>
    <rPh sb="2" eb="3">
      <t>チョウ</t>
    </rPh>
    <phoneticPr fontId="16"/>
  </si>
  <si>
    <t>上川　計</t>
    <rPh sb="0" eb="2">
      <t>カミカワ</t>
    </rPh>
    <rPh sb="3" eb="4">
      <t>ケイ</t>
    </rPh>
    <phoneticPr fontId="16"/>
  </si>
  <si>
    <t>インラインホッケー</t>
    <phoneticPr fontId="16"/>
  </si>
  <si>
    <t>団体数</t>
    <rPh sb="0" eb="3">
      <t>ダンタイスウ</t>
    </rPh>
    <phoneticPr fontId="16"/>
  </si>
  <si>
    <t>愛好者数</t>
    <rPh sb="0" eb="3">
      <t>アイコウシャ</t>
    </rPh>
    <rPh sb="3" eb="4">
      <t>スウ</t>
    </rPh>
    <phoneticPr fontId="16"/>
  </si>
  <si>
    <t>アイスゲット</t>
  </si>
  <si>
    <t>インドアパークゴルフ</t>
  </si>
  <si>
    <t>アイスストッカー</t>
  </si>
  <si>
    <t>ウォークラリー</t>
  </si>
  <si>
    <t>羽幌町</t>
    <rPh sb="0" eb="3">
      <t>ハボロチョウ</t>
    </rPh>
    <phoneticPr fontId="16"/>
  </si>
  <si>
    <t>フロアリング</t>
  </si>
  <si>
    <t>ソフトミニバレー</t>
  </si>
  <si>
    <t>ウルトラライトプレーン</t>
  </si>
  <si>
    <t>オリエンテーリング</t>
  </si>
  <si>
    <t>ドッチビー</t>
  </si>
  <si>
    <t>テニポン</t>
  </si>
  <si>
    <t>ダーツ</t>
  </si>
  <si>
    <t>長ぐつアイスホッケー</t>
    <rPh sb="0" eb="1">
      <t>ナガ</t>
    </rPh>
    <phoneticPr fontId="16"/>
  </si>
  <si>
    <t>スポーツカイト</t>
  </si>
  <si>
    <t>グライダー</t>
  </si>
  <si>
    <t>バウンドテニス</t>
  </si>
  <si>
    <t>カヌー</t>
  </si>
  <si>
    <t>【　空知管内　】</t>
    <rPh sb="2" eb="4">
      <t>ソラチ</t>
    </rPh>
    <rPh sb="4" eb="6">
      <t>カンナイ</t>
    </rPh>
    <phoneticPr fontId="16"/>
  </si>
  <si>
    <t>カローリング</t>
  </si>
  <si>
    <t>寒カンゴルフ</t>
    <rPh sb="0" eb="1">
      <t>サム</t>
    </rPh>
    <phoneticPr fontId="16"/>
  </si>
  <si>
    <t>キックベース</t>
  </si>
  <si>
    <t>長万部町</t>
    <rPh sb="0" eb="4">
      <t>オシャマンベチョウ</t>
    </rPh>
    <phoneticPr fontId="16"/>
  </si>
  <si>
    <t>真狩村</t>
    <rPh sb="0" eb="2">
      <t>マッカリ</t>
    </rPh>
    <rPh sb="2" eb="3">
      <t>ムラ</t>
    </rPh>
    <phoneticPr fontId="16"/>
  </si>
  <si>
    <t>神恵内村</t>
    <rPh sb="0" eb="3">
      <t>カモエナイ</t>
    </rPh>
    <rPh sb="3" eb="4">
      <t>ムラ</t>
    </rPh>
    <phoneticPr fontId="16"/>
  </si>
  <si>
    <t>キンボール</t>
  </si>
  <si>
    <t>ディスコン</t>
  </si>
  <si>
    <t>雪合戦</t>
    <rPh sb="0" eb="3">
      <t>ユキガッセン</t>
    </rPh>
    <phoneticPr fontId="16"/>
  </si>
  <si>
    <t>グラウンドゴルフ</t>
  </si>
  <si>
    <t>ゲーリング</t>
  </si>
  <si>
    <t>健康太極拳</t>
    <rPh sb="0" eb="2">
      <t>ケンコウ</t>
    </rPh>
    <rPh sb="2" eb="5">
      <t>タイキョクケン</t>
    </rPh>
    <phoneticPr fontId="16"/>
  </si>
  <si>
    <t>湧別町</t>
    <rPh sb="0" eb="3">
      <t>ユウベツチョウ</t>
    </rPh>
    <phoneticPr fontId="16"/>
  </si>
  <si>
    <t>当麻町</t>
    <rPh sb="0" eb="3">
      <t>トウマチョウ</t>
    </rPh>
    <phoneticPr fontId="16"/>
  </si>
  <si>
    <t>ゴロッケー</t>
  </si>
  <si>
    <t>シンプルバレー</t>
  </si>
  <si>
    <t>デジタルスポーツ射撃</t>
    <rPh sb="8" eb="10">
      <t>シャゲキ</t>
    </rPh>
    <phoneticPr fontId="16"/>
  </si>
  <si>
    <t>標茶町</t>
    <rPh sb="0" eb="3">
      <t>シベチャチョウ</t>
    </rPh>
    <phoneticPr fontId="16"/>
  </si>
  <si>
    <t>スナックゴルフ</t>
  </si>
  <si>
    <t>スノーホッケー</t>
  </si>
  <si>
    <t>スポーツチャンバラ</t>
  </si>
  <si>
    <t>雪中キックベース</t>
    <rPh sb="0" eb="2">
      <t>セッチュウ</t>
    </rPh>
    <phoneticPr fontId="16"/>
  </si>
  <si>
    <t>仁木町</t>
    <rPh sb="0" eb="2">
      <t>ニキ</t>
    </rPh>
    <rPh sb="2" eb="3">
      <t>チョウ</t>
    </rPh>
    <phoneticPr fontId="16"/>
  </si>
  <si>
    <t>スポンジテニス</t>
  </si>
  <si>
    <t>スポーツ吹矢</t>
    <rPh sb="4" eb="5">
      <t>フ</t>
    </rPh>
    <rPh sb="5" eb="6">
      <t>ヤ</t>
    </rPh>
    <phoneticPr fontId="16"/>
  </si>
  <si>
    <t>猿払村</t>
    <rPh sb="0" eb="3">
      <t>サルフツムラ</t>
    </rPh>
    <phoneticPr fontId="16"/>
  </si>
  <si>
    <t>スマイルボウリング</t>
  </si>
  <si>
    <t>ソフトバレーボール</t>
  </si>
  <si>
    <t>長沼町</t>
    <rPh sb="0" eb="3">
      <t>ナガヌマチョウ</t>
    </rPh>
    <phoneticPr fontId="16"/>
  </si>
  <si>
    <t>ターゲットバードゴルフ</t>
  </si>
  <si>
    <t>玉入れ</t>
    <rPh sb="0" eb="2">
      <t>タマイ</t>
    </rPh>
    <phoneticPr fontId="16"/>
  </si>
  <si>
    <t>【　渡島管内　】</t>
    <rPh sb="2" eb="4">
      <t>オシマ</t>
    </rPh>
    <rPh sb="4" eb="6">
      <t>カンナイ</t>
    </rPh>
    <phoneticPr fontId="16"/>
  </si>
  <si>
    <t>ティーボール</t>
  </si>
  <si>
    <t>トランポリン</t>
  </si>
  <si>
    <t>南幌町</t>
    <rPh sb="0" eb="3">
      <t>ナンポロチョウ</t>
    </rPh>
    <phoneticPr fontId="16"/>
  </si>
  <si>
    <t>ネイチャーゲーム</t>
  </si>
  <si>
    <t>熱気球</t>
    <rPh sb="0" eb="3">
      <t>ネツキキュウ</t>
    </rPh>
    <phoneticPr fontId="16"/>
  </si>
  <si>
    <t>ノルディックウォーキング</t>
  </si>
  <si>
    <t>パークゴルフ</t>
  </si>
  <si>
    <t>ハーフテニス</t>
  </si>
  <si>
    <t>バッゴー</t>
  </si>
  <si>
    <t>パラグライダー</t>
  </si>
  <si>
    <t>バランスボール</t>
  </si>
  <si>
    <t>パンチングテニス</t>
  </si>
  <si>
    <t>ビーチテニス</t>
  </si>
  <si>
    <t>小樽市</t>
    <rPh sb="0" eb="3">
      <t>オタルシ</t>
    </rPh>
    <phoneticPr fontId="16"/>
  </si>
  <si>
    <t>氷上綱引き</t>
    <rPh sb="0" eb="2">
      <t>ヒョウジョウ</t>
    </rPh>
    <rPh sb="2" eb="4">
      <t>ツナヒ</t>
    </rPh>
    <phoneticPr fontId="16"/>
  </si>
  <si>
    <t>フィールドボール</t>
  </si>
  <si>
    <t>４コートバレー</t>
  </si>
  <si>
    <t>京極町</t>
    <rPh sb="0" eb="2">
      <t>キョウゴク</t>
    </rPh>
    <rPh sb="2" eb="3">
      <t>チョウ</t>
    </rPh>
    <phoneticPr fontId="16"/>
  </si>
  <si>
    <t>フットサル</t>
  </si>
  <si>
    <t>フライングディスク</t>
  </si>
  <si>
    <t>ブルームボール</t>
  </si>
  <si>
    <t>フレンドゴルフ</t>
  </si>
  <si>
    <t>フロアカーリング</t>
  </si>
  <si>
    <t>ホースシューズ</t>
  </si>
  <si>
    <t>ホーストレッキング</t>
  </si>
  <si>
    <t>ボッチャ</t>
  </si>
  <si>
    <t>ミニサッカー</t>
  </si>
  <si>
    <t>松前町</t>
    <rPh sb="0" eb="3">
      <t>マツマエチョウ</t>
    </rPh>
    <phoneticPr fontId="16"/>
  </si>
  <si>
    <t>ミニテニス</t>
  </si>
  <si>
    <t>余市町</t>
    <rPh sb="0" eb="2">
      <t>ヨイチ</t>
    </rPh>
    <rPh sb="2" eb="3">
      <t>チョウ</t>
    </rPh>
    <phoneticPr fontId="16"/>
  </si>
  <si>
    <t>ミニバレー</t>
  </si>
  <si>
    <t>モーターパラグライダー</t>
  </si>
  <si>
    <t>ユニカール</t>
  </si>
  <si>
    <t>ユニホック</t>
  </si>
  <si>
    <t>YOSAKOI</t>
  </si>
  <si>
    <t>ヨットセーリング</t>
  </si>
  <si>
    <t>ラージボール卓球</t>
    <rPh sb="6" eb="8">
      <t>タッキュウ</t>
    </rPh>
    <phoneticPr fontId="16"/>
  </si>
  <si>
    <t>妹背牛町</t>
    <rPh sb="0" eb="4">
      <t>モセウシチョウ</t>
    </rPh>
    <phoneticPr fontId="16"/>
  </si>
  <si>
    <t>ラケットテニス</t>
  </si>
  <si>
    <t>ラフティング</t>
  </si>
  <si>
    <t>リングテニス</t>
  </si>
  <si>
    <t>ローンボールズ</t>
  </si>
  <si>
    <t>キックゴルフ</t>
    <phoneticPr fontId="16"/>
  </si>
  <si>
    <t>滝上町</t>
    <rPh sb="0" eb="2">
      <t>タキノウエ</t>
    </rPh>
    <rPh sb="2" eb="3">
      <t>チョウ</t>
    </rPh>
    <phoneticPr fontId="16"/>
  </si>
  <si>
    <t>バードゴルフ</t>
    <phoneticPr fontId="16"/>
  </si>
  <si>
    <t>【　十勝管内　】</t>
    <rPh sb="2" eb="4">
      <t>トカチ</t>
    </rPh>
    <rPh sb="4" eb="6">
      <t>カンナイ</t>
    </rPh>
    <phoneticPr fontId="16"/>
  </si>
  <si>
    <t>増毛町</t>
    <rPh sb="0" eb="3">
      <t>マシケチョウ</t>
    </rPh>
    <phoneticPr fontId="16"/>
  </si>
  <si>
    <t>スリーエ</t>
    <phoneticPr fontId="16"/>
  </si>
  <si>
    <t>ホーキングアイスホッケー</t>
    <phoneticPr fontId="16"/>
  </si>
  <si>
    <t>【　上川管内　】</t>
    <rPh sb="2" eb="4">
      <t>カミカワ</t>
    </rPh>
    <rPh sb="4" eb="6">
      <t>カンナイ</t>
    </rPh>
    <phoneticPr fontId="16"/>
  </si>
  <si>
    <t>留寿都村</t>
    <rPh sb="0" eb="3">
      <t>ルスツ</t>
    </rPh>
    <rPh sb="3" eb="4">
      <t>ムラ</t>
    </rPh>
    <phoneticPr fontId="16"/>
  </si>
  <si>
    <t>スポレック</t>
    <phoneticPr fontId="16"/>
  </si>
  <si>
    <t>白糠町</t>
    <rPh sb="0" eb="3">
      <t>シラヌカチョウ</t>
    </rPh>
    <phoneticPr fontId="16"/>
  </si>
  <si>
    <t>タグラグビー</t>
    <phoneticPr fontId="16"/>
  </si>
  <si>
    <t>ハッピーボウリング</t>
    <phoneticPr fontId="16"/>
  </si>
  <si>
    <t>グリーンボール</t>
    <phoneticPr fontId="16"/>
  </si>
  <si>
    <t>枝幸町</t>
    <rPh sb="0" eb="3">
      <t>エサシチョウ</t>
    </rPh>
    <phoneticPr fontId="16"/>
  </si>
  <si>
    <t>ディスゲッター</t>
    <phoneticPr fontId="16"/>
  </si>
  <si>
    <t>スリッパ卓球</t>
    <rPh sb="4" eb="6">
      <t>タッキュウ</t>
    </rPh>
    <phoneticPr fontId="16"/>
  </si>
  <si>
    <t>北見市</t>
    <rPh sb="0" eb="3">
      <t>キタミシ</t>
    </rPh>
    <phoneticPr fontId="16"/>
  </si>
  <si>
    <t>スカットボール</t>
    <phoneticPr fontId="16"/>
  </si>
  <si>
    <t>室内雪合戦</t>
    <rPh sb="0" eb="2">
      <t>シツナイ</t>
    </rPh>
    <rPh sb="2" eb="5">
      <t>ユキガッセン</t>
    </rPh>
    <phoneticPr fontId="16"/>
  </si>
  <si>
    <t>【　釧路管内　】</t>
    <rPh sb="2" eb="4">
      <t>クシロ</t>
    </rPh>
    <rPh sb="4" eb="6">
      <t>カンナイ</t>
    </rPh>
    <phoneticPr fontId="16"/>
  </si>
  <si>
    <t>奥尻町</t>
    <rPh sb="0" eb="3">
      <t>オクシリチョウ</t>
    </rPh>
    <phoneticPr fontId="16"/>
  </si>
  <si>
    <t>合計</t>
    <rPh sb="0" eb="2">
      <t>ゴウケイ</t>
    </rPh>
    <phoneticPr fontId="16"/>
  </si>
  <si>
    <t>H28.12.1現在</t>
  </si>
  <si>
    <t>留萌　計</t>
    <rPh sb="0" eb="2">
      <t>ルモイ</t>
    </rPh>
    <rPh sb="3" eb="4">
      <t>ケイ</t>
    </rPh>
    <phoneticPr fontId="16"/>
  </si>
  <si>
    <t>苫前町</t>
    <rPh sb="0" eb="3">
      <t>トママエチョウ</t>
    </rPh>
    <phoneticPr fontId="16"/>
  </si>
  <si>
    <t>豊浦町</t>
    <rPh sb="0" eb="3">
      <t>トヨウラチョウ</t>
    </rPh>
    <phoneticPr fontId="16"/>
  </si>
  <si>
    <t>宗谷　計</t>
    <rPh sb="0" eb="2">
      <t>ソウヤ</t>
    </rPh>
    <rPh sb="3" eb="4">
      <t>ケイ</t>
    </rPh>
    <phoneticPr fontId="16"/>
  </si>
  <si>
    <t>ｵﾎｰﾂｸ　計</t>
    <rPh sb="6" eb="7">
      <t>ケイ</t>
    </rPh>
    <phoneticPr fontId="16"/>
  </si>
  <si>
    <t>十勝　計</t>
    <rPh sb="0" eb="2">
      <t>トカチ</t>
    </rPh>
    <rPh sb="3" eb="4">
      <t>ケイ</t>
    </rPh>
    <phoneticPr fontId="16"/>
  </si>
  <si>
    <t>釧路　計</t>
    <rPh sb="0" eb="2">
      <t>クシロ</t>
    </rPh>
    <rPh sb="3" eb="4">
      <t>ケイ</t>
    </rPh>
    <phoneticPr fontId="16"/>
  </si>
  <si>
    <t>根室　計</t>
    <rPh sb="0" eb="2">
      <t>ネムロ</t>
    </rPh>
    <rPh sb="3" eb="4">
      <t>ケイ</t>
    </rPh>
    <phoneticPr fontId="16"/>
  </si>
  <si>
    <t>全道計</t>
    <rPh sb="0" eb="1">
      <t>ゼン</t>
    </rPh>
    <rPh sb="1" eb="2">
      <t>ドウ</t>
    </rPh>
    <rPh sb="2" eb="3">
      <t>ケイ</t>
    </rPh>
    <phoneticPr fontId="16"/>
  </si>
  <si>
    <t>ニセコ町</t>
    <rPh sb="3" eb="4">
      <t>チョウ</t>
    </rPh>
    <phoneticPr fontId="16"/>
  </si>
  <si>
    <t>夕張市</t>
    <rPh sb="0" eb="3">
      <t>ユウバリシ</t>
    </rPh>
    <phoneticPr fontId="16"/>
  </si>
  <si>
    <t>岩見沢市</t>
    <rPh sb="0" eb="4">
      <t>イワミザワシ</t>
    </rPh>
    <phoneticPr fontId="16"/>
  </si>
  <si>
    <t>浦臼町</t>
    <rPh sb="0" eb="3">
      <t>ウラウスチョウ</t>
    </rPh>
    <phoneticPr fontId="16"/>
  </si>
  <si>
    <t>美唄市</t>
    <rPh sb="0" eb="3">
      <t>ビバイシ</t>
    </rPh>
    <phoneticPr fontId="16"/>
  </si>
  <si>
    <t>芦別市</t>
    <rPh sb="0" eb="3">
      <t>アシベツシ</t>
    </rPh>
    <phoneticPr fontId="16"/>
  </si>
  <si>
    <t>札幌市</t>
    <rPh sb="0" eb="3">
      <t>サッポロシ</t>
    </rPh>
    <phoneticPr fontId="16"/>
  </si>
  <si>
    <t>赤平市</t>
    <rPh sb="0" eb="3">
      <t>アカビラシ</t>
    </rPh>
    <phoneticPr fontId="16"/>
  </si>
  <si>
    <t>三笠市</t>
    <rPh sb="0" eb="3">
      <t>ミカサシ</t>
    </rPh>
    <phoneticPr fontId="16"/>
  </si>
  <si>
    <t>古平町</t>
    <rPh sb="0" eb="1">
      <t>フル</t>
    </rPh>
    <rPh sb="1" eb="2">
      <t>ヒラ</t>
    </rPh>
    <rPh sb="2" eb="3">
      <t>チョウ</t>
    </rPh>
    <phoneticPr fontId="16"/>
  </si>
  <si>
    <t>滝川市</t>
    <rPh sb="0" eb="3">
      <t>タキカワシ</t>
    </rPh>
    <phoneticPr fontId="16"/>
  </si>
  <si>
    <t>砂川市</t>
    <rPh sb="0" eb="3">
      <t>スナガワシ</t>
    </rPh>
    <phoneticPr fontId="16"/>
  </si>
  <si>
    <t>歌志内市</t>
    <rPh sb="0" eb="4">
      <t>ウタシナイシ</t>
    </rPh>
    <phoneticPr fontId="16"/>
  </si>
  <si>
    <t>稚内市</t>
    <rPh sb="0" eb="3">
      <t>ワッカナイシ</t>
    </rPh>
    <phoneticPr fontId="16"/>
  </si>
  <si>
    <t>深川市</t>
    <rPh sb="0" eb="3">
      <t>フカガワシ</t>
    </rPh>
    <phoneticPr fontId="16"/>
  </si>
  <si>
    <t>H26.12.1現在</t>
    <rPh sb="8" eb="10">
      <t>ゲンザイ</t>
    </rPh>
    <phoneticPr fontId="16"/>
  </si>
  <si>
    <t>礼文町</t>
    <rPh sb="0" eb="3">
      <t>レブンチョウ</t>
    </rPh>
    <phoneticPr fontId="16"/>
  </si>
  <si>
    <t>奈井江町</t>
    <rPh sb="0" eb="4">
      <t>ナイエチョウ</t>
    </rPh>
    <phoneticPr fontId="16"/>
  </si>
  <si>
    <t>上砂川町</t>
    <rPh sb="0" eb="4">
      <t>カミスナガワチョウ</t>
    </rPh>
    <phoneticPr fontId="16"/>
  </si>
  <si>
    <t>紋別市</t>
    <rPh sb="0" eb="3">
      <t>モンベツシ</t>
    </rPh>
    <phoneticPr fontId="16"/>
  </si>
  <si>
    <t>上川町</t>
    <rPh sb="0" eb="3">
      <t>カミカワチョウ</t>
    </rPh>
    <phoneticPr fontId="16"/>
  </si>
  <si>
    <t>由仁町</t>
    <rPh sb="0" eb="3">
      <t>ユニチョウ</t>
    </rPh>
    <phoneticPr fontId="16"/>
  </si>
  <si>
    <t>室蘭市</t>
    <rPh sb="0" eb="3">
      <t>ムロランシ</t>
    </rPh>
    <phoneticPr fontId="16"/>
  </si>
  <si>
    <t>栗山町</t>
    <rPh sb="0" eb="3">
      <t>クリヤマチョウ</t>
    </rPh>
    <phoneticPr fontId="16"/>
  </si>
  <si>
    <t>新十津川町</t>
    <rPh sb="0" eb="5">
      <t>シントツカワチョウ</t>
    </rPh>
    <phoneticPr fontId="16"/>
  </si>
  <si>
    <t>秩父別町</t>
    <rPh sb="0" eb="4">
      <t>チップベツチョウ</t>
    </rPh>
    <phoneticPr fontId="16"/>
  </si>
  <si>
    <t>雨竜町</t>
    <rPh sb="0" eb="3">
      <t>ウリュウチョウ</t>
    </rPh>
    <phoneticPr fontId="16"/>
  </si>
  <si>
    <t>北竜町</t>
    <rPh sb="0" eb="3">
      <t>ホクリュウチョウ</t>
    </rPh>
    <phoneticPr fontId="16"/>
  </si>
  <si>
    <t>沼田町</t>
    <rPh sb="0" eb="3">
      <t>ヌマタチョウ</t>
    </rPh>
    <phoneticPr fontId="16"/>
  </si>
  <si>
    <t>【　石狩管内　】</t>
    <rPh sb="2" eb="4">
      <t>イシカリ</t>
    </rPh>
    <rPh sb="4" eb="6">
      <t>カンナイ</t>
    </rPh>
    <phoneticPr fontId="16"/>
  </si>
  <si>
    <t>江別市</t>
    <rPh sb="0" eb="3">
      <t>エベツシ</t>
    </rPh>
    <phoneticPr fontId="16"/>
  </si>
  <si>
    <t>千歳市</t>
    <rPh sb="0" eb="3">
      <t>チトセシ</t>
    </rPh>
    <phoneticPr fontId="16"/>
  </si>
  <si>
    <t>八雲町</t>
    <rPh sb="0" eb="3">
      <t>ヤクモチョウ</t>
    </rPh>
    <phoneticPr fontId="16"/>
  </si>
  <si>
    <t>登別市</t>
    <rPh sb="0" eb="3">
      <t>ノボリベツシ</t>
    </rPh>
    <phoneticPr fontId="16"/>
  </si>
  <si>
    <t>恵庭市</t>
    <rPh sb="0" eb="3">
      <t>エニワシ</t>
    </rPh>
    <phoneticPr fontId="16"/>
  </si>
  <si>
    <t>石狩市</t>
    <rPh sb="0" eb="3">
      <t>イシカリシ</t>
    </rPh>
    <phoneticPr fontId="16"/>
  </si>
  <si>
    <t>当別町</t>
    <rPh sb="0" eb="3">
      <t>トウベツチョウ</t>
    </rPh>
    <phoneticPr fontId="16"/>
  </si>
  <si>
    <t>新篠津村</t>
    <rPh sb="0" eb="4">
      <t>シンシノツムラ</t>
    </rPh>
    <phoneticPr fontId="16"/>
  </si>
  <si>
    <t>【　後志管内　】</t>
    <rPh sb="2" eb="4">
      <t>シリベシ</t>
    </rPh>
    <rPh sb="4" eb="6">
      <t>カンナイ</t>
    </rPh>
    <phoneticPr fontId="16"/>
  </si>
  <si>
    <t>積丹町</t>
    <rPh sb="0" eb="2">
      <t>シャコタン</t>
    </rPh>
    <rPh sb="2" eb="3">
      <t>チョウ</t>
    </rPh>
    <phoneticPr fontId="16"/>
  </si>
  <si>
    <t>岩内町</t>
    <rPh sb="0" eb="2">
      <t>イワナイ</t>
    </rPh>
    <rPh sb="2" eb="3">
      <t>チョウ</t>
    </rPh>
    <phoneticPr fontId="16"/>
  </si>
  <si>
    <t>倶知安町</t>
    <rPh sb="0" eb="3">
      <t>クッチャン</t>
    </rPh>
    <rPh sb="3" eb="4">
      <t>チョウ</t>
    </rPh>
    <phoneticPr fontId="16"/>
  </si>
  <si>
    <t>喜茂別町</t>
    <rPh sb="0" eb="3">
      <t>キモベツ</t>
    </rPh>
    <rPh sb="3" eb="4">
      <t>チョウ</t>
    </rPh>
    <phoneticPr fontId="16"/>
  </si>
  <si>
    <t>黒松内町</t>
    <rPh sb="0" eb="3">
      <t>クロマツナイ</t>
    </rPh>
    <rPh sb="3" eb="4">
      <t>チョウ</t>
    </rPh>
    <phoneticPr fontId="16"/>
  </si>
  <si>
    <t>新ひだか町</t>
    <rPh sb="0" eb="1">
      <t>シン</t>
    </rPh>
    <rPh sb="4" eb="5">
      <t>チョウ</t>
    </rPh>
    <phoneticPr fontId="16"/>
  </si>
  <si>
    <t>寿都町</t>
    <rPh sb="0" eb="2">
      <t>スッツ</t>
    </rPh>
    <rPh sb="2" eb="3">
      <t>チョウ</t>
    </rPh>
    <phoneticPr fontId="16"/>
  </si>
  <si>
    <t>共和町</t>
    <rPh sb="0" eb="2">
      <t>キョウワ</t>
    </rPh>
    <rPh sb="2" eb="3">
      <t>チョウ</t>
    </rPh>
    <phoneticPr fontId="16"/>
  </si>
  <si>
    <t>木古内町</t>
    <rPh sb="0" eb="4">
      <t>キコナイチョウ</t>
    </rPh>
    <phoneticPr fontId="16"/>
  </si>
  <si>
    <t>赤井川村</t>
    <rPh sb="0" eb="3">
      <t>アカイガワ</t>
    </rPh>
    <rPh sb="3" eb="4">
      <t>ムラ</t>
    </rPh>
    <phoneticPr fontId="16"/>
  </si>
  <si>
    <t>泊村</t>
    <rPh sb="0" eb="2">
      <t>トマリムラ</t>
    </rPh>
    <phoneticPr fontId="16"/>
  </si>
  <si>
    <t>帯広市</t>
    <rPh sb="0" eb="3">
      <t>オビヒロシ</t>
    </rPh>
    <phoneticPr fontId="16"/>
  </si>
  <si>
    <t>島牧村</t>
    <rPh sb="0" eb="2">
      <t>シママキ</t>
    </rPh>
    <rPh sb="2" eb="3">
      <t>ムラ</t>
    </rPh>
    <phoneticPr fontId="16"/>
  </si>
  <si>
    <t>利尻町</t>
    <rPh sb="0" eb="3">
      <t>リシリチョウ</t>
    </rPh>
    <phoneticPr fontId="16"/>
  </si>
  <si>
    <t>【　胆振管内　】</t>
    <rPh sb="2" eb="4">
      <t>イブリ</t>
    </rPh>
    <rPh sb="4" eb="6">
      <t>カンナイ</t>
    </rPh>
    <phoneticPr fontId="16"/>
  </si>
  <si>
    <t>苫小牧市</t>
    <rPh sb="0" eb="4">
      <t>トマコマイシ</t>
    </rPh>
    <phoneticPr fontId="16"/>
  </si>
  <si>
    <t>伊達市</t>
    <rPh sb="0" eb="3">
      <t>ダテシ</t>
    </rPh>
    <phoneticPr fontId="16"/>
  </si>
  <si>
    <t>洞爺湖町</t>
    <rPh sb="0" eb="4">
      <t>トウヤコチョウ</t>
    </rPh>
    <phoneticPr fontId="16"/>
  </si>
  <si>
    <t>白老町</t>
    <rPh sb="0" eb="2">
      <t>シラオイ</t>
    </rPh>
    <rPh sb="2" eb="3">
      <t>チョウ</t>
    </rPh>
    <phoneticPr fontId="16"/>
  </si>
  <si>
    <t>美深町</t>
    <rPh sb="0" eb="2">
      <t>ビフカ</t>
    </rPh>
    <rPh sb="2" eb="3">
      <t>チョウ</t>
    </rPh>
    <phoneticPr fontId="16"/>
  </si>
  <si>
    <t>安平町</t>
    <rPh sb="0" eb="1">
      <t>アン</t>
    </rPh>
    <rPh sb="1" eb="2">
      <t>ヒラ</t>
    </rPh>
    <rPh sb="2" eb="3">
      <t>チョウ</t>
    </rPh>
    <phoneticPr fontId="16"/>
  </si>
  <si>
    <t>厚真町</t>
    <rPh sb="0" eb="2">
      <t>アツマ</t>
    </rPh>
    <rPh sb="2" eb="3">
      <t>チョウ</t>
    </rPh>
    <phoneticPr fontId="16"/>
  </si>
  <si>
    <t>むかわ町</t>
    <rPh sb="3" eb="4">
      <t>チョウ</t>
    </rPh>
    <phoneticPr fontId="16"/>
  </si>
  <si>
    <t>【　日高管内　】</t>
    <rPh sb="2" eb="4">
      <t>ヒダカ</t>
    </rPh>
    <rPh sb="4" eb="6">
      <t>カンナイ</t>
    </rPh>
    <phoneticPr fontId="16"/>
  </si>
  <si>
    <t>遠別町</t>
    <rPh sb="0" eb="3">
      <t>エンベツチョウ</t>
    </rPh>
    <phoneticPr fontId="16"/>
  </si>
  <si>
    <t>日高町</t>
    <rPh sb="0" eb="3">
      <t>ヒダカチョウ</t>
    </rPh>
    <phoneticPr fontId="16"/>
  </si>
  <si>
    <t>鶴居村</t>
    <rPh sb="0" eb="3">
      <t>ツルイムラ</t>
    </rPh>
    <phoneticPr fontId="16"/>
  </si>
  <si>
    <t>平取町</t>
    <rPh sb="0" eb="3">
      <t>ビラトリチョウ</t>
    </rPh>
    <phoneticPr fontId="16"/>
  </si>
  <si>
    <t>新冠町</t>
    <rPh sb="0" eb="3">
      <t>ニイカップチョウ</t>
    </rPh>
    <phoneticPr fontId="16"/>
  </si>
  <si>
    <t>福島町</t>
    <rPh sb="0" eb="3">
      <t>フクシマチョウ</t>
    </rPh>
    <phoneticPr fontId="16"/>
  </si>
  <si>
    <t>浦河町</t>
    <rPh sb="0" eb="2">
      <t>ウラカワ</t>
    </rPh>
    <rPh sb="2" eb="3">
      <t>チョウ</t>
    </rPh>
    <phoneticPr fontId="16"/>
  </si>
  <si>
    <t>知内町</t>
    <rPh sb="0" eb="3">
      <t>シリウチチョウ</t>
    </rPh>
    <phoneticPr fontId="16"/>
  </si>
  <si>
    <t>えりも町</t>
    <rPh sb="3" eb="4">
      <t>チョウ</t>
    </rPh>
    <phoneticPr fontId="16"/>
  </si>
  <si>
    <t>函館市</t>
    <rPh sb="0" eb="3">
      <t>ハコダテシ</t>
    </rPh>
    <phoneticPr fontId="16"/>
  </si>
  <si>
    <t>北斗市</t>
    <rPh sb="0" eb="3">
      <t>ホクトシ</t>
    </rPh>
    <phoneticPr fontId="16"/>
  </si>
  <si>
    <t>七飯町</t>
    <rPh sb="0" eb="3">
      <t>ナナエチョウ</t>
    </rPh>
    <phoneticPr fontId="16"/>
  </si>
  <si>
    <t>鹿部町</t>
    <rPh sb="0" eb="3">
      <t>シカベチョウ</t>
    </rPh>
    <phoneticPr fontId="16"/>
  </si>
  <si>
    <t>【　オホーツク管内　】</t>
    <rPh sb="7" eb="9">
      <t>カンナイ</t>
    </rPh>
    <phoneticPr fontId="16"/>
  </si>
  <si>
    <t>森町</t>
    <rPh sb="0" eb="2">
      <t>モリマチ</t>
    </rPh>
    <phoneticPr fontId="16"/>
  </si>
  <si>
    <t>幌加内町</t>
    <rPh sb="0" eb="4">
      <t>ホロカナイチョウ</t>
    </rPh>
    <phoneticPr fontId="16"/>
  </si>
  <si>
    <t>【　檜山管内　】</t>
    <rPh sb="2" eb="4">
      <t>ヒヤマ</t>
    </rPh>
    <rPh sb="4" eb="6">
      <t>カンナイ</t>
    </rPh>
    <phoneticPr fontId="16"/>
  </si>
  <si>
    <t>鷹栖町</t>
    <rPh sb="0" eb="3">
      <t>タカスチョウ</t>
    </rPh>
    <phoneticPr fontId="16"/>
  </si>
  <si>
    <t>江差町</t>
    <rPh sb="0" eb="3">
      <t>エサシチョウ</t>
    </rPh>
    <phoneticPr fontId="16"/>
  </si>
  <si>
    <t>上ノ国町</t>
    <rPh sb="0" eb="1">
      <t>カミ</t>
    </rPh>
    <rPh sb="2" eb="3">
      <t>クニ</t>
    </rPh>
    <rPh sb="3" eb="4">
      <t>マチ</t>
    </rPh>
    <phoneticPr fontId="16"/>
  </si>
  <si>
    <t>厚沢部町</t>
    <rPh sb="0" eb="4">
      <t>アッサブチョウ</t>
    </rPh>
    <phoneticPr fontId="16"/>
  </si>
  <si>
    <t>乙部町</t>
    <rPh sb="0" eb="3">
      <t>オトベチョウ</t>
    </rPh>
    <phoneticPr fontId="16"/>
  </si>
  <si>
    <t>比布町</t>
    <rPh sb="0" eb="3">
      <t>ピップチョウ</t>
    </rPh>
    <phoneticPr fontId="16"/>
  </si>
  <si>
    <t>今金町</t>
    <rPh sb="0" eb="1">
      <t>イマ</t>
    </rPh>
    <rPh sb="1" eb="3">
      <t>カネマチ</t>
    </rPh>
    <phoneticPr fontId="16"/>
  </si>
  <si>
    <t>せたな町</t>
    <rPh sb="3" eb="4">
      <t>チョウ</t>
    </rPh>
    <phoneticPr fontId="16"/>
  </si>
  <si>
    <t>芽室町</t>
    <rPh sb="0" eb="3">
      <t>メムロチョウ</t>
    </rPh>
    <phoneticPr fontId="16"/>
  </si>
  <si>
    <t>フロアオイー</t>
    <phoneticPr fontId="16"/>
  </si>
  <si>
    <t>士別市</t>
    <rPh sb="0" eb="3">
      <t>シベツシ</t>
    </rPh>
    <phoneticPr fontId="16"/>
  </si>
  <si>
    <t>名寄市</t>
    <rPh sb="0" eb="3">
      <t>ナヨロシ</t>
    </rPh>
    <phoneticPr fontId="16"/>
  </si>
  <si>
    <t>富良野市</t>
    <rPh sb="0" eb="4">
      <t>フラノシ</t>
    </rPh>
    <phoneticPr fontId="16"/>
  </si>
  <si>
    <t>東神楽町</t>
    <rPh sb="0" eb="4">
      <t>ヒガシカグラチョウ</t>
    </rPh>
    <phoneticPr fontId="16"/>
  </si>
  <si>
    <t>愛別町</t>
    <rPh sb="0" eb="3">
      <t>アイベツチョウ</t>
    </rPh>
    <phoneticPr fontId="16"/>
  </si>
  <si>
    <t>東川町</t>
    <rPh sb="0" eb="3">
      <t>ヒガシカワチョウ</t>
    </rPh>
    <phoneticPr fontId="16"/>
  </si>
  <si>
    <t>フロアボール</t>
    <phoneticPr fontId="16"/>
  </si>
  <si>
    <t>美瑛町</t>
    <rPh sb="0" eb="3">
      <t>ビエイチョウ</t>
    </rPh>
    <phoneticPr fontId="16"/>
  </si>
  <si>
    <t>上富良野町</t>
    <rPh sb="0" eb="5">
      <t>カミフラノチョウ</t>
    </rPh>
    <phoneticPr fontId="16"/>
  </si>
  <si>
    <t>中富良野町</t>
    <rPh sb="0" eb="5">
      <t>ナカフラノチョウ</t>
    </rPh>
    <phoneticPr fontId="16"/>
  </si>
  <si>
    <t>南富良野町</t>
    <rPh sb="0" eb="5">
      <t>ミナミフラノチョウ</t>
    </rPh>
    <phoneticPr fontId="16"/>
  </si>
  <si>
    <t>占冠村</t>
    <rPh sb="0" eb="3">
      <t>シムカップムラ</t>
    </rPh>
    <phoneticPr fontId="16"/>
  </si>
  <si>
    <t>留萌市</t>
    <rPh sb="0" eb="3">
      <t>ルモイシ</t>
    </rPh>
    <phoneticPr fontId="16"/>
  </si>
  <si>
    <t>剣淵町</t>
    <rPh sb="0" eb="3">
      <t>ケンブチチョウ</t>
    </rPh>
    <phoneticPr fontId="16"/>
  </si>
  <si>
    <t>下川町</t>
    <rPh sb="0" eb="3">
      <t>シモカワチョウ</t>
    </rPh>
    <phoneticPr fontId="16"/>
  </si>
  <si>
    <t>音威子府村</t>
    <rPh sb="0" eb="5">
      <t>オトイネップムラ</t>
    </rPh>
    <phoneticPr fontId="16"/>
  </si>
  <si>
    <t>小平町</t>
    <rPh sb="0" eb="3">
      <t>オビラチョウ</t>
    </rPh>
    <phoneticPr fontId="16"/>
  </si>
  <si>
    <t>清水町</t>
    <rPh sb="0" eb="3">
      <t>シミズチョウ</t>
    </rPh>
    <phoneticPr fontId="16"/>
  </si>
  <si>
    <t>初山別村</t>
    <rPh sb="0" eb="4">
      <t>ショサンベツムラ</t>
    </rPh>
    <phoneticPr fontId="16"/>
  </si>
  <si>
    <t>佐呂間町</t>
    <rPh sb="0" eb="4">
      <t>サロマチョウ</t>
    </rPh>
    <phoneticPr fontId="16"/>
  </si>
  <si>
    <t>天塩町</t>
    <rPh sb="0" eb="3">
      <t>テシオチョウ</t>
    </rPh>
    <phoneticPr fontId="16"/>
  </si>
  <si>
    <t>【　宗谷管内　】</t>
    <rPh sb="2" eb="4">
      <t>ソウヤ</t>
    </rPh>
    <rPh sb="4" eb="6">
      <t>カンナイ</t>
    </rPh>
    <phoneticPr fontId="16"/>
  </si>
  <si>
    <t>浜頓別町</t>
    <rPh sb="0" eb="4">
      <t>ハマトンベツチョウ</t>
    </rPh>
    <phoneticPr fontId="16"/>
  </si>
  <si>
    <t>中頓別町</t>
    <rPh sb="0" eb="4">
      <t>ナカトンベツチョウ</t>
    </rPh>
    <phoneticPr fontId="16"/>
  </si>
  <si>
    <t>豊富町</t>
    <rPh sb="0" eb="3">
      <t>トヨトミチョウ</t>
    </rPh>
    <phoneticPr fontId="16"/>
  </si>
  <si>
    <t>利尻富士町</t>
    <rPh sb="0" eb="5">
      <t>リシリフジチョウ</t>
    </rPh>
    <phoneticPr fontId="16"/>
  </si>
  <si>
    <t>幌延町</t>
    <rPh sb="0" eb="3">
      <t>ホロノベチョウ</t>
    </rPh>
    <phoneticPr fontId="16"/>
  </si>
  <si>
    <t>別海町</t>
    <rPh sb="0" eb="2">
      <t>ベッカイ</t>
    </rPh>
    <rPh sb="2" eb="3">
      <t>チョウ</t>
    </rPh>
    <phoneticPr fontId="16"/>
  </si>
  <si>
    <t>浦幌町</t>
    <rPh sb="0" eb="3">
      <t>ウラホロチョウ</t>
    </rPh>
    <phoneticPr fontId="16"/>
  </si>
  <si>
    <t>網走市</t>
    <rPh sb="0" eb="3">
      <t>アバシリシ</t>
    </rPh>
    <phoneticPr fontId="16"/>
  </si>
  <si>
    <t>大空町</t>
    <rPh sb="0" eb="3">
      <t>オオゾラチョウ</t>
    </rPh>
    <phoneticPr fontId="16"/>
  </si>
  <si>
    <t>美幌町</t>
    <rPh sb="0" eb="3">
      <t>ビホロチョウ</t>
    </rPh>
    <phoneticPr fontId="16"/>
  </si>
  <si>
    <t>津別町</t>
    <rPh sb="0" eb="3">
      <t>ツベツチョウ</t>
    </rPh>
    <phoneticPr fontId="16"/>
  </si>
  <si>
    <t>斜里町</t>
    <rPh sb="0" eb="3">
      <t>シャリチョウ</t>
    </rPh>
    <phoneticPr fontId="16"/>
  </si>
  <si>
    <t>清里町</t>
    <rPh sb="0" eb="3">
      <t>キヨサトチョウ</t>
    </rPh>
    <phoneticPr fontId="16"/>
  </si>
  <si>
    <t>小清水町</t>
    <rPh sb="0" eb="4">
      <t>コシミズチョウ</t>
    </rPh>
    <phoneticPr fontId="16"/>
  </si>
  <si>
    <t>訓子府町</t>
    <rPh sb="0" eb="4">
      <t>クンネップチョウ</t>
    </rPh>
    <phoneticPr fontId="16"/>
  </si>
  <si>
    <t>クッブ</t>
    <phoneticPr fontId="16"/>
  </si>
  <si>
    <t>置戸町</t>
    <rPh sb="0" eb="3">
      <t>オケトチョウ</t>
    </rPh>
    <phoneticPr fontId="16"/>
  </si>
  <si>
    <t>遠軽町</t>
    <rPh sb="0" eb="3">
      <t>エンガルチョウ</t>
    </rPh>
    <phoneticPr fontId="16"/>
  </si>
  <si>
    <t>興部町</t>
    <rPh sb="0" eb="3">
      <t>オコッペチョウ</t>
    </rPh>
    <phoneticPr fontId="16"/>
  </si>
  <si>
    <t>雄武町</t>
    <rPh sb="0" eb="3">
      <t>オウムチョウ</t>
    </rPh>
    <phoneticPr fontId="16"/>
  </si>
  <si>
    <t>フットベース</t>
    <phoneticPr fontId="16"/>
  </si>
  <si>
    <t>音更町</t>
    <rPh sb="0" eb="3">
      <t>オトフケチョウ</t>
    </rPh>
    <phoneticPr fontId="16"/>
  </si>
  <si>
    <t>士幌町</t>
    <rPh sb="0" eb="3">
      <t>シホロチョウ</t>
    </rPh>
    <phoneticPr fontId="16"/>
  </si>
  <si>
    <t>上士幌町</t>
    <rPh sb="0" eb="4">
      <t>カミシホロチョウ</t>
    </rPh>
    <phoneticPr fontId="16"/>
  </si>
  <si>
    <t>鹿追町</t>
    <rPh sb="0" eb="3">
      <t>シカオイチョウ</t>
    </rPh>
    <phoneticPr fontId="16"/>
  </si>
  <si>
    <t>新得町</t>
    <rPh sb="0" eb="3">
      <t>シントクチョウ</t>
    </rPh>
    <phoneticPr fontId="16"/>
  </si>
  <si>
    <t>大樹町</t>
    <rPh sb="0" eb="3">
      <t>タイキチョウ</t>
    </rPh>
    <phoneticPr fontId="16"/>
  </si>
  <si>
    <t>広尾町</t>
    <rPh sb="0" eb="3">
      <t>ヒロオチョウ</t>
    </rPh>
    <phoneticPr fontId="16"/>
  </si>
  <si>
    <t>池田町</t>
    <rPh sb="0" eb="3">
      <t>イケダチョウ</t>
    </rPh>
    <phoneticPr fontId="16"/>
  </si>
  <si>
    <t>本別町</t>
    <rPh sb="0" eb="3">
      <t>ホンベツチョウ</t>
    </rPh>
    <phoneticPr fontId="16"/>
  </si>
  <si>
    <t>陸別町</t>
    <rPh sb="0" eb="3">
      <t>リクベツチョウ</t>
    </rPh>
    <phoneticPr fontId="16"/>
  </si>
  <si>
    <t>豊頃町</t>
    <rPh sb="0" eb="3">
      <t>トヨコロチョウ</t>
    </rPh>
    <phoneticPr fontId="16"/>
  </si>
  <si>
    <t>中札内村</t>
    <rPh sb="0" eb="3">
      <t>ナカサツナイ</t>
    </rPh>
    <rPh sb="3" eb="4">
      <t>ムラ</t>
    </rPh>
    <phoneticPr fontId="16"/>
  </si>
  <si>
    <t>更別村</t>
    <rPh sb="0" eb="2">
      <t>サラベツ</t>
    </rPh>
    <rPh sb="2" eb="3">
      <t>ムラ</t>
    </rPh>
    <phoneticPr fontId="16"/>
  </si>
  <si>
    <t>釧路市</t>
    <rPh sb="0" eb="3">
      <t>クシロシ</t>
    </rPh>
    <phoneticPr fontId="16"/>
  </si>
  <si>
    <t>厚岸町</t>
    <rPh sb="0" eb="3">
      <t>アッケシチョウ</t>
    </rPh>
    <phoneticPr fontId="16"/>
  </si>
  <si>
    <t>浜中町</t>
    <rPh sb="0" eb="3">
      <t>ハマナカチョウ</t>
    </rPh>
    <phoneticPr fontId="16"/>
  </si>
  <si>
    <t>弟子屈町</t>
    <rPh sb="0" eb="4">
      <t>テシカガチョウ</t>
    </rPh>
    <phoneticPr fontId="16"/>
  </si>
  <si>
    <t>釧路町</t>
    <rPh sb="0" eb="3">
      <t>クシロチョウ</t>
    </rPh>
    <phoneticPr fontId="16"/>
  </si>
  <si>
    <t>【　根室管内　】</t>
    <rPh sb="2" eb="4">
      <t>ネムロ</t>
    </rPh>
    <rPh sb="4" eb="6">
      <t>カンナイ</t>
    </rPh>
    <phoneticPr fontId="16"/>
  </si>
  <si>
    <t>根室市</t>
    <rPh sb="0" eb="3">
      <t>ネムロシ</t>
    </rPh>
    <phoneticPr fontId="16"/>
  </si>
  <si>
    <t>標津町</t>
    <rPh sb="0" eb="3">
      <t>シベツチョウ</t>
    </rPh>
    <phoneticPr fontId="16"/>
  </si>
  <si>
    <t>羅臼町</t>
    <rPh sb="0" eb="3">
      <t>ラウスチョウ</t>
    </rPh>
    <phoneticPr fontId="16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</si>
</sst>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1">
    <numFmt numFmtId="176" formatCode="#,##0_ "/>
  </numFmts>
  <fonts count="17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auto="1"/>
      <name val="ＭＳ Ｐゴシック"/>
    </font>
    <font>
      <b/>
      <sz val="18"/>
      <color auto="1"/>
      <name val="ＭＳ Ｐゴシック"/>
    </font>
    <font>
      <b/>
      <sz val="11"/>
      <color indexed="9"/>
      <name val="ＭＳ Ｐゴシック"/>
    </font>
    <font>
      <b/>
      <sz val="11"/>
      <color auto="1"/>
      <name val="ＭＳ Ｐゴシック"/>
    </font>
    <font>
      <b/>
      <sz val="15"/>
      <color auto="1"/>
      <name val="ＭＳ Ｐゴシック"/>
    </font>
    <font>
      <b/>
      <sz val="13"/>
      <color auto="1"/>
      <name val="ＭＳ Ｐゴシック"/>
    </font>
    <font>
      <i/>
      <sz val="11"/>
      <color auto="1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20"/>
      <color auto="1"/>
      <name val="ＭＳ Ｐゴシック"/>
    </font>
    <font>
      <sz val="12"/>
      <color auto="1"/>
      <name val="ＭＳ Ｐゴシック"/>
    </font>
    <font>
      <sz val="10"/>
      <color auto="1"/>
      <name val="ＭＳ Ｐゴシック"/>
    </font>
    <font>
      <sz val="6"/>
      <color auto="1"/>
      <name val="ＭＳ Ｐゴシック"/>
    </font>
  </fonts>
  <fills count="1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</fills>
  <borders count="8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3" borderId="1" applyNumberFormat="0" applyAlignment="0" applyProtection="0">
      <alignment vertical="center"/>
    </xf>
    <xf numFmtId="0" fontId="3" fillId="3" borderId="2" applyNumberForma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7" borderId="4" applyNumberFormat="0" applyAlignment="0" applyProtection="0">
      <alignment vertical="center"/>
    </xf>
    <xf numFmtId="0" fontId="6" fillId="15" borderId="5" applyNumberFormat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15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38" fontId="3" fillId="0" borderId="0" applyFill="0" applyBorder="0" applyAlignment="0" applyProtection="0"/>
  </cellStyleXfs>
  <cellXfs count="165">
    <xf numFmtId="0" fontId="0" fillId="0" borderId="0" xfId="0"/>
    <xf numFmtId="38" fontId="0" fillId="0" borderId="0" xfId="42" applyFont="1" applyFill="1" applyAlignment="1">
      <alignment horizontal="center" vertical="center"/>
    </xf>
    <xf numFmtId="38" fontId="13" fillId="0" borderId="0" xfId="42" applyFont="1" applyFill="1" applyAlignment="1">
      <alignment horizontal="center" vertical="center"/>
    </xf>
    <xf numFmtId="38" fontId="0" fillId="0" borderId="0" xfId="42" applyFont="1" applyFill="1" applyAlignment="1">
      <alignment horizontal="center" vertical="center" shrinkToFit="1"/>
    </xf>
    <xf numFmtId="38" fontId="0" fillId="17" borderId="10" xfId="42" applyFont="1" applyFill="1" applyBorder="1" applyAlignment="1">
      <alignment horizontal="center" vertical="center"/>
    </xf>
    <xf numFmtId="38" fontId="0" fillId="17" borderId="11" xfId="42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17" borderId="12" xfId="0" applyFill="1" applyBorder="1" applyAlignment="1">
      <alignment horizontal="center" vertical="center" shrinkToFit="1"/>
    </xf>
    <xf numFmtId="0" fontId="0" fillId="17" borderId="13" xfId="0" applyFill="1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38" fontId="0" fillId="0" borderId="15" xfId="42" applyFont="1" applyFill="1" applyBorder="1" applyAlignment="1">
      <alignment horizontal="center" vertical="center" shrinkToFit="1"/>
    </xf>
    <xf numFmtId="38" fontId="0" fillId="0" borderId="10" xfId="42" applyFont="1" applyFill="1" applyBorder="1" applyAlignment="1">
      <alignment horizontal="center" vertical="center"/>
    </xf>
    <xf numFmtId="38" fontId="0" fillId="0" borderId="11" xfId="42" applyFont="1" applyFill="1" applyBorder="1" applyAlignment="1">
      <alignment horizontal="center" vertical="center"/>
    </xf>
    <xf numFmtId="38" fontId="0" fillId="17" borderId="16" xfId="42" applyFont="1" applyFill="1" applyBorder="1" applyAlignment="1">
      <alignment horizontal="center" vertical="center" shrinkToFit="1"/>
    </xf>
    <xf numFmtId="38" fontId="0" fillId="17" borderId="17" xfId="42" applyFont="1" applyFill="1" applyBorder="1" applyAlignment="1">
      <alignment horizontal="center" vertical="center" textRotation="255"/>
    </xf>
    <xf numFmtId="38" fontId="14" fillId="18" borderId="18" xfId="42" applyFont="1" applyFill="1" applyBorder="1" applyAlignment="1">
      <alignment vertical="center" shrinkToFit="1"/>
    </xf>
    <xf numFmtId="38" fontId="14" fillId="18" borderId="19" xfId="42" applyFont="1" applyFill="1" applyBorder="1" applyAlignment="1">
      <alignment vertical="center" shrinkToFit="1"/>
    </xf>
    <xf numFmtId="38" fontId="14" fillId="18" borderId="20" xfId="42" applyFont="1" applyFill="1" applyBorder="1" applyAlignment="1">
      <alignment vertical="center" shrinkToFit="1"/>
    </xf>
    <xf numFmtId="38" fontId="14" fillId="18" borderId="21" xfId="42" applyFont="1" applyFill="1" applyBorder="1" applyAlignment="1">
      <alignment vertical="center" shrinkToFit="1"/>
    </xf>
    <xf numFmtId="38" fontId="14" fillId="18" borderId="22" xfId="42" applyFont="1" applyFill="1" applyBorder="1" applyAlignment="1">
      <alignment vertical="center" shrinkToFit="1"/>
    </xf>
    <xf numFmtId="38" fontId="0" fillId="17" borderId="21" xfId="42" applyFont="1" applyFill="1" applyBorder="1" applyAlignment="1">
      <alignment horizontal="center" vertical="center" textRotation="255"/>
    </xf>
    <xf numFmtId="38" fontId="14" fillId="18" borderId="23" xfId="42" applyFont="1" applyFill="1" applyBorder="1" applyAlignment="1">
      <alignment vertical="center" shrinkToFit="1"/>
    </xf>
    <xf numFmtId="38" fontId="14" fillId="18" borderId="24" xfId="42" applyFont="1" applyFill="1" applyBorder="1" applyAlignment="1">
      <alignment vertical="center" shrinkToFit="1"/>
    </xf>
    <xf numFmtId="38" fontId="0" fillId="17" borderId="25" xfId="42" applyFont="1" applyFill="1" applyBorder="1" applyAlignment="1">
      <alignment horizontal="center" vertical="center" shrinkToFit="1"/>
    </xf>
    <xf numFmtId="38" fontId="15" fillId="17" borderId="26" xfId="42" applyFont="1" applyFill="1" applyBorder="1" applyAlignment="1">
      <alignment horizontal="center" vertical="center" textRotation="255"/>
    </xf>
    <xf numFmtId="38" fontId="14" fillId="18" borderId="27" xfId="42" applyFont="1" applyFill="1" applyBorder="1" applyAlignment="1">
      <alignment vertical="center" shrinkToFit="1"/>
    </xf>
    <xf numFmtId="38" fontId="14" fillId="18" borderId="28" xfId="42" applyFont="1" applyFill="1" applyBorder="1" applyAlignment="1">
      <alignment vertical="center" shrinkToFit="1"/>
    </xf>
    <xf numFmtId="38" fontId="14" fillId="18" borderId="29" xfId="42" applyFont="1" applyFill="1" applyBorder="1" applyAlignment="1">
      <alignment vertical="center" shrinkToFit="1"/>
    </xf>
    <xf numFmtId="38" fontId="14" fillId="18" borderId="30" xfId="42" applyFont="1" applyFill="1" applyBorder="1" applyAlignment="1">
      <alignment vertical="center" shrinkToFit="1"/>
    </xf>
    <xf numFmtId="38" fontId="14" fillId="18" borderId="31" xfId="42" applyFont="1" applyFill="1" applyBorder="1" applyAlignment="1">
      <alignment vertical="center" shrinkToFit="1"/>
    </xf>
    <xf numFmtId="38" fontId="0" fillId="17" borderId="18" xfId="42" applyFont="1" applyFill="1" applyBorder="1" applyAlignment="1">
      <alignment horizontal="center" vertical="center" shrinkToFit="1"/>
    </xf>
    <xf numFmtId="38" fontId="14" fillId="18" borderId="32" xfId="42" applyFont="1" applyFill="1" applyBorder="1" applyAlignment="1">
      <alignment vertical="center" shrinkToFit="1"/>
    </xf>
    <xf numFmtId="38" fontId="14" fillId="18" borderId="33" xfId="42" applyFont="1" applyFill="1" applyBorder="1" applyAlignment="1">
      <alignment vertical="center" shrinkToFit="1"/>
    </xf>
    <xf numFmtId="38" fontId="0" fillId="17" borderId="18" xfId="42" applyFont="1" applyFill="1" applyBorder="1" applyAlignment="1" applyProtection="1">
      <alignment horizontal="center" vertical="center" shrinkToFit="1"/>
      <protection locked="0"/>
    </xf>
    <xf numFmtId="38" fontId="14" fillId="18" borderId="34" xfId="42" applyFont="1" applyFill="1" applyBorder="1" applyAlignment="1">
      <alignment vertical="center" shrinkToFit="1"/>
    </xf>
    <xf numFmtId="38" fontId="14" fillId="18" borderId="35" xfId="42" applyFont="1" applyFill="1" applyBorder="1" applyAlignment="1">
      <alignment vertical="center" shrinkToFit="1"/>
    </xf>
    <xf numFmtId="38" fontId="0" fillId="17" borderId="25" xfId="42" applyFont="1" applyFill="1" applyBorder="1" applyAlignment="1" applyProtection="1">
      <alignment horizontal="center" vertical="center" shrinkToFit="1"/>
      <protection locked="0"/>
    </xf>
    <xf numFmtId="38" fontId="14" fillId="18" borderId="36" xfId="42" applyFont="1" applyFill="1" applyBorder="1" applyAlignment="1">
      <alignment vertical="center" shrinkToFit="1"/>
    </xf>
    <xf numFmtId="38" fontId="14" fillId="18" borderId="37" xfId="42" applyFont="1" applyFill="1" applyBorder="1" applyAlignment="1">
      <alignment vertical="center" shrinkToFit="1"/>
    </xf>
    <xf numFmtId="38" fontId="14" fillId="18" borderId="38" xfId="42" applyFont="1" applyFill="1" applyBorder="1" applyAlignment="1">
      <alignment vertical="center" shrinkToFit="1"/>
    </xf>
    <xf numFmtId="38" fontId="14" fillId="18" borderId="39" xfId="42" applyFont="1" applyFill="1" applyBorder="1" applyAlignment="1">
      <alignment vertical="center" shrinkToFit="1"/>
    </xf>
    <xf numFmtId="38" fontId="14" fillId="18" borderId="40" xfId="42" applyFont="1" applyFill="1" applyBorder="1" applyAlignment="1">
      <alignment vertical="center" shrinkToFit="1"/>
    </xf>
    <xf numFmtId="38" fontId="15" fillId="17" borderId="41" xfId="42" applyFont="1" applyFill="1" applyBorder="1" applyAlignment="1">
      <alignment horizontal="center" vertical="center" textRotation="255"/>
    </xf>
    <xf numFmtId="38" fontId="14" fillId="18" borderId="42" xfId="42" applyFont="1" applyFill="1" applyBorder="1" applyAlignment="1">
      <alignment vertical="center" shrinkToFit="1"/>
    </xf>
    <xf numFmtId="38" fontId="14" fillId="18" borderId="43" xfId="42" applyFont="1" applyFill="1" applyBorder="1" applyAlignment="1">
      <alignment vertical="center" shrinkToFit="1"/>
    </xf>
    <xf numFmtId="38" fontId="14" fillId="18" borderId="44" xfId="42" applyFont="1" applyFill="1" applyBorder="1" applyAlignment="1">
      <alignment vertical="center" shrinkToFit="1"/>
    </xf>
    <xf numFmtId="38" fontId="14" fillId="18" borderId="45" xfId="42" applyFont="1" applyFill="1" applyBorder="1" applyAlignment="1">
      <alignment vertical="center" shrinkToFit="1"/>
    </xf>
    <xf numFmtId="38" fontId="14" fillId="18" borderId="46" xfId="42" applyFont="1" applyFill="1" applyBorder="1" applyAlignment="1">
      <alignment vertical="center" shrinkToFit="1"/>
    </xf>
    <xf numFmtId="38" fontId="0" fillId="0" borderId="47" xfId="42" applyFont="1" applyFill="1" applyBorder="1" applyAlignment="1">
      <alignment horizontal="center" vertical="center" shrinkToFit="1"/>
    </xf>
    <xf numFmtId="38" fontId="0" fillId="0" borderId="47" xfId="42" applyFont="1" applyFill="1" applyBorder="1" applyAlignment="1">
      <alignment horizontal="center" vertical="center" textRotation="255"/>
    </xf>
    <xf numFmtId="38" fontId="14" fillId="0" borderId="47" xfId="42" applyFont="1" applyFill="1" applyBorder="1" applyAlignment="1">
      <alignment vertical="center" shrinkToFit="1"/>
    </xf>
    <xf numFmtId="38" fontId="0" fillId="0" borderId="0" xfId="42" applyFont="1" applyFill="1" applyBorder="1" applyAlignment="1">
      <alignment horizontal="center" vertical="center" textRotation="255"/>
    </xf>
    <xf numFmtId="38" fontId="14" fillId="0" borderId="0" xfId="42" applyFont="1" applyFill="1" applyBorder="1" applyAlignment="1">
      <alignment vertical="center" shrinkToFit="1"/>
    </xf>
    <xf numFmtId="38" fontId="14" fillId="0" borderId="48" xfId="42" applyFont="1" applyFill="1" applyBorder="1" applyAlignment="1">
      <alignment vertical="center" shrinkToFit="1"/>
    </xf>
    <xf numFmtId="38" fontId="0" fillId="0" borderId="49" xfId="42" applyFont="1" applyFill="1" applyBorder="1" applyAlignment="1">
      <alignment horizontal="center" vertical="center"/>
    </xf>
    <xf numFmtId="38" fontId="0" fillId="0" borderId="50" xfId="42" applyFont="1" applyFill="1" applyBorder="1" applyAlignment="1">
      <alignment horizontal="center" vertical="center" shrinkToFit="1"/>
    </xf>
    <xf numFmtId="38" fontId="0" fillId="0" borderId="51" xfId="42" applyFont="1" applyFill="1" applyBorder="1" applyAlignment="1">
      <alignment horizontal="center" vertical="center" textRotation="255"/>
    </xf>
    <xf numFmtId="38" fontId="14" fillId="18" borderId="52" xfId="42" applyFont="1" applyFill="1" applyBorder="1" applyAlignment="1">
      <alignment vertical="center" shrinkToFit="1"/>
    </xf>
    <xf numFmtId="38" fontId="14" fillId="18" borderId="53" xfId="42" applyFont="1" applyFill="1" applyBorder="1" applyAlignment="1">
      <alignment vertical="center" shrinkToFit="1"/>
    </xf>
    <xf numFmtId="38" fontId="14" fillId="18" borderId="54" xfId="42" applyFont="1" applyFill="1" applyBorder="1" applyAlignment="1">
      <alignment vertical="center" shrinkToFit="1"/>
    </xf>
    <xf numFmtId="38" fontId="0" fillId="0" borderId="0" xfId="42" applyFont="1" applyFill="1" applyAlignment="1">
      <alignment horizontal="right" vertical="center"/>
    </xf>
    <xf numFmtId="38" fontId="0" fillId="0" borderId="55" xfId="42" applyFont="1" applyFill="1" applyBorder="1" applyAlignment="1">
      <alignment horizontal="center" vertical="center" shrinkToFit="1"/>
    </xf>
    <xf numFmtId="38" fontId="15" fillId="0" borderId="56" xfId="42" applyFont="1" applyFill="1" applyBorder="1" applyAlignment="1">
      <alignment horizontal="center" vertical="center" textRotation="255"/>
    </xf>
    <xf numFmtId="38" fontId="14" fillId="18" borderId="57" xfId="42" applyFont="1" applyFill="1" applyBorder="1" applyAlignment="1">
      <alignment vertical="center" shrinkToFit="1"/>
    </xf>
    <xf numFmtId="38" fontId="14" fillId="18" borderId="58" xfId="42" applyFont="1" applyFill="1" applyBorder="1" applyAlignment="1">
      <alignment vertical="center" shrinkToFit="1"/>
    </xf>
    <xf numFmtId="38" fontId="14" fillId="18" borderId="59" xfId="42" applyFont="1" applyFill="1" applyBorder="1" applyAlignment="1">
      <alignment vertical="center" shrinkToFit="1"/>
    </xf>
    <xf numFmtId="38" fontId="0" fillId="0" borderId="16" xfId="42" applyFont="1" applyFill="1" applyBorder="1" applyAlignment="1">
      <alignment horizontal="center" vertical="center"/>
    </xf>
    <xf numFmtId="38" fontId="0" fillId="18" borderId="15" xfId="42" applyFont="1" applyFill="1" applyBorder="1" applyAlignment="1">
      <alignment horizontal="center" vertical="center" shrinkToFit="1"/>
    </xf>
    <xf numFmtId="38" fontId="0" fillId="0" borderId="60" xfId="42" applyFont="1" applyFill="1" applyBorder="1" applyAlignment="1">
      <alignment horizontal="center" vertical="center"/>
    </xf>
    <xf numFmtId="38" fontId="0" fillId="0" borderId="17" xfId="42" applyFont="1" applyFill="1" applyBorder="1" applyAlignment="1">
      <alignment horizontal="center" vertical="center" textRotation="255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61" xfId="0" applyBorder="1" applyAlignment="1">
      <alignment horizontal="center" vertical="center" shrinkToFit="1"/>
    </xf>
    <xf numFmtId="0" fontId="0" fillId="0" borderId="62" xfId="0" applyBorder="1" applyAlignment="1">
      <alignment horizontal="center" vertical="center" shrinkToFit="1"/>
    </xf>
    <xf numFmtId="38" fontId="14" fillId="0" borderId="38" xfId="42" applyFont="1" applyFill="1" applyBorder="1" applyAlignment="1">
      <alignment vertical="center"/>
    </xf>
    <xf numFmtId="38" fontId="14" fillId="0" borderId="63" xfId="42" applyFont="1" applyFill="1" applyBorder="1" applyAlignment="1">
      <alignment vertical="center"/>
    </xf>
    <xf numFmtId="176" fontId="14" fillId="0" borderId="18" xfId="0" applyNumberFormat="1" applyFont="1" applyFill="1" applyBorder="1" applyAlignment="1">
      <alignment vertical="center" shrinkToFit="1"/>
    </xf>
    <xf numFmtId="176" fontId="14" fillId="0" borderId="20" xfId="0" applyNumberFormat="1" applyFont="1" applyFill="1" applyBorder="1" applyAlignment="1">
      <alignment vertical="center" shrinkToFit="1"/>
    </xf>
    <xf numFmtId="176" fontId="14" fillId="0" borderId="21" xfId="0" applyNumberFormat="1" applyFont="1" applyFill="1" applyBorder="1" applyAlignment="1">
      <alignment vertical="center" shrinkToFit="1"/>
    </xf>
    <xf numFmtId="38" fontId="14" fillId="0" borderId="61" xfId="42" applyFont="1" applyFill="1" applyBorder="1" applyAlignment="1">
      <alignment vertical="center"/>
    </xf>
    <xf numFmtId="38" fontId="14" fillId="0" borderId="20" xfId="42" applyFont="1" applyFill="1" applyBorder="1" applyAlignment="1">
      <alignment vertical="center"/>
    </xf>
    <xf numFmtId="38" fontId="14" fillId="0" borderId="21" xfId="42" applyFont="1" applyFill="1" applyBorder="1" applyAlignment="1">
      <alignment vertical="center"/>
    </xf>
    <xf numFmtId="38" fontId="14" fillId="0" borderId="64" xfId="42" applyFont="1" applyFill="1" applyBorder="1" applyAlignment="1">
      <alignment vertical="center"/>
    </xf>
    <xf numFmtId="38" fontId="0" fillId="0" borderId="65" xfId="42" applyFont="1" applyFill="1" applyBorder="1" applyAlignment="1">
      <alignment horizontal="center" vertical="center"/>
    </xf>
    <xf numFmtId="38" fontId="15" fillId="0" borderId="26" xfId="42" applyFont="1" applyFill="1" applyBorder="1" applyAlignment="1">
      <alignment horizontal="center" vertical="center" textRotation="255"/>
    </xf>
    <xf numFmtId="0" fontId="0" fillId="0" borderId="25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0" fontId="0" fillId="0" borderId="67" xfId="0" applyBorder="1" applyAlignment="1">
      <alignment horizontal="center" vertical="center" shrinkToFit="1"/>
    </xf>
    <xf numFmtId="0" fontId="0" fillId="0" borderId="68" xfId="0" applyBorder="1" applyAlignment="1">
      <alignment horizontal="center" vertical="center" shrinkToFit="1"/>
    </xf>
    <xf numFmtId="176" fontId="14" fillId="0" borderId="27" xfId="0" applyNumberFormat="1" applyFont="1" applyFill="1" applyBorder="1" applyAlignment="1">
      <alignment vertical="center" shrinkToFit="1"/>
    </xf>
    <xf numFmtId="176" fontId="14" fillId="0" borderId="29" xfId="0" applyNumberFormat="1" applyFont="1" applyFill="1" applyBorder="1" applyAlignment="1">
      <alignment vertical="center" shrinkToFit="1"/>
    </xf>
    <xf numFmtId="176" fontId="14" fillId="0" borderId="30" xfId="0" applyNumberFormat="1" applyFont="1" applyFill="1" applyBorder="1" applyAlignment="1">
      <alignment vertical="center" shrinkToFit="1"/>
    </xf>
    <xf numFmtId="38" fontId="14" fillId="0" borderId="43" xfId="42" applyFont="1" applyFill="1" applyBorder="1" applyAlignment="1">
      <alignment vertical="center"/>
    </xf>
    <xf numFmtId="38" fontId="14" fillId="0" borderId="45" xfId="42" applyFont="1" applyFill="1" applyBorder="1" applyAlignment="1">
      <alignment vertical="center"/>
    </xf>
    <xf numFmtId="38" fontId="0" fillId="0" borderId="25" xfId="42" applyFont="1" applyFill="1" applyBorder="1" applyAlignment="1">
      <alignment horizontal="center" vertical="center"/>
    </xf>
    <xf numFmtId="38" fontId="14" fillId="0" borderId="69" xfId="42" applyFont="1" applyFill="1" applyBorder="1" applyAlignment="1">
      <alignment vertical="center"/>
    </xf>
    <xf numFmtId="38" fontId="14" fillId="18" borderId="70" xfId="42" applyFont="1" applyFill="1" applyBorder="1" applyAlignment="1">
      <alignment vertical="center" shrinkToFit="1"/>
    </xf>
    <xf numFmtId="38" fontId="14" fillId="0" borderId="32" xfId="42" applyFont="1" applyFill="1" applyBorder="1" applyAlignment="1">
      <alignment vertical="center"/>
    </xf>
    <xf numFmtId="38" fontId="14" fillId="0" borderId="40" xfId="42" applyFont="1" applyFill="1" applyBorder="1" applyAlignment="1">
      <alignment vertical="center"/>
    </xf>
    <xf numFmtId="38" fontId="14" fillId="0" borderId="33" xfId="42" applyFont="1" applyFill="1" applyBorder="1" applyAlignment="1">
      <alignment vertical="center"/>
    </xf>
    <xf numFmtId="38" fontId="14" fillId="0" borderId="29" xfId="42" applyFont="1" applyFill="1" applyBorder="1" applyAlignment="1">
      <alignment vertical="center"/>
    </xf>
    <xf numFmtId="38" fontId="14" fillId="0" borderId="30" xfId="42" applyFont="1" applyFill="1" applyBorder="1" applyAlignment="1">
      <alignment vertical="center"/>
    </xf>
    <xf numFmtId="38" fontId="14" fillId="0" borderId="35" xfId="42" applyFont="1" applyFill="1" applyBorder="1" applyAlignment="1">
      <alignment vertical="center"/>
    </xf>
    <xf numFmtId="38" fontId="14" fillId="0" borderId="71" xfId="42" applyFont="1" applyFill="1" applyBorder="1" applyAlignment="1">
      <alignment vertical="center"/>
    </xf>
    <xf numFmtId="38" fontId="14" fillId="0" borderId="72" xfId="42" applyFont="1" applyFill="1" applyBorder="1" applyAlignment="1">
      <alignment vertical="center"/>
    </xf>
    <xf numFmtId="38" fontId="14" fillId="0" borderId="73" xfId="42" applyFont="1" applyFill="1" applyBorder="1" applyAlignment="1">
      <alignment vertical="center"/>
    </xf>
    <xf numFmtId="38" fontId="14" fillId="18" borderId="74" xfId="42" applyFont="1" applyFill="1" applyBorder="1" applyAlignment="1">
      <alignment vertical="center" shrinkToFit="1"/>
    </xf>
    <xf numFmtId="38" fontId="0" fillId="0" borderId="75" xfId="42" applyFont="1" applyFill="1" applyBorder="1" applyAlignment="1">
      <alignment horizontal="center" vertical="center" textRotation="255"/>
    </xf>
    <xf numFmtId="38" fontId="0" fillId="0" borderId="76" xfId="42" applyFont="1" applyFill="1" applyBorder="1" applyAlignment="1">
      <alignment horizontal="center" vertical="center" textRotation="255"/>
    </xf>
    <xf numFmtId="176" fontId="14" fillId="0" borderId="16" xfId="0" applyNumberFormat="1" applyFont="1" applyFill="1" applyBorder="1" applyAlignment="1">
      <alignment vertical="center" shrinkToFit="1"/>
    </xf>
    <xf numFmtId="176" fontId="14" fillId="0" borderId="32" xfId="0" applyNumberFormat="1" applyFont="1" applyFill="1" applyBorder="1" applyAlignment="1">
      <alignment vertical="center" shrinkToFit="1"/>
    </xf>
    <xf numFmtId="176" fontId="14" fillId="0" borderId="40" xfId="0" applyNumberFormat="1" applyFont="1" applyFill="1" applyBorder="1" applyAlignment="1">
      <alignment vertical="center" shrinkToFit="1"/>
    </xf>
    <xf numFmtId="38" fontId="0" fillId="0" borderId="34" xfId="42" applyFont="1" applyFill="1" applyBorder="1" applyAlignment="1">
      <alignment horizontal="center" vertical="center"/>
    </xf>
    <xf numFmtId="38" fontId="15" fillId="0" borderId="41" xfId="42" applyFont="1" applyFill="1" applyBorder="1" applyAlignment="1">
      <alignment horizontal="center" vertical="center" textRotation="255"/>
    </xf>
    <xf numFmtId="176" fontId="14" fillId="0" borderId="77" xfId="0" applyNumberFormat="1" applyFont="1" applyFill="1" applyBorder="1" applyAlignment="1">
      <alignment vertical="center" shrinkToFit="1"/>
    </xf>
    <xf numFmtId="176" fontId="14" fillId="0" borderId="43" xfId="0" applyNumberFormat="1" applyFont="1" applyFill="1" applyBorder="1" applyAlignment="1">
      <alignment vertical="center" shrinkToFit="1"/>
    </xf>
    <xf numFmtId="176" fontId="14" fillId="0" borderId="45" xfId="0" applyNumberFormat="1" applyFont="1" applyFill="1" applyBorder="1" applyAlignment="1">
      <alignment vertical="center" shrinkToFit="1"/>
    </xf>
    <xf numFmtId="38" fontId="14" fillId="0" borderId="23" xfId="42" applyFont="1" applyFill="1" applyBorder="1" applyAlignment="1">
      <alignment vertical="center"/>
    </xf>
    <xf numFmtId="38" fontId="14" fillId="0" borderId="78" xfId="42" applyFont="1" applyFill="1" applyBorder="1" applyAlignment="1">
      <alignment vertical="center"/>
    </xf>
    <xf numFmtId="38" fontId="0" fillId="0" borderId="79" xfId="42" applyFont="1" applyFill="1" applyBorder="1" applyAlignment="1">
      <alignment vertical="center" shrinkToFit="1"/>
    </xf>
    <xf numFmtId="38" fontId="14" fillId="0" borderId="0" xfId="42" applyFont="1" applyFill="1" applyAlignment="1">
      <alignment horizontal="center" vertical="center"/>
    </xf>
    <xf numFmtId="176" fontId="14" fillId="0" borderId="64" xfId="0" applyNumberFormat="1" applyFont="1" applyFill="1" applyBorder="1" applyAlignment="1">
      <alignment vertical="center" shrinkToFit="1"/>
    </xf>
    <xf numFmtId="176" fontId="14" fillId="0" borderId="69" xfId="0" applyNumberFormat="1" applyFont="1" applyFill="1" applyBorder="1" applyAlignment="1">
      <alignment vertical="center" shrinkToFit="1"/>
    </xf>
    <xf numFmtId="176" fontId="14" fillId="0" borderId="33" xfId="0" applyNumberFormat="1" applyFont="1" applyFill="1" applyBorder="1" applyAlignment="1">
      <alignment vertical="center" shrinkToFit="1"/>
    </xf>
    <xf numFmtId="176" fontId="14" fillId="0" borderId="35" xfId="0" applyNumberFormat="1" applyFont="1" applyFill="1" applyBorder="1" applyAlignment="1">
      <alignment vertical="center" shrinkToFit="1"/>
    </xf>
    <xf numFmtId="38" fontId="0" fillId="0" borderId="34" xfId="42" applyFont="1" applyFill="1" applyBorder="1" applyAlignment="1">
      <alignment horizontal="center" vertical="center" shrinkToFit="1"/>
    </xf>
    <xf numFmtId="38" fontId="14" fillId="0" borderId="80" xfId="42" applyFont="1" applyFill="1" applyBorder="1" applyAlignment="1">
      <alignment vertical="center" shrinkToFit="1"/>
    </xf>
    <xf numFmtId="38" fontId="14" fillId="0" borderId="71" xfId="42" applyFont="1" applyFill="1" applyBorder="1" applyAlignment="1">
      <alignment vertical="center" shrinkToFit="1"/>
    </xf>
    <xf numFmtId="38" fontId="14" fillId="0" borderId="72" xfId="42" applyFont="1" applyFill="1" applyBorder="1" applyAlignment="1">
      <alignment vertical="center" shrinkToFit="1"/>
    </xf>
    <xf numFmtId="38" fontId="14" fillId="0" borderId="73" xfId="42" applyFont="1" applyFill="1" applyBorder="1" applyAlignment="1">
      <alignment vertical="center" shrinkToFit="1"/>
    </xf>
    <xf numFmtId="38" fontId="0" fillId="0" borderId="65" xfId="42" applyFont="1" applyFill="1" applyBorder="1" applyAlignment="1">
      <alignment horizontal="center" vertical="center" shrinkToFit="1"/>
    </xf>
    <xf numFmtId="38" fontId="14" fillId="0" borderId="77" xfId="42" applyFont="1" applyFill="1" applyBorder="1" applyAlignment="1">
      <alignment vertical="center" shrinkToFit="1"/>
    </xf>
    <xf numFmtId="38" fontId="14" fillId="0" borderId="43" xfId="42" applyFont="1" applyFill="1" applyBorder="1" applyAlignment="1">
      <alignment vertical="center" shrinkToFit="1"/>
    </xf>
    <xf numFmtId="38" fontId="14" fillId="0" borderId="45" xfId="42" applyFont="1" applyFill="1" applyBorder="1" applyAlignment="1">
      <alignment vertical="center" shrinkToFit="1"/>
    </xf>
    <xf numFmtId="38" fontId="14" fillId="0" borderId="69" xfId="42" applyFont="1" applyFill="1" applyBorder="1" applyAlignment="1">
      <alignment vertical="center" shrinkToFit="1"/>
    </xf>
    <xf numFmtId="38" fontId="0" fillId="0" borderId="60" xfId="42" applyFont="1" applyFill="1" applyBorder="1" applyAlignment="1">
      <alignment horizontal="center" vertical="center" shrinkToFit="1"/>
    </xf>
    <xf numFmtId="38" fontId="14" fillId="0" borderId="23" xfId="42" applyFont="1" applyFill="1" applyBorder="1" applyAlignment="1">
      <alignment vertical="center" shrinkToFit="1"/>
    </xf>
    <xf numFmtId="38" fontId="14" fillId="0" borderId="38" xfId="42" applyFont="1" applyFill="1" applyBorder="1" applyAlignment="1">
      <alignment vertical="center" shrinkToFit="1"/>
    </xf>
    <xf numFmtId="38" fontId="14" fillId="0" borderId="61" xfId="42" applyFont="1" applyFill="1" applyBorder="1" applyAlignment="1">
      <alignment vertical="center" shrinkToFit="1"/>
    </xf>
    <xf numFmtId="38" fontId="14" fillId="0" borderId="63" xfId="42" applyFont="1" applyFill="1" applyBorder="1" applyAlignment="1">
      <alignment vertical="center" shrinkToFit="1"/>
    </xf>
    <xf numFmtId="38" fontId="14" fillId="0" borderId="27" xfId="42" applyFont="1" applyFill="1" applyBorder="1" applyAlignment="1">
      <alignment vertical="center" shrinkToFit="1"/>
    </xf>
    <xf numFmtId="38" fontId="14" fillId="0" borderId="29" xfId="42" applyFont="1" applyFill="1" applyBorder="1" applyAlignment="1">
      <alignment vertical="center" shrinkToFit="1"/>
    </xf>
    <xf numFmtId="38" fontId="14" fillId="0" borderId="30" xfId="42" applyFont="1" applyFill="1" applyBorder="1" applyAlignment="1">
      <alignment vertical="center" shrinkToFit="1"/>
    </xf>
    <xf numFmtId="38" fontId="14" fillId="0" borderId="35" xfId="42" applyFont="1" applyFill="1" applyBorder="1" applyAlignment="1">
      <alignment vertical="center" shrinkToFit="1"/>
    </xf>
    <xf numFmtId="0" fontId="0" fillId="0" borderId="8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38" fontId="14" fillId="18" borderId="22" xfId="42" quotePrefix="1" applyFont="1" applyFill="1" applyBorder="1" applyAlignment="1">
      <alignment horizontal="right" vertical="center" shrinkToFit="1"/>
    </xf>
    <xf numFmtId="38" fontId="14" fillId="18" borderId="46" xfId="42" quotePrefix="1" applyFont="1" applyFill="1" applyBorder="1" applyAlignment="1">
      <alignment horizontal="right" vertical="center" shrinkToFit="1"/>
    </xf>
    <xf numFmtId="176" fontId="14" fillId="0" borderId="38" xfId="0" applyNumberFormat="1" applyFont="1" applyFill="1" applyBorder="1" applyAlignment="1">
      <alignment vertical="center" shrinkToFit="1"/>
    </xf>
    <xf numFmtId="38" fontId="0" fillId="0" borderId="49" xfId="42" applyFont="1" applyFill="1" applyBorder="1" applyAlignment="1">
      <alignment vertical="center"/>
    </xf>
    <xf numFmtId="38" fontId="0" fillId="0" borderId="49" xfId="42" applyFont="1" applyFill="1" applyBorder="1" applyAlignment="1">
      <alignment horizontal="center" vertical="center" textRotation="255"/>
    </xf>
    <xf numFmtId="38" fontId="0" fillId="0" borderId="18" xfId="42" applyFont="1" applyFill="1" applyBorder="1" applyAlignment="1">
      <alignment horizontal="center" vertical="center"/>
    </xf>
    <xf numFmtId="38" fontId="15" fillId="0" borderId="83" xfId="42" applyFont="1" applyFill="1" applyBorder="1" applyAlignment="1">
      <alignment horizontal="center" vertical="center" textRotation="255"/>
    </xf>
    <xf numFmtId="38" fontId="0" fillId="0" borderId="23" xfId="42" applyFont="1" applyFill="1" applyBorder="1" applyAlignment="1">
      <alignment horizontal="center" vertical="center"/>
    </xf>
    <xf numFmtId="38" fontId="0" fillId="0" borderId="61" xfId="42" applyFont="1" applyFill="1" applyBorder="1" applyAlignment="1">
      <alignment horizontal="center" vertical="center" textRotation="255"/>
    </xf>
    <xf numFmtId="38" fontId="0" fillId="0" borderId="27" xfId="42" applyFont="1" applyFill="1" applyBorder="1" applyAlignment="1">
      <alignment horizontal="center" vertical="center"/>
    </xf>
    <xf numFmtId="38" fontId="15" fillId="0" borderId="30" xfId="42" applyFont="1" applyFill="1" applyBorder="1" applyAlignment="1">
      <alignment horizontal="center" vertical="center" textRotation="255"/>
    </xf>
    <xf numFmtId="0" fontId="10" fillId="0" borderId="12" xfId="0" applyFont="1" applyFill="1" applyBorder="1" applyAlignment="1">
      <alignment horizontal="center" vertical="center" shrinkToFit="1"/>
    </xf>
    <xf numFmtId="0" fontId="0" fillId="0" borderId="81" xfId="0" applyBorder="1" applyAlignment="1">
      <alignment horizontal="center" vertical="center" shrinkToFit="1"/>
    </xf>
    <xf numFmtId="0" fontId="0" fillId="0" borderId="82" xfId="0" applyBorder="1" applyAlignment="1">
      <alignment horizontal="center" vertical="center" shrinkToFit="1"/>
    </xf>
    <xf numFmtId="38" fontId="0" fillId="0" borderId="10" xfId="42" applyFont="1" applyFill="1" applyBorder="1" applyAlignment="1">
      <alignment horizontal="center" vertical="center" shrinkToFit="1"/>
    </xf>
    <xf numFmtId="38" fontId="14" fillId="0" borderId="32" xfId="42" applyFont="1" applyFill="1" applyBorder="1" applyAlignment="1">
      <alignment vertical="center" shrinkToFit="1"/>
    </xf>
    <xf numFmtId="38" fontId="14" fillId="0" borderId="33" xfId="42" applyFont="1" applyFill="1" applyBorder="1" applyAlignment="1">
      <alignment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worksheet" Target="worksheets/sheet6.xml" Id="rId6" /><Relationship Type="http://schemas.openxmlformats.org/officeDocument/2006/relationships/worksheet" Target="worksheets/sheet7.xml" Id="rId7" /><Relationship Type="http://schemas.openxmlformats.org/officeDocument/2006/relationships/worksheet" Target="worksheets/sheet8.xml" Id="rId8" /><Relationship Type="http://schemas.openxmlformats.org/officeDocument/2006/relationships/worksheet" Target="worksheets/sheet9.xml" Id="rId9" /><Relationship Type="http://schemas.openxmlformats.org/officeDocument/2006/relationships/worksheet" Target="worksheets/sheet10.xml" Id="rId10" /><Relationship Type="http://schemas.openxmlformats.org/officeDocument/2006/relationships/worksheet" Target="worksheets/sheet11.xml" Id="rId11" /><Relationship Type="http://schemas.openxmlformats.org/officeDocument/2006/relationships/worksheet" Target="worksheets/sheet12.xml" Id="rId12" /><Relationship Type="http://schemas.openxmlformats.org/officeDocument/2006/relationships/worksheet" Target="worksheets/sheet13.xml" Id="rId13" /><Relationship Type="http://schemas.openxmlformats.org/officeDocument/2006/relationships/worksheet" Target="worksheets/sheet14.xml" Id="rId14" /><Relationship Type="http://schemas.openxmlformats.org/officeDocument/2006/relationships/worksheet" Target="worksheets/sheet15.xml" Id="rId15" /><Relationship Type="http://schemas.openxmlformats.org/officeDocument/2006/relationships/theme" Target="theme/theme1.xml" Id="rId16" /><Relationship Type="http://schemas.openxmlformats.org/officeDocument/2006/relationships/sharedStrings" Target="sharedStrings.xml" Id="rId17" /><Relationship Type="http://schemas.openxmlformats.org/officeDocument/2006/relationships/styles" Target="styles.xml" Id="rId18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/Relationships>
</file>

<file path=xl/worksheets/_rels/sheet10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0.bin" Id="rId1" /></Relationships>
</file>

<file path=xl/worksheets/_rels/sheet1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1.bin" Id="rId1" /></Relationships>
</file>

<file path=xl/worksheets/_rels/sheet1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2.bin" Id="rId1" /></Relationships>
</file>

<file path=xl/worksheets/_rels/sheet1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3.bin" Id="rId1" /></Relationships>
</file>

<file path=xl/worksheets/_rels/sheet1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4.bin" Id="rId1" /></Relationships>
</file>

<file path=xl/worksheets/_rels/sheet1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5.bin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6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_rels/sheet7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7.bin" Id="rId1" /></Relationships>
</file>

<file path=xl/worksheets/_rels/sheet8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8.bin" Id="rId1" /></Relationships>
</file>

<file path=xl/worksheets/_rels/sheet9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9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tabColor indexed="10"/>
  </sheetPr>
  <dimension ref="B2:R230"/>
  <sheetViews>
    <sheetView showZeros="0" view="pageBreakPreview" topLeftCell="A82" zoomScale="75" zoomScaleNormal="90" zoomScaleSheetLayoutView="75" workbookViewId="0">
      <selection activeCell="H203" sqref="H203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3" width="7.625" style="1" customWidth="1"/>
    <col min="4" max="4" width="8.00390625" style="1" customWidth="1"/>
    <col min="5" max="18" width="7.625" style="1" customWidth="1"/>
    <col min="19" max="19" width="2.625" style="1" customWidth="1"/>
    <col min="20" max="16384" width="9.00390625" style="1" customWidth="1"/>
  </cols>
  <sheetData>
    <row r="1" spans="2:18" ht="14.1" customHeight="1"/>
    <row r="2" spans="2:18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2:18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2:18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2:18" ht="14.1" customHeight="1">
      <c r="B5" s="3" t="s">
        <v>15</v>
      </c>
      <c r="Q5" s="55" t="s">
        <v>20</v>
      </c>
      <c r="R5" s="55"/>
    </row>
    <row r="6" spans="2:18" ht="14.1" customHeight="1">
      <c r="B6" s="4" t="s">
        <v>11</v>
      </c>
      <c r="C6" s="14" t="s">
        <v>23</v>
      </c>
      <c r="D6" s="24"/>
      <c r="E6" s="31" t="s">
        <v>30</v>
      </c>
      <c r="F6" s="24"/>
      <c r="G6" s="14" t="s">
        <v>3</v>
      </c>
      <c r="H6" s="24"/>
      <c r="I6" s="14" t="s">
        <v>37</v>
      </c>
      <c r="J6" s="24"/>
      <c r="K6" s="14" t="s">
        <v>2</v>
      </c>
      <c r="L6" s="24"/>
      <c r="M6" s="14" t="s">
        <v>38</v>
      </c>
      <c r="N6" s="24"/>
      <c r="O6" s="14" t="s">
        <v>39</v>
      </c>
      <c r="P6" s="24"/>
      <c r="Q6" s="14" t="s">
        <v>41</v>
      </c>
      <c r="R6" s="24"/>
    </row>
    <row r="7" spans="2:18" ht="61.5" customHeight="1">
      <c r="B7" s="5"/>
      <c r="C7" s="15" t="s">
        <v>43</v>
      </c>
      <c r="D7" s="25" t="s">
        <v>44</v>
      </c>
      <c r="E7" s="15" t="s">
        <v>43</v>
      </c>
      <c r="F7" s="25" t="s">
        <v>44</v>
      </c>
      <c r="G7" s="15" t="s">
        <v>43</v>
      </c>
      <c r="H7" s="25" t="s">
        <v>44</v>
      </c>
      <c r="I7" s="15" t="s">
        <v>43</v>
      </c>
      <c r="J7" s="25" t="s">
        <v>44</v>
      </c>
      <c r="K7" s="15" t="s">
        <v>43</v>
      </c>
      <c r="L7" s="25" t="s">
        <v>44</v>
      </c>
      <c r="M7" s="15" t="s">
        <v>43</v>
      </c>
      <c r="N7" s="25" t="s">
        <v>44</v>
      </c>
      <c r="O7" s="15" t="s">
        <v>43</v>
      </c>
      <c r="P7" s="25" t="s">
        <v>44</v>
      </c>
      <c r="Q7" s="15" t="s">
        <v>43</v>
      </c>
      <c r="R7" s="25" t="s">
        <v>44</v>
      </c>
    </row>
    <row r="8" spans="2:18" ht="14.1" customHeight="1">
      <c r="B8" s="6" t="s">
        <v>45</v>
      </c>
      <c r="C8" s="16">
        <f>空知!C8+空知!E8+空知!G8+空知!I8+空知!K8+空知!M8+空知!O8+空知!Q8+空知!S8+空知!U8+空知!C121+空知!E121+空知!G121+空知!I121+空知!K121+空知!M121+空知!O121+空知!Q121+空知!S121+空知!U121+空知!C234+空知!E234+空知!G234+空知!I234</f>
        <v>0</v>
      </c>
      <c r="D8" s="26">
        <f>空知!D8+空知!F8+空知!H8+空知!J8+空知!L8+空知!N8+空知!P8+空知!R8+空知!T8+空知!V8+空知!D121+空知!F121+空知!H121+空知!J121+空知!L121+空知!N121+空知!P121+空知!R121+空知!T121+空知!V121+空知!D234+空知!F234+空知!H234+空知!J234</f>
        <v>0</v>
      </c>
      <c r="E8" s="16">
        <f>石狩!C8+石狩!E8+石狩!G8+石狩!I8+石狩!K8+石狩!M8+石狩!O8+石狩!Q8</f>
        <v>0</v>
      </c>
      <c r="F8" s="26">
        <f>石狩!D8+石狩!F8+石狩!H8+石狩!J8+石狩!L8+石狩!N8+石狩!P8+石狩!R8</f>
        <v>0</v>
      </c>
      <c r="G8" s="16">
        <f>後志!C8+後志!E8+後志!G8+後志!I8+後志!K8+後志!M8+後志!O8+後志!Q8+後志!S8+後志!U8+後志!C120+後志!E120+後志!G120+後志!I120+後志!K120+後志!M120+後志!O120+後志!Q120+後志!S120+後志!U120</f>
        <v>0</v>
      </c>
      <c r="H8" s="26">
        <f>後志!D8+後志!F8+後志!H8+後志!J8+後志!L8+後志!N8+後志!P8+後志!R8+後志!T8+後志!V8+後志!D120+後志!F120+後志!H120+後志!J120+後志!L120+後志!N120+後志!P120+後志!R120+後志!T120+後志!V120</f>
        <v>0</v>
      </c>
      <c r="I8" s="19">
        <f>胆振!C8+胆振!E8+胆振!G8+胆振!I8+胆振!K8+胆振!M8+胆振!O8+胆振!Q8+胆振!S8+胆振!U8+胆振!W8</f>
        <v>0</v>
      </c>
      <c r="J8" s="29">
        <f>胆振!D8+胆振!F8+胆振!H8+胆振!J8+胆振!L8+胆振!N8+胆振!P8+胆振!R8+胆振!T8+胆振!V8+胆振!X8</f>
        <v>200</v>
      </c>
      <c r="K8" s="35">
        <f>日高!C8+日高!E8+日高!G8+日高!I8+日高!K8+日高!M8+日高!O8+日高!Q8+日高!S8</f>
        <v>0</v>
      </c>
      <c r="L8" s="38">
        <f>日高!D8+日高!F8+日高!H8+日高!J8+日高!L8+日高!N8+日高!P8+日高!R8+日高!T8</f>
        <v>0</v>
      </c>
      <c r="M8" s="16">
        <f>渡島!C8+渡島!E8+渡島!G8+渡島!I8+渡島!K8+渡島!M8+渡島!O8+渡島!Q8+渡島!S8+渡島!U8+渡島!W8</f>
        <v>0</v>
      </c>
      <c r="N8" s="26">
        <f>渡島!D8+渡島!F8+渡島!H8+渡島!J8+渡島!L8+渡島!N8+渡島!P8+渡島!R8+渡島!T8+渡島!V8+渡島!X8</f>
        <v>0</v>
      </c>
      <c r="O8" s="16">
        <f>檜山!C8+檜山!E8+檜山!G8+檜山!I8+檜山!K8+檜山!M8+檜山!O8</f>
        <v>0</v>
      </c>
      <c r="P8" s="26">
        <f>檜山!D8+檜山!F8+檜山!H8+檜山!J8+檜山!L8+檜山!N8+檜山!P8</f>
        <v>0</v>
      </c>
      <c r="Q8" s="16">
        <f>上川!C8+上川!E8+上川!G8+上川!I8+上川!K8+上川!M8+上川!O8+上川!Q8+上川!S8+上川!U8+上川!W8+上川!C121+上川!E121+上川!G121+上川!I121+上川!K121+上川!M121+上川!O121+上川!Q121+上川!S121+上川!U121+上川!W121+上川!C234</f>
        <v>0</v>
      </c>
      <c r="R8" s="26">
        <f>上川!D8+上川!F8+上川!H8+上川!J8+上川!L8+上川!N8+上川!P8+上川!R8+上川!T8+上川!V8+上川!X8+上川!D121+上川!F121+上川!H121+上川!J121+上川!L121+上川!N121+上川!P121+上川!R121+上川!T121+上川!V121+上川!X121+上川!D234</f>
        <v>0</v>
      </c>
    </row>
    <row r="9" spans="2:18" ht="14.1" customHeight="1">
      <c r="B9" s="7" t="s">
        <v>47</v>
      </c>
      <c r="C9" s="17">
        <f>空知!C9+空知!E9+空知!G9+空知!I9+空知!K9+空知!M9+空知!O9+空知!Q9+空知!S9+空知!U9+空知!C122+空知!E122+空知!G122+空知!I122+空知!K122+空知!M122+空知!O122+空知!Q122+空知!S122+空知!U122+空知!C235+空知!E235+空知!G235+空知!I235</f>
        <v>0</v>
      </c>
      <c r="D9" s="27">
        <f>空知!D9+空知!F9+空知!H9+空知!J9+空知!L9+空知!N9+空知!P9+空知!R9+空知!T9+空知!V9+空知!D122+空知!F122+空知!H122+空知!J122+空知!L122+空知!N122+空知!P122+空知!R122+空知!T122+空知!V122+空知!D235+空知!F235+空知!H235+空知!J235</f>
        <v>0</v>
      </c>
      <c r="E9" s="17">
        <f>石狩!C9+石狩!E9+石狩!G9+石狩!I9+石狩!K9+石狩!M9+石狩!O9+石狩!Q9</f>
        <v>0</v>
      </c>
      <c r="F9" s="27">
        <f>石狩!D9+石狩!F9+石狩!H9+石狩!J9+石狩!L9+石狩!N9+石狩!P9+石狩!R9</f>
        <v>0</v>
      </c>
      <c r="G9" s="17">
        <f>後志!C9+後志!E9+後志!G9+後志!I9+後志!K9+後志!M9+後志!O9+後志!Q9+後志!S9+後志!U9+後志!C121+後志!E121+後志!G121+後志!I121+後志!K121+後志!M121+後志!O121+後志!Q121+後志!S121+後志!U121</f>
        <v>0</v>
      </c>
      <c r="H9" s="27">
        <f>後志!D9+後志!F9+後志!H9+後志!J9+後志!L9+後志!N9+後志!P9+後志!R9+後志!T9+後志!V9+後志!D121+後志!F121+後志!H121+後志!J121+後志!L121+後志!N121+後志!P121+後志!R121+後志!T121+後志!V121</f>
        <v>0</v>
      </c>
      <c r="I9" s="18">
        <f>胆振!C9+胆振!E9+胆振!G9+胆振!I9+胆振!K9+胆振!M9+胆振!O9+胆振!Q9+胆振!S9+胆振!U9+胆振!W9</f>
        <v>0</v>
      </c>
      <c r="J9" s="28">
        <f>胆振!D9+胆振!F9+胆振!H9+胆振!J9+胆振!L9+胆振!N9+胆振!P9+胆振!R9+胆振!T9+胆振!V9+胆振!X9</f>
        <v>0</v>
      </c>
      <c r="K9" s="18">
        <f>日高!C9+日高!E9+日高!G9+日高!I9+日高!K9+日高!M9+日高!O9+日高!Q9+日高!S9</f>
        <v>0</v>
      </c>
      <c r="L9" s="28">
        <f>日高!D9+日高!F9+日高!H9+日高!J9+日高!L9+日高!N9+日高!P9+日高!R9+日高!T9</f>
        <v>0</v>
      </c>
      <c r="M9" s="17">
        <f>渡島!C9+渡島!E9+渡島!G9+渡島!I9+渡島!K9+渡島!M9+渡島!O9+渡島!Q9+渡島!S9+渡島!U9+渡島!W9</f>
        <v>0</v>
      </c>
      <c r="N9" s="27">
        <f>渡島!D9+渡島!F9+渡島!H9+渡島!J9+渡島!L9+渡島!N9+渡島!P9+渡島!R9+渡島!T9+渡島!V9+渡島!X9</f>
        <v>0</v>
      </c>
      <c r="O9" s="17">
        <f>檜山!C9+檜山!E9+檜山!G9+檜山!I9+檜山!K9+檜山!M9+檜山!O9</f>
        <v>0</v>
      </c>
      <c r="P9" s="27">
        <f>檜山!D9+檜山!F9+檜山!H9+檜山!J9+檜山!L9+檜山!N9+檜山!P9</f>
        <v>0</v>
      </c>
      <c r="Q9" s="17">
        <f>上川!C9+上川!E9+上川!G9+上川!I9+上川!K9+上川!M9+上川!O9+上川!Q9+上川!S9+上川!U9+上川!W9+上川!C122+上川!E122+上川!G122+上川!I122+上川!K122+上川!M122+上川!O122+上川!Q122+上川!S122+上川!U122+上川!W122+上川!C235</f>
        <v>0</v>
      </c>
      <c r="R9" s="27">
        <f>上川!D9+上川!F9+上川!H9+上川!J9+上川!L9+上川!N9+上川!P9+上川!R9+上川!T9+上川!V9+上川!X9+上川!D122+上川!F122+上川!H122+上川!J122+上川!L122+上川!N122+上川!P122+上川!R122+上川!T122+上川!V122+上川!X122+上川!D235</f>
        <v>0</v>
      </c>
    </row>
    <row r="10" spans="2:18" ht="14.1" customHeight="1">
      <c r="B10" s="7" t="s">
        <v>10</v>
      </c>
      <c r="C10" s="17">
        <f>空知!C10+空知!E10+空知!G10+空知!I10+空知!K10+空知!M10+空知!O10+空知!Q10+空知!S10+空知!U10+空知!C123+空知!E123+空知!G123+空知!I123+空知!K123+空知!M123+空知!O123+空知!Q123+空知!S123+空知!U123+空知!C236+空知!E236+空知!G236+空知!I236</f>
        <v>0</v>
      </c>
      <c r="D10" s="27">
        <f>空知!D10+空知!F10+空知!H10+空知!J10+空知!L10+空知!N10+空知!P10+空知!R10+空知!T10+空知!V10+空知!D123+空知!F123+空知!H123+空知!J123+空知!L123+空知!N123+空知!P123+空知!R123+空知!T123+空知!V123+空知!D236+空知!F236+空知!H236+空知!J236</f>
        <v>0</v>
      </c>
      <c r="E10" s="17">
        <f>石狩!C10+石狩!E10+石狩!G10+石狩!I10+石狩!K10+石狩!M10+石狩!O10+石狩!Q10</f>
        <v>0</v>
      </c>
      <c r="F10" s="27">
        <f>石狩!D10+石狩!F10+石狩!H10+石狩!J10+石狩!L10+石狩!N10+石狩!P10+石狩!R10</f>
        <v>0</v>
      </c>
      <c r="G10" s="17">
        <f>後志!C10+後志!E10+後志!G10+後志!I10+後志!K10+後志!M10+後志!O10+後志!Q10+後志!S10+後志!U10+後志!C122+後志!E122+後志!G122+後志!I122+後志!K122+後志!M122+後志!O122+後志!Q122+後志!S122+後志!U122</f>
        <v>0</v>
      </c>
      <c r="H10" s="27">
        <f>後志!D10+後志!F10+後志!H10+後志!J10+後志!L10+後志!N10+後志!P10+後志!R10+後志!T10+後志!V10+後志!D122+後志!F122+後志!H122+後志!J122+後志!L122+後志!N122+後志!P122+後志!R122+後志!T122+後志!V122</f>
        <v>0</v>
      </c>
      <c r="I10" s="18">
        <f>胆振!C10+胆振!E10+胆振!G10+胆振!I10+胆振!K10+胆振!M10+胆振!O10+胆振!Q10+胆振!S10+胆振!U10+胆振!W10</f>
        <v>0</v>
      </c>
      <c r="J10" s="28">
        <f>胆振!D10+胆振!F10+胆振!H10+胆振!J10+胆振!L10+胆振!N10+胆振!P10+胆振!R10+胆振!T10+胆振!V10+胆振!X10</f>
        <v>0</v>
      </c>
      <c r="K10" s="17">
        <f>日高!C10+日高!E10+日高!G10+日高!I10+日高!K10+日高!M10+日高!O10+日高!Q10+日高!S10</f>
        <v>0</v>
      </c>
      <c r="L10" s="27">
        <f>日高!D10+日高!F10+日高!H10+日高!J10+日高!L10+日高!N10+日高!P10+日高!R10+日高!T10</f>
        <v>0</v>
      </c>
      <c r="M10" s="17">
        <f>渡島!C10+渡島!E10+渡島!G10+渡島!I10+渡島!K10+渡島!M10+渡島!O10+渡島!Q10+渡島!S10+渡島!U10+渡島!W10</f>
        <v>0</v>
      </c>
      <c r="N10" s="27">
        <f>渡島!D10+渡島!F10+渡島!H10+渡島!J10+渡島!L10+渡島!N10+渡島!P10+渡島!R10+渡島!T10+渡島!V10+渡島!X10</f>
        <v>15</v>
      </c>
      <c r="O10" s="17">
        <f>檜山!C10+檜山!E10+檜山!G10+檜山!I10+檜山!K10+檜山!M10+檜山!O10</f>
        <v>0</v>
      </c>
      <c r="P10" s="27">
        <f>檜山!D10+檜山!F10+檜山!H10+檜山!J10+檜山!L10+檜山!N10+檜山!P10</f>
        <v>0</v>
      </c>
      <c r="Q10" s="17">
        <f>上川!C10+上川!E10+上川!G10+上川!I10+上川!K10+上川!M10+上川!O10+上川!Q10+上川!S10+上川!U10+上川!W10+上川!C123+上川!E123+上川!G123+上川!I123+上川!K123+上川!M123+上川!O123+上川!Q123+上川!S123+上川!U123+上川!W123+上川!C236</f>
        <v>0</v>
      </c>
      <c r="R10" s="27">
        <f>上川!D10+上川!F10+上川!H10+上川!J10+上川!L10+上川!N10+上川!P10+上川!R10+上川!T10+上川!V10+上川!X10+上川!D123+上川!F123+上川!H123+上川!J123+上川!L123+上川!N123+上川!P123+上川!R123+上川!T123+上川!V123+上川!X123+上川!D236</f>
        <v>0</v>
      </c>
    </row>
    <row r="11" spans="2:18" ht="14.1" customHeight="1">
      <c r="B11" s="7" t="s">
        <v>46</v>
      </c>
      <c r="C11" s="18">
        <f>空知!C11+空知!E11+空知!G11+空知!I11+空知!K11+空知!M11+空知!O11+空知!Q11+空知!S11+空知!U11+空知!C124+空知!E124+空知!G124+空知!I124+空知!K124+空知!M124+空知!O124+空知!Q124+空知!S124+空知!U124+空知!C237+空知!E237+空知!G237+空知!I237</f>
        <v>0</v>
      </c>
      <c r="D11" s="28">
        <f>空知!D11+空知!F11+空知!H11+空知!J11+空知!L11+空知!N11+空知!P11+空知!R11+空知!T11+空知!V11+空知!D124+空知!F124+空知!H124+空知!J124+空知!L124+空知!N124+空知!P124+空知!R124+空知!T124+空知!V124+空知!D237+空知!F237+空知!H237+空知!J237</f>
        <v>0</v>
      </c>
      <c r="E11" s="18">
        <f>石狩!C11+石狩!E11+石狩!G11+石狩!I11+石狩!K11+石狩!M11+石狩!O11+石狩!Q11</f>
        <v>0</v>
      </c>
      <c r="F11" s="28">
        <f>石狩!D11+石狩!F11+石狩!H11+石狩!J11+石狩!L11+石狩!N11+石狩!P11+石狩!R11</f>
        <v>0</v>
      </c>
      <c r="G11" s="17">
        <f>後志!C11+後志!E11+後志!G11+後志!I11+後志!K11+後志!M11+後志!O11+後志!Q11+後志!S11+後志!U11+後志!C123+後志!E123+後志!G123+後志!I123+後志!K123+後志!M123+後志!O123+後志!Q123+後志!S123+後志!U123</f>
        <v>0</v>
      </c>
      <c r="H11" s="27">
        <f>後志!D11+後志!F11+後志!H11+後志!J11+後志!L11+後志!N11+後志!P11+後志!R11+後志!T11+後志!V11+後志!D123+後志!F123+後志!H123+後志!J123+後志!L123+後志!N123+後志!P123+後志!R123+後志!T123+後志!V123</f>
        <v>0</v>
      </c>
      <c r="I11" s="18">
        <f>胆振!C11+胆振!E11+胆振!G11+胆振!I11+胆振!K11+胆振!M11+胆振!O11+胆振!Q11+胆振!S11+胆振!U11+胆振!W11</f>
        <v>0</v>
      </c>
      <c r="J11" s="28">
        <f>胆振!D11+胆振!F11+胆振!H11+胆振!J11+胆振!L11+胆振!N11+胆振!P11+胆振!R11+胆振!T11+胆振!V11+胆振!X11</f>
        <v>0</v>
      </c>
      <c r="K11" s="18">
        <f>日高!C11+日高!E11+日高!G11+日高!I11+日高!K11+日高!M11+日高!O11+日高!Q11+日高!S11</f>
        <v>0</v>
      </c>
      <c r="L11" s="28">
        <f>日高!D11+日高!F11+日高!H11+日高!J11+日高!L11+日高!N11+日高!P11+日高!R11+日高!T11</f>
        <v>0</v>
      </c>
      <c r="M11" s="18">
        <f>渡島!C11+渡島!E11+渡島!G11+渡島!I11+渡島!K11+渡島!M11+渡島!O11+渡島!Q11+渡島!S11+渡島!U11+渡島!W11</f>
        <v>0</v>
      </c>
      <c r="N11" s="28">
        <f>渡島!D11+渡島!F11+渡島!H11+渡島!J11+渡島!L11+渡島!N11+渡島!P11+渡島!R11+渡島!T11+渡島!V11+渡島!X11</f>
        <v>0</v>
      </c>
      <c r="O11" s="18">
        <f>檜山!C11+檜山!E11+檜山!G11+檜山!I11+檜山!K11+檜山!M11+檜山!O11</f>
        <v>0</v>
      </c>
      <c r="P11" s="28">
        <f>檜山!D11+檜山!F11+檜山!H11+檜山!J11+檜山!L11+檜山!N11+檜山!P11</f>
        <v>0</v>
      </c>
      <c r="Q11" s="18">
        <f>上川!C11+上川!E11+上川!G11+上川!I11+上川!K11+上川!M11+上川!O11+上川!Q11+上川!S11+上川!U11+上川!W11+上川!C124+上川!E124+上川!G124+上川!I124+上川!K124+上川!M124+上川!O124+上川!Q124+上川!S124+上川!U124+上川!W124+上川!C237</f>
        <v>3</v>
      </c>
      <c r="R11" s="28">
        <f>上川!D11+上川!F11+上川!H11+上川!J11+上川!L11+上川!N11+上川!P11+上川!R11+上川!T11+上川!V11+上川!X11+上川!D124+上川!F124+上川!H124+上川!J124+上川!L124+上川!N124+上川!P124+上川!R124+上川!T124+上川!V124+上川!X124+上川!D237</f>
        <v>203</v>
      </c>
    </row>
    <row r="12" spans="2:18" ht="14.1" customHeight="1">
      <c r="B12" s="7" t="s">
        <v>48</v>
      </c>
      <c r="C12" s="18">
        <f>空知!C12+空知!E12+空知!G12+空知!I12+空知!K12+空知!M12+空知!O12+空知!Q12+空知!S12+空知!U12+空知!C125+空知!E125+空知!G125+空知!I125+空知!K125+空知!M125+空知!O125+空知!Q125+空知!S125+空知!U125+空知!C238+空知!E238+空知!G238+空知!I238</f>
        <v>0</v>
      </c>
      <c r="D12" s="28">
        <f>空知!D12+空知!F12+空知!H12+空知!J12+空知!L12+空知!N12+空知!P12+空知!R12+空知!T12+空知!V12+空知!D125+空知!F125+空知!H125+空知!J125+空知!L125+空知!N125+空知!P125+空知!R125+空知!T125+空知!V125+空知!D238+空知!F238+空知!H238+空知!J238</f>
        <v>0</v>
      </c>
      <c r="E12" s="18">
        <f>石狩!C12+石狩!E12+石狩!G12+石狩!I12+石狩!K12+石狩!M12+石狩!O12+石狩!Q12</f>
        <v>0</v>
      </c>
      <c r="F12" s="28">
        <f>石狩!D12+石狩!F12+石狩!H12+石狩!J12+石狩!L12+石狩!N12+石狩!P12+石狩!R12</f>
        <v>0</v>
      </c>
      <c r="G12" s="17">
        <f>後志!C12+後志!E12+後志!G12+後志!I12+後志!K12+後志!M12+後志!O12+後志!Q12+後志!S12+後志!U12+後志!C124+後志!E124+後志!G124+後志!I124+後志!K124+後志!M124+後志!O124+後志!Q124+後志!S124+後志!U124</f>
        <v>0</v>
      </c>
      <c r="H12" s="27">
        <f>後志!D12+後志!F12+後志!H12+後志!J12+後志!L12+後志!N12+後志!P12+後志!R12+後志!T12+後志!V12+後志!D124+後志!F124+後志!H124+後志!J124+後志!L124+後志!N124+後志!P124+後志!R124+後志!T124+後志!V124</f>
        <v>0</v>
      </c>
      <c r="I12" s="18">
        <f>胆振!C12+胆振!E12+胆振!G12+胆振!I12+胆振!K12+胆振!M12+胆振!O12+胆振!Q12+胆振!S12+胆振!U12+胆振!W12</f>
        <v>0</v>
      </c>
      <c r="J12" s="28">
        <f>胆振!D12+胆振!F12+胆振!H12+胆振!J12+胆振!L12+胆振!N12+胆振!P12+胆振!R12+胆振!T12+胆振!V12+胆振!X12</f>
        <v>0</v>
      </c>
      <c r="K12" s="18">
        <f>日高!C12+日高!E12+日高!G12+日高!I12+日高!K12+日高!M12+日高!O12+日高!Q12+日高!S12</f>
        <v>0</v>
      </c>
      <c r="L12" s="28">
        <f>日高!D12+日高!F12+日高!H12+日高!J12+日高!L12+日高!N12+日高!P12+日高!R12+日高!T12</f>
        <v>0</v>
      </c>
      <c r="M12" s="18">
        <f>渡島!C12+渡島!E12+渡島!G12+渡島!I12+渡島!K12+渡島!M12+渡島!O12+渡島!Q12+渡島!S12+渡島!U12+渡島!W12</f>
        <v>0</v>
      </c>
      <c r="N12" s="28">
        <f>渡島!D12+渡島!F12+渡島!H12+渡島!J12+渡島!L12+渡島!N12+渡島!P12+渡島!R12+渡島!T12+渡島!V12+渡島!X12</f>
        <v>27</v>
      </c>
      <c r="O12" s="18">
        <f>檜山!C12+檜山!E12+檜山!G12+檜山!I12+檜山!K12+檜山!M12+檜山!O12</f>
        <v>0</v>
      </c>
      <c r="P12" s="28">
        <f>檜山!D12+檜山!F12+檜山!H12+檜山!J12+檜山!L12+檜山!N12+檜山!P12</f>
        <v>0</v>
      </c>
      <c r="Q12" s="18">
        <f>上川!C12+上川!E12+上川!G12+上川!I12+上川!K12+上川!M12+上川!O12+上川!Q12+上川!S12+上川!U12+上川!W12+上川!C125+上川!E125+上川!G125+上川!I125+上川!K125+上川!M125+上川!O125+上川!Q125+上川!S125+上川!U125+上川!W125+上川!C238</f>
        <v>0</v>
      </c>
      <c r="R12" s="28">
        <f>上川!D12+上川!F12+上川!H12+上川!J12+上川!L12+上川!N12+上川!P12+上川!R12+上川!T12+上川!V12+上川!X12+上川!D125+上川!F125+上川!H125+上川!J125+上川!L125+上川!N125+上川!P125+上川!R125+上川!T125+上川!V125+上川!X125+上川!D238</f>
        <v>137</v>
      </c>
    </row>
    <row r="13" spans="2:18" ht="14.1" customHeight="1">
      <c r="B13" s="7" t="s">
        <v>52</v>
      </c>
      <c r="C13" s="18">
        <f>空知!C13+空知!E13+空知!G13+空知!I13+空知!K13+空知!M13+空知!O13+空知!Q13+空知!S13+空知!U13+空知!C126+空知!E126+空知!G126+空知!I126+空知!K126+空知!M126+空知!O126+空知!Q126+空知!S126+空知!U126+空知!C239+空知!E239+空知!G239+空知!I239</f>
        <v>0</v>
      </c>
      <c r="D13" s="28">
        <f>空知!D13+空知!F13+空知!H13+空知!J13+空知!L13+空知!N13+空知!P13+空知!R13+空知!T13+空知!V13+空知!D126+空知!F126+空知!H126+空知!J126+空知!L126+空知!N126+空知!P126+空知!R126+空知!T126+空知!V126+空知!D239+空知!F239+空知!H239+空知!J239</f>
        <v>0</v>
      </c>
      <c r="E13" s="18">
        <f>石狩!C13+石狩!E13+石狩!G13+石狩!I13+石狩!K13+石狩!M13+石狩!O13+石狩!Q13</f>
        <v>0</v>
      </c>
      <c r="F13" s="28">
        <f>石狩!D13+石狩!F13+石狩!H13+石狩!J13+石狩!L13+石狩!N13+石狩!P13+石狩!R13</f>
        <v>0</v>
      </c>
      <c r="G13" s="17">
        <f>後志!C13+後志!E13+後志!G13+後志!I13+後志!K13+後志!M13+後志!O13+後志!Q13+後志!S13+後志!U13+後志!C125+後志!E125+後志!G125+後志!I125+後志!K125+後志!M125+後志!O125+後志!Q125+後志!S125+後志!U125</f>
        <v>0</v>
      </c>
      <c r="H13" s="27">
        <f>後志!D13+後志!F13+後志!H13+後志!J13+後志!L13+後志!N13+後志!P13+後志!R13+後志!T13+後志!V13+後志!D125+後志!F125+後志!H125+後志!J125+後志!L125+後志!N125+後志!P125+後志!R125+後志!T125+後志!V125</f>
        <v>0</v>
      </c>
      <c r="I13" s="18">
        <f>胆振!C13+胆振!E13+胆振!G13+胆振!I13+胆振!K13+胆振!M13+胆振!O13+胆振!Q13+胆振!S13+胆振!U13+胆振!W13</f>
        <v>1</v>
      </c>
      <c r="J13" s="28">
        <f>胆振!D13+胆振!F13+胆振!H13+胆振!J13+胆振!L13+胆振!N13+胆振!P13+胆振!R13+胆振!T13+胆振!V13+胆振!X13</f>
        <v>20</v>
      </c>
      <c r="K13" s="18">
        <f>日高!C13+日高!E13+日高!G13+日高!I13+日高!K13+日高!M13+日高!O13+日高!Q13+日高!S13</f>
        <v>0</v>
      </c>
      <c r="L13" s="28">
        <f>日高!D13+日高!F13+日高!H13+日高!J13+日高!L13+日高!N13+日高!P13+日高!R13+日高!T13</f>
        <v>0</v>
      </c>
      <c r="M13" s="18">
        <f>渡島!C13+渡島!E13+渡島!G13+渡島!I13+渡島!K13+渡島!M13+渡島!O13+渡島!Q13+渡島!S13+渡島!U13+渡島!W13</f>
        <v>0</v>
      </c>
      <c r="N13" s="28">
        <f>渡島!D13+渡島!F13+渡島!H13+渡島!J13+渡島!L13+渡島!N13+渡島!P13+渡島!R13+渡島!T13+渡島!V13+渡島!X13</f>
        <v>0</v>
      </c>
      <c r="O13" s="18">
        <f>檜山!C13+檜山!E13+檜山!G13+檜山!I13+檜山!K13+檜山!M13+檜山!O13</f>
        <v>0</v>
      </c>
      <c r="P13" s="28">
        <f>檜山!D13+檜山!F13+檜山!H13+檜山!J13+檜山!L13+檜山!N13+檜山!P13</f>
        <v>0</v>
      </c>
      <c r="Q13" s="18">
        <f>上川!C13+上川!E13+上川!G13+上川!I13+上川!K13+上川!M13+上川!O13+上川!Q13+上川!S13+上川!U13+上川!W13+上川!C126+上川!E126+上川!G126+上川!I126+上川!K126+上川!M126+上川!O126+上川!Q126+上川!S126+上川!U126+上川!W126+上川!C239</f>
        <v>1</v>
      </c>
      <c r="R13" s="28">
        <f>上川!D13+上川!F13+上川!H13+上川!J13+上川!L13+上川!N13+上川!P13+上川!R13+上川!T13+上川!V13+上川!X13+上川!D126+上川!F126+上川!H126+上川!J126+上川!L126+上川!N126+上川!P126+上川!R126+上川!T126+上川!V126+上川!X126+上川!D239</f>
        <v>35</v>
      </c>
    </row>
    <row r="14" spans="2:18" ht="14.1" customHeight="1">
      <c r="B14" s="7" t="s">
        <v>7</v>
      </c>
      <c r="C14" s="18">
        <f>空知!C14+空知!E14+空知!G14+空知!I14+空知!K14+空知!M14+空知!O14+空知!Q14+空知!S14+空知!U14+空知!C127+空知!E127+空知!G127+空知!I127+空知!K127+空知!M127+空知!O127+空知!Q127+空知!S127+空知!U127+空知!C240+空知!E240+空知!G240+空知!I240</f>
        <v>0</v>
      </c>
      <c r="D14" s="28">
        <f>空知!D14+空知!F14+空知!H14+空知!J14+空知!L14+空知!N14+空知!P14+空知!R14+空知!T14+空知!V14+空知!D127+空知!F127+空知!H127+空知!J127+空知!L127+空知!N127+空知!P127+空知!R127+空知!T127+空知!V127+空知!D240+空知!F240+空知!H240+空知!J240</f>
        <v>0</v>
      </c>
      <c r="E14" s="18">
        <f>石狩!C14+石狩!E14+石狩!G14+石狩!I14+石狩!K14+石狩!M14+石狩!O14+石狩!Q14</f>
        <v>0</v>
      </c>
      <c r="F14" s="28">
        <f>石狩!D14+石狩!F14+石狩!H14+石狩!J14+石狩!L14+石狩!N14+石狩!P14+石狩!R14</f>
        <v>0</v>
      </c>
      <c r="G14" s="17">
        <f>後志!C14+後志!E14+後志!G14+後志!I14+後志!K14+後志!M14+後志!O14+後志!Q14+後志!S14+後志!U14+後志!C126+後志!E126+後志!G126+後志!I126+後志!K126+後志!M126+後志!O126+後志!Q126+後志!S126+後志!U126</f>
        <v>0</v>
      </c>
      <c r="H14" s="27">
        <f>後志!D14+後志!F14+後志!H14+後志!J14+後志!L14+後志!N14+後志!P14+後志!R14+後志!T14+後志!V14+後志!D126+後志!F126+後志!H126+後志!J126+後志!L126+後志!N126+後志!P126+後志!R126+後志!T126+後志!V126</f>
        <v>0</v>
      </c>
      <c r="I14" s="18">
        <f>胆振!C14+胆振!E14+胆振!G14+胆振!I14+胆振!K14+胆振!M14+胆振!O14+胆振!Q14+胆振!S14+胆振!U14+胆振!W14</f>
        <v>0</v>
      </c>
      <c r="J14" s="28">
        <f>胆振!D14+胆振!F14+胆振!H14+胆振!J14+胆振!L14+胆振!N14+胆振!P14+胆振!R14+胆振!T14+胆振!V14+胆振!X14</f>
        <v>0</v>
      </c>
      <c r="K14" s="18">
        <f>日高!C14+日高!E14+日高!G14+日高!I14+日高!K14+日高!M14+日高!O14+日高!Q14+日高!S14</f>
        <v>0</v>
      </c>
      <c r="L14" s="28">
        <f>日高!D14+日高!F14+日高!H14+日高!J14+日高!L14+日高!N14+日高!P14+日高!R14+日高!T14</f>
        <v>0</v>
      </c>
      <c r="M14" s="18">
        <f>渡島!C14+渡島!E14+渡島!G14+渡島!I14+渡島!K14+渡島!M14+渡島!O14+渡島!Q14+渡島!S14+渡島!U14+渡島!W14</f>
        <v>0</v>
      </c>
      <c r="N14" s="28">
        <f>渡島!D14+渡島!F14+渡島!H14+渡島!J14+渡島!L14+渡島!N14+渡島!P14+渡島!R14+渡島!T14+渡島!V14+渡島!X14</f>
        <v>0</v>
      </c>
      <c r="O14" s="18">
        <f>檜山!C14+檜山!E14+檜山!G14+檜山!I14+檜山!K14+檜山!M14+檜山!O14</f>
        <v>0</v>
      </c>
      <c r="P14" s="28">
        <f>檜山!D14+檜山!F14+檜山!H14+檜山!J14+檜山!L14+檜山!N14+檜山!P14</f>
        <v>0</v>
      </c>
      <c r="Q14" s="18">
        <f>上川!C14+上川!E14+上川!G14+上川!I14+上川!K14+上川!M14+上川!O14+上川!Q14+上川!S14+上川!U14+上川!W14+上川!C127+上川!E127+上川!G127+上川!I127+上川!K127+上川!M127+上川!O127+上川!Q127+上川!S127+上川!U127+上川!W127+上川!C240</f>
        <v>1</v>
      </c>
      <c r="R14" s="28">
        <f>上川!D14+上川!F14+上川!H14+上川!J14+上川!L14+上川!N14+上川!P14+上川!R14+上川!T14+上川!V14+上川!X14+上川!D127+上川!F127+上川!H127+上川!J127+上川!L127+上川!N127+上川!P127+上川!R127+上川!T127+上川!V127+上川!X127+上川!D240</f>
        <v>32</v>
      </c>
    </row>
    <row r="15" spans="2:18" ht="14.1" customHeight="1">
      <c r="B15" s="7" t="s">
        <v>53</v>
      </c>
      <c r="C15" s="18">
        <f>空知!C15+空知!E15+空知!G15+空知!I15+空知!K15+空知!M15+空知!O15+空知!Q15+空知!S15+空知!U15+空知!C128+空知!E128+空知!G128+空知!I128+空知!K128+空知!M128+空知!O128+空知!Q128+空知!S128+空知!U128+空知!C241+空知!E241+空知!G241+空知!I241</f>
        <v>0</v>
      </c>
      <c r="D15" s="28">
        <f>空知!D15+空知!F15+空知!H15+空知!J15+空知!L15+空知!N15+空知!P15+空知!R15+空知!T15+空知!V15+空知!D128+空知!F128+空知!H128+空知!J128+空知!L128+空知!N128+空知!P128+空知!R128+空知!T128+空知!V128+空知!D241+空知!F241+空知!H241+空知!J241</f>
        <v>0</v>
      </c>
      <c r="E15" s="18">
        <f>石狩!C15+石狩!E15+石狩!G15+石狩!I15+石狩!K15+石狩!M15+石狩!O15+石狩!Q15</f>
        <v>0</v>
      </c>
      <c r="F15" s="28">
        <f>石狩!D15+石狩!F15+石狩!H15+石狩!J15+石狩!L15+石狩!N15+石狩!P15+石狩!R15</f>
        <v>0</v>
      </c>
      <c r="G15" s="17">
        <f>後志!C15+後志!E15+後志!G15+後志!I15+後志!K15+後志!M15+後志!O15+後志!Q15+後志!S15+後志!U15+後志!C127+後志!E127+後志!G127+後志!I127+後志!K127+後志!M127+後志!O127+後志!Q127+後志!S127+後志!U127</f>
        <v>1</v>
      </c>
      <c r="H15" s="27">
        <f>後志!D15+後志!F15+後志!H15+後志!J15+後志!L15+後志!N15+後志!P15+後志!R15+後志!T15+後志!V15+後志!D127+後志!F127+後志!H127+後志!J127+後志!L127+後志!N127+後志!P127+後志!R127+後志!T127+後志!V127</f>
        <v>35</v>
      </c>
      <c r="I15" s="18">
        <f>胆振!C15+胆振!E15+胆振!G15+胆振!I15+胆振!K15+胆振!M15+胆振!O15+胆振!Q15+胆振!S15+胆振!U15+胆振!W15</f>
        <v>0</v>
      </c>
      <c r="J15" s="28">
        <f>胆振!D15+胆振!F15+胆振!H15+胆振!J15+胆振!L15+胆振!N15+胆振!P15+胆振!R15+胆振!T15+胆振!V15+胆振!X15</f>
        <v>0</v>
      </c>
      <c r="K15" s="18">
        <f>日高!C15+日高!E15+日高!G15+日高!I15+日高!K15+日高!M15+日高!O15+日高!Q15+日高!S15</f>
        <v>0</v>
      </c>
      <c r="L15" s="28">
        <f>日高!D15+日高!F15+日高!H15+日高!J15+日高!L15+日高!N15+日高!P15+日高!R15+日高!T15</f>
        <v>0</v>
      </c>
      <c r="M15" s="18">
        <f>渡島!C15+渡島!E15+渡島!G15+渡島!I15+渡島!K15+渡島!M15+渡島!O15+渡島!Q15+渡島!S15+渡島!U15+渡島!W15</f>
        <v>1</v>
      </c>
      <c r="N15" s="28">
        <f>渡島!D15+渡島!F15+渡島!H15+渡島!J15+渡島!L15+渡島!N15+渡島!P15+渡島!R15+渡島!T15+渡島!V15+渡島!X15</f>
        <v>22</v>
      </c>
      <c r="O15" s="18">
        <f>檜山!C15+檜山!E15+檜山!G15+檜山!I15+檜山!K15+檜山!M15+檜山!O15</f>
        <v>0</v>
      </c>
      <c r="P15" s="28">
        <f>檜山!D15+檜山!F15+檜山!H15+檜山!J15+檜山!L15+檜山!N15+檜山!P15</f>
        <v>0</v>
      </c>
      <c r="Q15" s="18">
        <f>上川!C15+上川!E15+上川!G15+上川!I15+上川!K15+上川!M15+上川!O15+上川!Q15+上川!S15+上川!U15+上川!W15+上川!C128+上川!E128+上川!G128+上川!I128+上川!K128+上川!M128+上川!O128+上川!Q128+上川!S128+上川!U128+上川!W128+上川!C241</f>
        <v>0</v>
      </c>
      <c r="R15" s="28">
        <f>上川!D15+上川!F15+上川!H15+上川!J15+上川!L15+上川!N15+上川!P15+上川!R15+上川!T15+上川!V15+上川!X15+上川!D128+上川!F128+上川!H128+上川!J128+上川!L128+上川!N128+上川!P128+上川!R128+上川!T128+上川!V128+上川!X128+上川!D241</f>
        <v>0</v>
      </c>
    </row>
    <row r="16" spans="2:18" ht="14.1" customHeight="1">
      <c r="B16" s="7" t="s">
        <v>21</v>
      </c>
      <c r="C16" s="18">
        <f>空知!C16+空知!E16+空知!G16+空知!I16+空知!K16+空知!M16+空知!O16+空知!Q16+空知!S16+空知!U16+空知!C129+空知!E129+空知!G129+空知!I129+空知!K129+空知!M129+空知!O129+空知!Q129+空知!S129+空知!U129+空知!C242+空知!E242+空知!G242+空知!I242</f>
        <v>1</v>
      </c>
      <c r="D16" s="28">
        <f>空知!D16+空知!F16+空知!H16+空知!J16+空知!L16+空知!N16+空知!P16+空知!R16+空知!T16+空知!V16+空知!D129+空知!F129+空知!H129+空知!J129+空知!L129+空知!N129+空知!P129+空知!R129+空知!T129+空知!V129+空知!D242+空知!F242+空知!H242+空知!J242</f>
        <v>280</v>
      </c>
      <c r="E16" s="18">
        <f>石狩!C16+石狩!E16+石狩!G16+石狩!I16+石狩!K16+石狩!M16+石狩!O16+石狩!Q16</f>
        <v>0</v>
      </c>
      <c r="F16" s="28">
        <f>石狩!D16+石狩!F16+石狩!H16+石狩!J16+石狩!L16+石狩!N16+石狩!P16+石狩!R16</f>
        <v>0</v>
      </c>
      <c r="G16" s="17">
        <f>後志!C16+後志!E16+後志!G16+後志!I16+後志!K16+後志!M16+後志!O16+後志!Q16+後志!S16+後志!U16+後志!C128+後志!E128+後志!G128+後志!I128+後志!K128+後志!M128+後志!O128+後志!Q128+後志!S128+後志!U128</f>
        <v>0</v>
      </c>
      <c r="H16" s="27">
        <f>後志!D16+後志!F16+後志!H16+後志!J16+後志!L16+後志!N16+後志!P16+後志!R16+後志!T16+後志!V16+後志!D128+後志!F128+後志!H128+後志!J128+後志!L128+後志!N128+後志!P128+後志!R128+後志!T128+後志!V128</f>
        <v>0</v>
      </c>
      <c r="I16" s="18">
        <f>胆振!C16+胆振!E16+胆振!G16+胆振!I16+胆振!K16+胆振!M16+胆振!O16+胆振!Q16+胆振!S16+胆振!U16+胆振!W16</f>
        <v>9</v>
      </c>
      <c r="J16" s="28">
        <f>胆振!D16+胆振!F16+胆振!H16+胆振!J16+胆振!L16+胆振!N16+胆振!P16+胆振!R16+胆振!T16+胆振!V16+胆振!X16</f>
        <v>130</v>
      </c>
      <c r="K16" s="18">
        <f>日高!C16+日高!E16+日高!G16+日高!I16+日高!K16+日高!M16+日高!O16+日高!Q16+日高!S16</f>
        <v>1</v>
      </c>
      <c r="L16" s="28">
        <f>日高!D16+日高!F16+日高!H16+日高!J16+日高!L16+日高!N16+日高!P16+日高!R16+日高!T16</f>
        <v>50</v>
      </c>
      <c r="M16" s="18">
        <f>渡島!C16+渡島!E16+渡島!G16+渡島!I16+渡島!K16+渡島!M16+渡島!O16+渡島!Q16+渡島!S16+渡島!U16+渡島!W16</f>
        <v>0</v>
      </c>
      <c r="N16" s="28">
        <f>渡島!D16+渡島!F16+渡島!H16+渡島!J16+渡島!L16+渡島!N16+渡島!P16+渡島!R16+渡島!T16+渡島!V16+渡島!X16</f>
        <v>0</v>
      </c>
      <c r="O16" s="18">
        <f>檜山!C16+檜山!E16+檜山!G16+檜山!I16+檜山!K16+檜山!M16+檜山!O16</f>
        <v>0</v>
      </c>
      <c r="P16" s="28">
        <f>檜山!D16+檜山!F16+檜山!H16+檜山!J16+檜山!L16+檜山!N16+檜山!P16</f>
        <v>0</v>
      </c>
      <c r="Q16" s="18">
        <f>上川!C16+上川!E16+上川!G16+上川!I16+上川!K16+上川!M16+上川!O16+上川!Q16+上川!S16+上川!U16+上川!W16+上川!C129+上川!E129+上川!G129+上川!I129+上川!K129+上川!M129+上川!O129+上川!Q129+上川!S129+上川!U129+上川!W129+上川!C242</f>
        <v>29</v>
      </c>
      <c r="R16" s="28">
        <f>上川!D16+上川!F16+上川!H16+上川!J16+上川!L16+上川!N16+上川!P16+上川!R16+上川!T16+上川!V16+上川!X16+上川!D129+上川!F129+上川!H129+上川!J129+上川!L129+上川!N129+上川!P129+上川!R129+上川!T129+上川!V129+上川!X129+上川!D242</f>
        <v>1148</v>
      </c>
    </row>
    <row r="17" spans="2:18" ht="14.1" customHeight="1">
      <c r="B17" s="7" t="s">
        <v>61</v>
      </c>
      <c r="C17" s="18">
        <f>空知!C17+空知!E17+空知!G17+空知!I17+空知!K17+空知!M17+空知!O17+空知!Q17+空知!S17+空知!U17+空知!C130+空知!E130+空知!G130+空知!I130+空知!K130+空知!M130+空知!O130+空知!Q130+空知!S130+空知!U130+空知!C243+空知!E243+空知!G243+空知!I243</f>
        <v>5</v>
      </c>
      <c r="D17" s="28">
        <f>空知!D17+空知!F17+空知!H17+空知!J17+空知!L17+空知!N17+空知!P17+空知!R17+空知!T17+空知!V17+空知!D130+空知!F130+空知!H130+空知!J130+空知!L130+空知!N130+空知!P130+空知!R130+空知!T130+空知!V130+空知!D243+空知!F243+空知!H243+空知!J243</f>
        <v>181</v>
      </c>
      <c r="E17" s="18">
        <f>石狩!C17+石狩!E17+石狩!G17+石狩!I17+石狩!K17+石狩!M17+石狩!O17+石狩!Q17</f>
        <v>1</v>
      </c>
      <c r="F17" s="28">
        <f>石狩!D17+石狩!F17+石狩!H17+石狩!J17+石狩!L17+石狩!N17+石狩!P17+石狩!R17</f>
        <v>30</v>
      </c>
      <c r="G17" s="17">
        <f>後志!C17+後志!E17+後志!G17+後志!I17+後志!K17+後志!M17+後志!O17+後志!Q17+後志!S17+後志!U17+後志!C129+後志!E129+後志!G129+後志!I129+後志!K129+後志!M129+後志!O129+後志!Q129+後志!S129+後志!U129</f>
        <v>1</v>
      </c>
      <c r="H17" s="27">
        <f>後志!D17+後志!F17+後志!H17+後志!J17+後志!L17+後志!N17+後志!P17+後志!R17+後志!T17+後志!V17+後志!D129+後志!F129+後志!H129+後志!J129+後志!L129+後志!N129+後志!P129+後志!R129+後志!T129+後志!V129</f>
        <v>24</v>
      </c>
      <c r="I17" s="18">
        <f>胆振!C17+胆振!E17+胆振!G17+胆振!I17+胆振!K17+胆振!M17+胆振!O17+胆振!Q17+胆振!S17+胆振!U17+胆振!W17</f>
        <v>3</v>
      </c>
      <c r="J17" s="28">
        <f>胆振!D17+胆振!F17+胆振!H17+胆振!J17+胆振!L17+胆振!N17+胆振!P17+胆振!R17+胆振!T17+胆振!V17+胆振!X17</f>
        <v>60</v>
      </c>
      <c r="K17" s="18">
        <f>日高!C17+日高!E17+日高!G17+日高!I17+日高!K17+日高!M17+日高!O17+日高!Q17+日高!S17</f>
        <v>0</v>
      </c>
      <c r="L17" s="28">
        <f>日高!D17+日高!F17+日高!H17+日高!J17+日高!L17+日高!N17+日高!P17+日高!R17+日高!T17</f>
        <v>0</v>
      </c>
      <c r="M17" s="18">
        <f>渡島!C17+渡島!E17+渡島!G17+渡島!I17+渡島!K17+渡島!M17+渡島!O17+渡島!Q17+渡島!S17+渡島!U17+渡島!W17</f>
        <v>1</v>
      </c>
      <c r="N17" s="28">
        <f>渡島!D17+渡島!F17+渡島!H17+渡島!J17+渡島!L17+渡島!N17+渡島!P17+渡島!R17+渡島!T17+渡島!V17+渡島!X17</f>
        <v>50</v>
      </c>
      <c r="O17" s="18">
        <f>檜山!C17+檜山!E17+檜山!G17+檜山!I17+檜山!K17+檜山!M17+檜山!O17</f>
        <v>1</v>
      </c>
      <c r="P17" s="28">
        <f>檜山!D17+檜山!F17+檜山!H17+檜山!J17+檜山!L17+檜山!N17+檜山!P17</f>
        <v>30</v>
      </c>
      <c r="Q17" s="18">
        <f>上川!C17+上川!E17+上川!G17+上川!I17+上川!K17+上川!M17+上川!O17+上川!Q17+上川!S17+上川!U17+上川!W17+上川!C130+上川!E130+上川!G130+上川!I130+上川!K130+上川!M130+上川!O130+上川!Q130+上川!S130+上川!U130+上川!W130+上川!C243</f>
        <v>9</v>
      </c>
      <c r="R17" s="28">
        <f>上川!D17+上川!F17+上川!H17+上川!J17+上川!L17+上川!N17+上川!P17+上川!R17+上川!T17+上川!V17+上川!X17+上川!D130+上川!F130+上川!H130+上川!J130+上川!L130+上川!N130+上川!P130+上川!R130+上川!T130+上川!V130+上川!X130+上川!D243</f>
        <v>288</v>
      </c>
    </row>
    <row r="18" spans="2:18" ht="14.1" customHeight="1">
      <c r="B18" s="7" t="s">
        <v>63</v>
      </c>
      <c r="C18" s="18">
        <f>空知!C18+空知!E18+空知!G18+空知!I18+空知!K18+空知!M18+空知!O18+空知!Q18+空知!S18+空知!U18+空知!C131+空知!E131+空知!G131+空知!I131+空知!K131+空知!M131+空知!O131+空知!Q131+空知!S131+空知!U131+空知!C244+空知!E244+空知!G244+空知!I244</f>
        <v>1</v>
      </c>
      <c r="D18" s="28">
        <f>空知!D18+空知!F18+空知!H18+空知!J18+空知!L18+空知!N18+空知!P18+空知!R18+空知!T18+空知!V18+空知!D131+空知!F131+空知!H131+空知!J131+空知!L131+空知!N131+空知!P131+空知!R131+空知!T131+空知!V131+空知!D244+空知!F244+空知!H244+空知!J244</f>
        <v>30</v>
      </c>
      <c r="E18" s="18">
        <f>石狩!C18+石狩!E18+石狩!G18+石狩!I18+石狩!K18+石狩!M18+石狩!O18+石狩!Q18</f>
        <v>1</v>
      </c>
      <c r="F18" s="28">
        <f>石狩!D18+石狩!F18+石狩!H18+石狩!J18+石狩!L18+石狩!N18+石狩!P18+石狩!R18</f>
        <v>407</v>
      </c>
      <c r="G18" s="17">
        <f>後志!C18+後志!E18+後志!G18+後志!I18+後志!K18+後志!M18+後志!O18+後志!Q18+後志!S18+後志!U18+後志!C130+後志!E130+後志!G130+後志!I130+後志!K130+後志!M130+後志!O130+後志!Q130+後志!S130+後志!U130</f>
        <v>0</v>
      </c>
      <c r="H18" s="27">
        <f>後志!D18+後志!F18+後志!H18+後志!J18+後志!L18+後志!N18+後志!P18+後志!R18+後志!T18+後志!V18+後志!D130+後志!F130+後志!H130+後志!J130+後志!L130+後志!N130+後志!P130+後志!R130+後志!T130+後志!V130</f>
        <v>50</v>
      </c>
      <c r="I18" s="18">
        <f>胆振!C18+胆振!E18+胆振!G18+胆振!I18+胆振!K18+胆振!M18+胆振!O18+胆振!Q18+胆振!S18+胆振!U18+胆振!W18</f>
        <v>0</v>
      </c>
      <c r="J18" s="28">
        <f>胆振!D18+胆振!F18+胆振!H18+胆振!J18+胆振!L18+胆振!N18+胆振!P18+胆振!R18+胆振!T18+胆振!V18+胆振!X18</f>
        <v>0</v>
      </c>
      <c r="K18" s="18">
        <f>日高!C18+日高!E18+日高!G18+日高!I18+日高!K18+日高!M18+日高!O18+日高!Q18+日高!S18</f>
        <v>0</v>
      </c>
      <c r="L18" s="28">
        <f>日高!D18+日高!F18+日高!H18+日高!J18+日高!L18+日高!N18+日高!P18+日高!R18+日高!T18</f>
        <v>0</v>
      </c>
      <c r="M18" s="18">
        <f>渡島!C18+渡島!E18+渡島!G18+渡島!I18+渡島!K18+渡島!M18+渡島!O18+渡島!Q18+渡島!S18+渡島!U18+渡島!W18</f>
        <v>0</v>
      </c>
      <c r="N18" s="28">
        <f>渡島!D18+渡島!F18+渡島!H18+渡島!J18+渡島!L18+渡島!N18+渡島!P18+渡島!R18+渡島!T18+渡島!V18+渡島!X18</f>
        <v>0</v>
      </c>
      <c r="O18" s="18">
        <f>檜山!C18+檜山!E18+檜山!G18+檜山!I18+檜山!K18+檜山!M18+檜山!O18</f>
        <v>0</v>
      </c>
      <c r="P18" s="28">
        <f>檜山!D18+檜山!F18+檜山!H18+檜山!J18+檜山!L18+檜山!N18+檜山!P18</f>
        <v>0</v>
      </c>
      <c r="Q18" s="18">
        <f>上川!C18+上川!E18+上川!G18+上川!I18+上川!K18+上川!M18+上川!O18+上川!Q18+上川!S18+上川!U18+上川!W18+上川!C131+上川!E131+上川!G131+上川!I131+上川!K131+上川!M131+上川!O131+上川!Q131+上川!S131+上川!U131+上川!W131+上川!C244</f>
        <v>1</v>
      </c>
      <c r="R18" s="28">
        <f>上川!D18+上川!F18+上川!H18+上川!J18+上川!L18+上川!N18+上川!P18+上川!R18+上川!T18+上川!V18+上川!X18+上川!D131+上川!F131+上川!H131+上川!J131+上川!L131+上川!N131+上川!P131+上川!R131+上川!T131+上川!V131+上川!X131+上川!D244</f>
        <v>20</v>
      </c>
    </row>
    <row r="19" spans="2:18" ht="14.1" customHeight="1">
      <c r="B19" s="7" t="s">
        <v>64</v>
      </c>
      <c r="C19" s="18">
        <f>空知!C19+空知!E19+空知!G19+空知!I19+空知!K19+空知!M19+空知!O19+空知!Q19+空知!S19+空知!U19+空知!C132+空知!E132+空知!G132+空知!I132+空知!K132+空知!M132+空知!O132+空知!Q132+空知!S132+空知!U132+空知!C245+空知!E245+空知!G245+空知!I245</f>
        <v>0</v>
      </c>
      <c r="D19" s="28">
        <f>空知!D19+空知!F19+空知!H19+空知!J19+空知!L19+空知!N19+空知!P19+空知!R19+空知!T19+空知!V19+空知!D132+空知!F132+空知!H132+空知!J132+空知!L132+空知!N132+空知!P132+空知!R132+空知!T132+空知!V132+空知!D245+空知!F245+空知!H245+空知!J245</f>
        <v>0</v>
      </c>
      <c r="E19" s="18">
        <f>石狩!C19+石狩!E19+石狩!G19+石狩!I19+石狩!K19+石狩!M19+石狩!O19+石狩!Q19</f>
        <v>0</v>
      </c>
      <c r="F19" s="28">
        <f>石狩!D19+石狩!F19+石狩!H19+石狩!J19+石狩!L19+石狩!N19+石狩!P19+石狩!R19</f>
        <v>0</v>
      </c>
      <c r="G19" s="17">
        <f>後志!C19+後志!E19+後志!G19+後志!I19+後志!K19+後志!M19+後志!O19+後志!Q19+後志!S19+後志!U19+後志!C131+後志!E131+後志!G131+後志!I131+後志!K131+後志!M131+後志!O131+後志!Q131+後志!S131+後志!U131</f>
        <v>1</v>
      </c>
      <c r="H19" s="27">
        <f>後志!D19+後志!F19+後志!H19+後志!J19+後志!L19+後志!N19+後志!P19+後志!R19+後志!T19+後志!V19+後志!D131+後志!F131+後志!H131+後志!J131+後志!L131+後志!N131+後志!P131+後志!R131+後志!T131+後志!V131</f>
        <v>0</v>
      </c>
      <c r="I19" s="18">
        <f>胆振!C19+胆振!E19+胆振!G19+胆振!I19+胆振!K19+胆振!M19+胆振!O19+胆振!Q19+胆振!S19+胆振!U19+胆振!W19</f>
        <v>0</v>
      </c>
      <c r="J19" s="28">
        <f>胆振!D19+胆振!F19+胆振!H19+胆振!J19+胆振!L19+胆振!N19+胆振!P19+胆振!R19+胆振!T19+胆振!V19+胆振!X19</f>
        <v>0</v>
      </c>
      <c r="K19" s="18">
        <f>日高!C19+日高!E19+日高!G19+日高!I19+日高!K19+日高!M19+日高!O19+日高!Q19+日高!S19</f>
        <v>0</v>
      </c>
      <c r="L19" s="28">
        <f>日高!D19+日高!F19+日高!H19+日高!J19+日高!L19+日高!N19+日高!P19+日高!R19+日高!T19</f>
        <v>0</v>
      </c>
      <c r="M19" s="18">
        <f>渡島!C19+渡島!E19+渡島!G19+渡島!I19+渡島!K19+渡島!M19+渡島!O19+渡島!Q19+渡島!S19+渡島!U19+渡島!W19</f>
        <v>0</v>
      </c>
      <c r="N19" s="28">
        <f>渡島!D19+渡島!F19+渡島!H19+渡島!J19+渡島!L19+渡島!N19+渡島!P19+渡島!R19+渡島!T19+渡島!V19+渡島!X19</f>
        <v>0</v>
      </c>
      <c r="O19" s="18">
        <f>檜山!C19+檜山!E19+檜山!G19+檜山!I19+檜山!K19+檜山!M19+檜山!O19</f>
        <v>0</v>
      </c>
      <c r="P19" s="28">
        <f>檜山!D19+檜山!F19+檜山!H19+檜山!J19+檜山!L19+檜山!N19+檜山!P19</f>
        <v>0</v>
      </c>
      <c r="Q19" s="18">
        <f>上川!C19+上川!E19+上川!G19+上川!I19+上川!K19+上川!M19+上川!O19+上川!Q19+上川!S19+上川!U19+上川!W19+上川!C132+上川!E132+上川!G132+上川!I132+上川!K132+上川!M132+上川!O132+上川!Q132+上川!S132+上川!U132+上川!W132+上川!C245</f>
        <v>0</v>
      </c>
      <c r="R19" s="28">
        <f>上川!D19+上川!F19+上川!H19+上川!J19+上川!L19+上川!N19+上川!P19+上川!R19+上川!T19+上川!V19+上川!X19+上川!D132+上川!F132+上川!H132+上川!J132+上川!L132+上川!N132+上川!P132+上川!R132+上川!T132+上川!V132+上川!X132+上川!D245</f>
        <v>0</v>
      </c>
    </row>
    <row r="20" spans="2:18" ht="14.1" customHeight="1">
      <c r="B20" s="7" t="s">
        <v>65</v>
      </c>
      <c r="C20" s="18">
        <f>空知!C20+空知!E20+空知!G20+空知!I20+空知!K20+空知!M20+空知!O20+空知!Q20+空知!S20+空知!U20+空知!C133+空知!E133+空知!G133+空知!I133+空知!K133+空知!M133+空知!O133+空知!Q133+空知!S133+空知!U133+空知!C246+空知!E246+空知!G246+空知!I246</f>
        <v>0</v>
      </c>
      <c r="D20" s="28">
        <f>空知!D20+空知!F20+空知!H20+空知!J20+空知!L20+空知!N20+空知!P20+空知!R20+空知!T20+空知!V20+空知!D133+空知!F133+空知!H133+空知!J133+空知!L133+空知!N133+空知!P133+空知!R133+空知!T133+空知!V133+空知!D246+空知!F246+空知!H246+空知!J246</f>
        <v>0</v>
      </c>
      <c r="E20" s="18">
        <f>石狩!C20+石狩!E20+石狩!G20+石狩!I20+石狩!K20+石狩!M20+石狩!O20+石狩!Q20</f>
        <v>0</v>
      </c>
      <c r="F20" s="28">
        <f>石狩!D20+石狩!F20+石狩!H20+石狩!J20+石狩!L20+石狩!N20+石狩!P20+石狩!R20</f>
        <v>0</v>
      </c>
      <c r="G20" s="17">
        <f>後志!C20+後志!E20+後志!G20+後志!I20+後志!K20+後志!M20+後志!O20+後志!Q20+後志!S20+後志!U20+後志!C132+後志!E132+後志!G132+後志!I132+後志!K132+後志!M132+後志!O132+後志!Q132+後志!S132+後志!U132</f>
        <v>0</v>
      </c>
      <c r="H20" s="27">
        <f>後志!D20+後志!F20+後志!H20+後志!J20+後志!L20+後志!N20+後志!P20+後志!R20+後志!T20+後志!V20+後志!D132+後志!F132+後志!H132+後志!J132+後志!L132+後志!N132+後志!P132+後志!R132+後志!T132+後志!V132</f>
        <v>0</v>
      </c>
      <c r="I20" s="18">
        <f>胆振!C20+胆振!E20+胆振!G20+胆振!I20+胆振!K20+胆振!M20+胆振!O20+胆振!Q20+胆振!S20+胆振!U20+胆振!W20</f>
        <v>0</v>
      </c>
      <c r="J20" s="28">
        <f>胆振!D20+胆振!F20+胆振!H20+胆振!J20+胆振!L20+胆振!N20+胆振!P20+胆振!R20+胆振!T20+胆振!V20+胆振!X20</f>
        <v>0</v>
      </c>
      <c r="K20" s="18">
        <f>日高!C20+日高!E20+日高!G20+日高!I20+日高!K20+日高!M20+日高!O20+日高!Q20+日高!S20</f>
        <v>0</v>
      </c>
      <c r="L20" s="28">
        <f>日高!D20+日高!F20+日高!H20+日高!J20+日高!L20+日高!N20+日高!P20+日高!R20+日高!T20</f>
        <v>0</v>
      </c>
      <c r="M20" s="18">
        <f>渡島!C20+渡島!E20+渡島!G20+渡島!I20+渡島!K20+渡島!M20+渡島!O20+渡島!Q20+渡島!S20+渡島!U20+渡島!W20</f>
        <v>1</v>
      </c>
      <c r="N20" s="28">
        <f>渡島!D20+渡島!F20+渡島!H20+渡島!J20+渡島!L20+渡島!N20+渡島!P20+渡島!R20+渡島!T20+渡島!V20+渡島!X20</f>
        <v>40</v>
      </c>
      <c r="O20" s="18">
        <f>檜山!C20+檜山!E20+檜山!G20+檜山!I20+檜山!K20+檜山!M20+檜山!O20</f>
        <v>0</v>
      </c>
      <c r="P20" s="28">
        <f>檜山!D20+檜山!F20+檜山!H20+檜山!J20+檜山!L20+檜山!N20+檜山!P20</f>
        <v>0</v>
      </c>
      <c r="Q20" s="18">
        <f>上川!C20+上川!E20+上川!G20+上川!I20+上川!K20+上川!M20+上川!O20+上川!Q20+上川!S20+上川!U20+上川!W20+上川!C133+上川!E133+上川!G133+上川!I133+上川!K133+上川!M133+上川!O133+上川!Q133+上川!S133+上川!U133+上川!W133+上川!C246</f>
        <v>1</v>
      </c>
      <c r="R20" s="28">
        <f>上川!D20+上川!F20+上川!H20+上川!J20+上川!L20+上川!N20+上川!P20+上川!R20+上川!T20+上川!V20+上川!X20+上川!D133+上川!F133+上川!H133+上川!J133+上川!L133+上川!N133+上川!P133+上川!R133+上川!T133+上川!V133+上川!X133+上川!D246</f>
        <v>30</v>
      </c>
    </row>
    <row r="21" spans="2:18" ht="14.1" customHeight="1">
      <c r="B21" s="7" t="s">
        <v>69</v>
      </c>
      <c r="C21" s="18">
        <f>空知!C21+空知!E21+空知!G21+空知!I21+空知!K21+空知!M21+空知!O21+空知!Q21+空知!S21+空知!U21+空知!C134+空知!E134+空知!G134+空知!I134+空知!K134+空知!M134+空知!O134+空知!Q134+空知!S134+空知!U134+空知!C247+空知!E247+空知!G247+空知!I247</f>
        <v>0</v>
      </c>
      <c r="D21" s="28">
        <f>空知!D21+空知!F21+空知!H21+空知!J21+空知!L21+空知!N21+空知!P21+空知!R21+空知!T21+空知!V21+空知!D134+空知!F134+空知!H134+空知!J134+空知!L134+空知!N134+空知!P134+空知!R134+空知!T134+空知!V134+空知!D247+空知!F247+空知!H247+空知!J247</f>
        <v>0</v>
      </c>
      <c r="E21" s="18">
        <f>石狩!C21+石狩!E21+石狩!G21+石狩!I21+石狩!K21+石狩!M21+石狩!O21+石狩!Q21</f>
        <v>1</v>
      </c>
      <c r="F21" s="28">
        <f>石狩!D21+石狩!F21+石狩!H21+石狩!J21+石狩!L21+石狩!N21+石狩!P21+石狩!R21</f>
        <v>10</v>
      </c>
      <c r="G21" s="17">
        <f>後志!C21+後志!E21+後志!G21+後志!I21+後志!K21+後志!M21+後志!O21+後志!Q21+後志!S21+後志!U21+後志!C133+後志!E133+後志!G133+後志!I133+後志!K133+後志!M133+後志!O133+後志!Q133+後志!S133+後志!U133</f>
        <v>0</v>
      </c>
      <c r="H21" s="27">
        <f>後志!D21+後志!F21+後志!H21+後志!J21+後志!L21+後志!N21+後志!P21+後志!R21+後志!T21+後志!V21+後志!D133+後志!F133+後志!H133+後志!J133+後志!L133+後志!N133+後志!P133+後志!R133+後志!T133+後志!V133</f>
        <v>0</v>
      </c>
      <c r="I21" s="18">
        <f>胆振!C21+胆振!E21+胆振!G21+胆振!I21+胆振!K21+胆振!M21+胆振!O21+胆振!Q21+胆振!S21+胆振!U21+胆振!W21</f>
        <v>4</v>
      </c>
      <c r="J21" s="28">
        <f>胆振!D21+胆振!F21+胆振!H21+胆振!J21+胆振!L21+胆振!N21+胆振!P21+胆振!R21+胆振!T21+胆振!V21+胆振!X21</f>
        <v>160</v>
      </c>
      <c r="K21" s="18">
        <f>日高!C21+日高!E21+日高!G21+日高!I21+日高!K21+日高!M21+日高!O21+日高!Q21+日高!S21</f>
        <v>0</v>
      </c>
      <c r="L21" s="28">
        <f>日高!D21+日高!F21+日高!H21+日高!J21+日高!L21+日高!N21+日高!P21+日高!R21+日高!T21</f>
        <v>30</v>
      </c>
      <c r="M21" s="18">
        <f>渡島!C21+渡島!E21+渡島!G21+渡島!I21+渡島!K21+渡島!M21+渡島!O21+渡島!Q21+渡島!S21+渡島!U21+渡島!W21</f>
        <v>1</v>
      </c>
      <c r="N21" s="28">
        <f>渡島!D21+渡島!F21+渡島!H21+渡島!J21+渡島!L21+渡島!N21+渡島!P21+渡島!R21+渡島!T21+渡島!V21+渡島!X21</f>
        <v>212</v>
      </c>
      <c r="O21" s="18">
        <f>檜山!C21+檜山!E21+檜山!G21+檜山!I21+檜山!K21+檜山!M21+檜山!O21</f>
        <v>1</v>
      </c>
      <c r="P21" s="28">
        <f>檜山!D21+檜山!F21+檜山!H21+檜山!J21+檜山!L21+檜山!N21+檜山!P21</f>
        <v>27</v>
      </c>
      <c r="Q21" s="18">
        <f>上川!C21+上川!E21+上川!G21+上川!I21+上川!K21+上川!M21+上川!O21+上川!Q21+上川!S21+上川!U21+上川!W21+上川!C134+上川!E134+上川!G134+上川!I134+上川!K134+上川!M134+上川!O134+上川!Q134+上川!S134+上川!U134+上川!W134+上川!C247</f>
        <v>2</v>
      </c>
      <c r="R21" s="28">
        <f>上川!D21+上川!F21+上川!H21+上川!J21+上川!L21+上川!N21+上川!P21+上川!R21+上川!T21+上川!V21+上川!X21+上川!D134+上川!F134+上川!H134+上川!J134+上川!L134+上川!N134+上川!P134+上川!R134+上川!T134+上川!V134+上川!X134+上川!D247</f>
        <v>20</v>
      </c>
    </row>
    <row r="22" spans="2:18" ht="14.1" customHeight="1">
      <c r="B22" s="7" t="s">
        <v>59</v>
      </c>
      <c r="C22" s="18">
        <f>空知!C22+空知!E22+空知!G22+空知!I22+空知!K22+空知!M22+空知!O22+空知!Q22+空知!S22+空知!U22+空知!C135+空知!E135+空知!G135+空知!I135+空知!K135+空知!M135+空知!O135+空知!Q135+空知!S135+空知!U135+空知!C248+空知!E248+空知!G248+空知!I248</f>
        <v>1</v>
      </c>
      <c r="D22" s="28">
        <f>空知!D22+空知!F22+空知!H22+空知!J22+空知!L22+空知!N22+空知!P22+空知!R22+空知!T22+空知!V22+空知!D135+空知!F135+空知!H135+空知!J135+空知!L135+空知!N135+空知!P135+空知!R135+空知!T135+空知!V135+空知!D248+空知!F248+空知!H248+空知!J248</f>
        <v>200</v>
      </c>
      <c r="E22" s="18">
        <f>石狩!C22+石狩!E22+石狩!G22+石狩!I22+石狩!K22+石狩!M22+石狩!O22+石狩!Q22</f>
        <v>0</v>
      </c>
      <c r="F22" s="28">
        <f>石狩!D22+石狩!F22+石狩!H22+石狩!J22+石狩!L22+石狩!N22+石狩!P22+石狩!R22</f>
        <v>0</v>
      </c>
      <c r="G22" s="17">
        <f>後志!C22+後志!E22+後志!G22+後志!I22+後志!K22+後志!M22+後志!O22+後志!Q22+後志!S22+後志!U22+後志!C134+後志!E134+後志!G134+後志!I134+後志!K134+後志!M134+後志!O134+後志!Q134+後志!S134+後志!U134</f>
        <v>0</v>
      </c>
      <c r="H22" s="27">
        <f>後志!D22+後志!F22+後志!H22+後志!J22+後志!L22+後志!N22+後志!P22+後志!R22+後志!T22+後志!V22+後志!D134+後志!F134+後志!H134+後志!J134+後志!L134+後志!N134+後志!P134+後志!R134+後志!T134+後志!V134</f>
        <v>0</v>
      </c>
      <c r="I22" s="18">
        <f>胆振!C22+胆振!E22+胆振!G22+胆振!I22+胆振!K22+胆振!M22+胆振!O22+胆振!Q22+胆振!S22+胆振!U22+胆振!W22</f>
        <v>0</v>
      </c>
      <c r="J22" s="28">
        <f>胆振!D22+胆振!F22+胆振!H22+胆振!J22+胆振!L22+胆振!N22+胆振!P22+胆振!R22+胆振!T22+胆振!V22+胆振!X22</f>
        <v>0</v>
      </c>
      <c r="K22" s="18">
        <f>日高!C22+日高!E22+日高!G22+日高!I22+日高!K22+日高!M22+日高!O22+日高!Q22+日高!S22</f>
        <v>0</v>
      </c>
      <c r="L22" s="28">
        <f>日高!D22+日高!F22+日高!H22+日高!J22+日高!L22+日高!N22+日高!P22+日高!R22+日高!T22</f>
        <v>0</v>
      </c>
      <c r="M22" s="18">
        <f>渡島!C22+渡島!E22+渡島!G22+渡島!I22+渡島!K22+渡島!M22+渡島!O22+渡島!Q22+渡島!S22+渡島!U22+渡島!W22</f>
        <v>0</v>
      </c>
      <c r="N22" s="28">
        <f>渡島!D22+渡島!F22+渡島!H22+渡島!J22+渡島!L22+渡島!N22+渡島!P22+渡島!R22+渡島!T22+渡島!V22+渡島!X22</f>
        <v>0</v>
      </c>
      <c r="O22" s="18">
        <f>檜山!C22+檜山!E22+檜山!G22+檜山!I22+檜山!K22+檜山!M22+檜山!O22</f>
        <v>0</v>
      </c>
      <c r="P22" s="28">
        <f>檜山!D22+檜山!F22+檜山!H22+檜山!J22+檜山!L22+檜山!N22+檜山!P22</f>
        <v>0</v>
      </c>
      <c r="Q22" s="18">
        <f>上川!C22+上川!E22+上川!G22+上川!I22+上川!K22+上川!M22+上川!O22+上川!Q22+上川!S22+上川!U22+上川!W22+上川!C135+上川!E135+上川!G135+上川!I135+上川!K135+上川!M135+上川!O135+上川!Q135+上川!S135+上川!U135+上川!W135+上川!C248</f>
        <v>1</v>
      </c>
      <c r="R22" s="28">
        <f>上川!D22+上川!F22+上川!H22+上川!J22+上川!L22+上川!N22+上川!P22+上川!R22+上川!T22+上川!V22+上川!X22+上川!D135+上川!F135+上川!H135+上川!J135+上川!L135+上川!N135+上川!P135+上川!R135+上川!T135+上川!V135+上川!X135+上川!D248</f>
        <v>55</v>
      </c>
    </row>
    <row r="23" spans="2:18" ht="14.1" customHeight="1">
      <c r="B23" s="7" t="s">
        <v>72</v>
      </c>
      <c r="C23" s="18">
        <f>空知!C23+空知!E23+空知!G23+空知!I23+空知!K23+空知!M23+空知!O23+空知!Q23+空知!S23+空知!U23+空知!C136+空知!E136+空知!G136+空知!I136+空知!K136+空知!M136+空知!O136+空知!Q136+空知!S136+空知!U136+空知!C249+空知!E249+空知!G249+空知!I249</f>
        <v>1</v>
      </c>
      <c r="D23" s="28">
        <f>空知!D23+空知!F23+空知!H23+空知!J23+空知!L23+空知!N23+空知!P23+空知!R23+空知!T23+空知!V23+空知!D136+空知!F136+空知!H136+空知!J136+空知!L136+空知!N136+空知!P136+空知!R136+空知!T136+空知!V136+空知!D249+空知!F249+空知!H249+空知!J249</f>
        <v>20</v>
      </c>
      <c r="E23" s="18">
        <f>石狩!C23+石狩!E23+石狩!G23+石狩!I23+石狩!K23+石狩!M23+石狩!O23+石狩!Q23</f>
        <v>1</v>
      </c>
      <c r="F23" s="28">
        <f>石狩!D23+石狩!F23+石狩!H23+石狩!J23+石狩!L23+石狩!N23+石狩!P23+石狩!R23</f>
        <v>212</v>
      </c>
      <c r="G23" s="17">
        <f>後志!C23+後志!E23+後志!G23+後志!I23+後志!K23+後志!M23+後志!O23+後志!Q23+後志!S23+後志!U23+後志!C135+後志!E135+後志!G135+後志!I135+後志!K135+後志!M135+後志!O135+後志!Q135+後志!S135+後志!U135</f>
        <v>2</v>
      </c>
      <c r="H23" s="27">
        <f>後志!D23+後志!F23+後志!H23+後志!J23+後志!L23+後志!N23+後志!P23+後志!R23+後志!T23+後志!V23+後志!D135+後志!F135+後志!H135+後志!J135+後志!L135+後志!N135+後志!P135+後志!R135+後志!T135+後志!V135</f>
        <v>80</v>
      </c>
      <c r="I23" s="18">
        <f>胆振!C23+胆振!E23+胆振!G23+胆振!I23+胆振!K23+胆振!M23+胆振!O23+胆振!Q23+胆振!S23+胆振!U23+胆振!W23</f>
        <v>9</v>
      </c>
      <c r="J23" s="28">
        <f>胆振!D23+胆振!F23+胆振!H23+胆振!J23+胆振!L23+胆振!N23+胆振!P23+胆振!R23+胆振!T23+胆振!V23+胆振!X23</f>
        <v>110</v>
      </c>
      <c r="K23" s="18">
        <f>日高!C23+日高!E23+日高!G23+日高!I23+日高!K23+日高!M23+日高!O23+日高!Q23+日高!S23</f>
        <v>0</v>
      </c>
      <c r="L23" s="28">
        <f>日高!D23+日高!F23+日高!H23+日高!J23+日高!L23+日高!N23+日高!P23+日高!R23+日高!T23</f>
        <v>0</v>
      </c>
      <c r="M23" s="18">
        <f>渡島!C23+渡島!E23+渡島!G23+渡島!I23+渡島!K23+渡島!M23+渡島!O23+渡島!Q23+渡島!S23+渡島!U23+渡島!W23</f>
        <v>1</v>
      </c>
      <c r="N23" s="28">
        <f>渡島!D23+渡島!F23+渡島!H23+渡島!J23+渡島!L23+渡島!N23+渡島!P23+渡島!R23+渡島!T23+渡島!V23+渡島!X23</f>
        <v>42</v>
      </c>
      <c r="O23" s="18">
        <f>檜山!C23+檜山!E23+檜山!G23+檜山!I23+檜山!K23+檜山!M23+檜山!O23</f>
        <v>1</v>
      </c>
      <c r="P23" s="28">
        <f>檜山!D23+檜山!F23+檜山!H23+檜山!J23+檜山!L23+檜山!N23+檜山!P23</f>
        <v>70</v>
      </c>
      <c r="Q23" s="18">
        <f>上川!C23+上川!E23+上川!G23+上川!I23+上川!K23+上川!M23+上川!O23+上川!Q23+上川!S23+上川!U23+上川!W23+上川!C136+上川!E136+上川!G136+上川!I136+上川!K136+上川!M136+上川!O136+上川!Q136+上川!S136+上川!U136+上川!W136+上川!C249</f>
        <v>2</v>
      </c>
      <c r="R23" s="28">
        <f>上川!D23+上川!F23+上川!H23+上川!J23+上川!L23+上川!N23+上川!P23+上川!R23+上川!T23+上川!V23+上川!X23+上川!D136+上川!F136+上川!H136+上川!J136+上川!L136+上川!N136+上川!P136+上川!R136+上川!T136+上川!V136+上川!X136+上川!D249</f>
        <v>160</v>
      </c>
    </row>
    <row r="24" spans="2:18" ht="14.1" customHeight="1">
      <c r="B24" s="7" t="s">
        <v>33</v>
      </c>
      <c r="C24" s="18">
        <f>空知!C24+空知!E24+空知!G24+空知!I24+空知!K24+空知!M24+空知!O24+空知!Q24+空知!S24+空知!U24+空知!C137+空知!E137+空知!G137+空知!I137+空知!K137+空知!M137+空知!O137+空知!Q137+空知!S137+空知!U137+空知!C250+空知!E250+空知!G250+空知!I250</f>
        <v>0</v>
      </c>
      <c r="D24" s="28">
        <f>空知!D24+空知!F24+空知!H24+空知!J24+空知!L24+空知!N24+空知!P24+空知!R24+空知!T24+空知!V24+空知!D137+空知!F137+空知!H137+空知!J137+空知!L137+空知!N137+空知!P137+空知!R137+空知!T137+空知!V137+空知!D250+空知!F250+空知!H250+空知!J250</f>
        <v>0</v>
      </c>
      <c r="E24" s="18">
        <f>石狩!C24+石狩!E24+石狩!G24+石狩!I24+石狩!K24+石狩!M24+石狩!O24+石狩!Q24</f>
        <v>0</v>
      </c>
      <c r="F24" s="28">
        <f>石狩!D24+石狩!F24+石狩!H24+石狩!J24+石狩!L24+石狩!N24+石狩!P24+石狩!R24</f>
        <v>0</v>
      </c>
      <c r="G24" s="17">
        <f>後志!C24+後志!E24+後志!G24+後志!I24+後志!K24+後志!M24+後志!O24+後志!Q24+後志!S24+後志!U24+後志!C136+後志!E136+後志!G136+後志!I136+後志!K136+後志!M136+後志!O136+後志!Q136+後志!S136+後志!U136</f>
        <v>0</v>
      </c>
      <c r="H24" s="27">
        <f>後志!D24+後志!F24+後志!H24+後志!J24+後志!L24+後志!N24+後志!P24+後志!R24+後志!T24+後志!V24+後志!D136+後志!F136+後志!H136+後志!J136+後志!L136+後志!N136+後志!P136+後志!R136+後志!T136+後志!V136</f>
        <v>0</v>
      </c>
      <c r="I24" s="18">
        <f>胆振!C24+胆振!E24+胆振!G24+胆振!I24+胆振!K24+胆振!M24+胆振!O24+胆振!Q24+胆振!S24+胆振!U24+胆振!W24</f>
        <v>0</v>
      </c>
      <c r="J24" s="28">
        <f>胆振!D24+胆振!F24+胆振!H24+胆振!J24+胆振!L24+胆振!N24+胆振!P24+胆振!R24+胆振!T24+胆振!V24+胆振!X24</f>
        <v>0</v>
      </c>
      <c r="K24" s="18">
        <f>日高!C24+日高!E24+日高!G24+日高!I24+日高!K24+日高!M24+日高!O24+日高!Q24+日高!S24</f>
        <v>0</v>
      </c>
      <c r="L24" s="28">
        <f>日高!D24+日高!F24+日高!H24+日高!J24+日高!L24+日高!N24+日高!P24+日高!R24+日高!T24</f>
        <v>0</v>
      </c>
      <c r="M24" s="18">
        <f>渡島!C24+渡島!E24+渡島!G24+渡島!I24+渡島!K24+渡島!M24+渡島!O24+渡島!Q24+渡島!S24+渡島!U24+渡島!W24</f>
        <v>0</v>
      </c>
      <c r="N24" s="28">
        <f>渡島!D24+渡島!F24+渡島!H24+渡島!J24+渡島!L24+渡島!N24+渡島!P24+渡島!R24+渡島!T24+渡島!V24+渡島!X24</f>
        <v>0</v>
      </c>
      <c r="O24" s="18">
        <f>檜山!C24+檜山!E24+檜山!G24+檜山!I24+檜山!K24+檜山!M24+檜山!O24</f>
        <v>0</v>
      </c>
      <c r="P24" s="28">
        <f>檜山!D24+檜山!F24+檜山!H24+檜山!J24+檜山!L24+檜山!N24+檜山!P24</f>
        <v>0</v>
      </c>
      <c r="Q24" s="18">
        <f>上川!C24+上川!E24+上川!G24+上川!I24+上川!K24+上川!M24+上川!O24+上川!Q24+上川!S24+上川!U24+上川!W24+上川!C137+上川!E137+上川!G137+上川!I137+上川!K137+上川!M137+上川!O137+上川!Q137+上川!S137+上川!U137+上川!W137+上川!C250</f>
        <v>0</v>
      </c>
      <c r="R24" s="28">
        <f>上川!D24+上川!F24+上川!H24+上川!J24+上川!L24+上川!N24+上川!P24+上川!R24+上川!T24+上川!V24+上川!X24+上川!D137+上川!F137+上川!H137+上川!J137+上川!L137+上川!N137+上川!P137+上川!R137+上川!T137+上川!V137+上川!X137+上川!D250</f>
        <v>0</v>
      </c>
    </row>
    <row r="25" spans="2:18" ht="14.1" customHeight="1">
      <c r="B25" s="7" t="s">
        <v>27</v>
      </c>
      <c r="C25" s="18">
        <f>空知!C25+空知!E25+空知!G25+空知!I25+空知!K25+空知!M25+空知!O25+空知!Q25+空知!S25+空知!U25+空知!C138+空知!E138+空知!G138+空知!I138+空知!K138+空知!M138+空知!O138+空知!Q138+空知!S138+空知!U138+空知!C251+空知!E251+空知!G251+空知!I251</f>
        <v>36</v>
      </c>
      <c r="D25" s="28">
        <f>空知!D25+空知!F25+空知!H25+空知!J25+空知!L25+空知!N25+空知!P25+空知!R25+空知!T25+空知!V25+空知!D138+空知!F138+空知!H138+空知!J138+空知!L138+空知!N138+空知!P138+空知!R138+空知!T138+空知!V138+空知!D251+空知!F251+空知!H251+空知!J251</f>
        <v>422</v>
      </c>
      <c r="E25" s="18">
        <f>石狩!C25+石狩!E25+石狩!G25+石狩!I25+石狩!K25+石狩!M25+石狩!O25+石狩!Q25</f>
        <v>15</v>
      </c>
      <c r="F25" s="28">
        <f>石狩!D25+石狩!F25+石狩!H25+石狩!J25+石狩!L25+石狩!N25+石狩!P25+石狩!R25</f>
        <v>324</v>
      </c>
      <c r="G25" s="17">
        <f>後志!C25+後志!E25+後志!G25+後志!I25+後志!K25+後志!M25+後志!O25+後志!Q25+後志!S25+後志!U25+後志!C137+後志!E137+後志!G137+後志!I137+後志!K137+後志!M137+後志!O137+後志!Q137+後志!S137+後志!U137</f>
        <v>26</v>
      </c>
      <c r="H25" s="27">
        <f>後志!D25+後志!F25+後志!H25+後志!J25+後志!L25+後志!N25+後志!P25+後志!R25+後志!T25+後志!V25+後志!D137+後志!F137+後志!H137+後志!J137+後志!L137+後志!N137+後志!P137+後志!R137+後志!T137+後志!V137</f>
        <v>312</v>
      </c>
      <c r="I25" s="18">
        <f>胆振!C25+胆振!E25+胆振!G25+胆振!I25+胆振!K25+胆振!M25+胆振!O25+胆振!Q25+胆振!S25+胆振!U25+胆振!W25</f>
        <v>9</v>
      </c>
      <c r="J25" s="28">
        <f>胆振!D25+胆振!F25+胆振!H25+胆振!J25+胆振!L25+胆振!N25+胆振!P25+胆振!R25+胆振!T25+胆振!V25+胆振!X25</f>
        <v>290</v>
      </c>
      <c r="K25" s="18">
        <f>日高!C25+日高!E25+日高!G25+日高!I25+日高!K25+日高!M25+日高!O25+日高!Q25+日高!S25</f>
        <v>22</v>
      </c>
      <c r="L25" s="28">
        <f>日高!D25+日高!F25+日高!H25+日高!J25+日高!L25+日高!N25+日高!P25+日高!R25+日高!T25</f>
        <v>176</v>
      </c>
      <c r="M25" s="18">
        <f>渡島!C25+渡島!E25+渡島!G25+渡島!I25+渡島!K25+渡島!M25+渡島!O25+渡島!Q25+渡島!S25+渡島!U25+渡島!W25</f>
        <v>20</v>
      </c>
      <c r="N25" s="28">
        <f>渡島!D25+渡島!F25+渡島!H25+渡島!J25+渡島!L25+渡島!N25+渡島!P25+渡島!R25+渡島!T25+渡島!V25+渡島!X25</f>
        <v>233</v>
      </c>
      <c r="O25" s="18">
        <f>檜山!C25+檜山!E25+檜山!G25+檜山!I25+檜山!K25+檜山!M25+檜山!O25</f>
        <v>5</v>
      </c>
      <c r="P25" s="28">
        <f>檜山!D25+檜山!F25+檜山!H25+檜山!J25+檜山!L25+檜山!N25+檜山!P25</f>
        <v>104</v>
      </c>
      <c r="Q25" s="18">
        <f>上川!C25+上川!E25+上川!G25+上川!I25+上川!K25+上川!M25+上川!O25+上川!Q25+上川!S25+上川!U25+上川!W25+上川!C138+上川!E138+上川!G138+上川!I138+上川!K138+上川!M138+上川!O138+上川!Q138+上川!S138+上川!U138+上川!W138+上川!C251</f>
        <v>29</v>
      </c>
      <c r="R25" s="28">
        <f>上川!D25+上川!F25+上川!H25+上川!J25+上川!L25+上川!N25+上川!P25+上川!R25+上川!T25+上川!V25+上川!X25+上川!D138+上川!F138+上川!H138+上川!J138+上川!L138+上川!N138+上川!P138+上川!R138+上川!T138+上川!V138+上川!X138+上川!D251</f>
        <v>543</v>
      </c>
    </row>
    <row r="26" spans="2:18" ht="14.1" customHeight="1">
      <c r="B26" s="7" t="s">
        <v>73</v>
      </c>
      <c r="C26" s="18">
        <f>空知!C26+空知!E26+空知!G26+空知!I26+空知!K26+空知!M26+空知!O26+空知!Q26+空知!S26+空知!U26+空知!C139+空知!E139+空知!G139+空知!I139+空知!K139+空知!M139+空知!O139+空知!Q139+空知!S139+空知!U139+空知!C252+空知!E252+空知!G252+空知!I252</f>
        <v>0</v>
      </c>
      <c r="D26" s="28">
        <f>空知!D26+空知!F26+空知!H26+空知!J26+空知!L26+空知!N26+空知!P26+空知!R26+空知!T26+空知!V26+空知!D139+空知!F139+空知!H139+空知!J139+空知!L139+空知!N139+空知!P139+空知!R139+空知!T139+空知!V139+空知!D252+空知!F252+空知!H252+空知!J252</f>
        <v>0</v>
      </c>
      <c r="E26" s="18">
        <f>石狩!C26+石狩!E26+石狩!G26+石狩!I26+石狩!K26+石狩!M26+石狩!O26+石狩!Q26</f>
        <v>0</v>
      </c>
      <c r="F26" s="28">
        <f>石狩!D26+石狩!F26+石狩!H26+石狩!J26+石狩!L26+石狩!N26+石狩!P26+石狩!R26</f>
        <v>0</v>
      </c>
      <c r="G26" s="17">
        <f>後志!C26+後志!E26+後志!G26+後志!I26+後志!K26+後志!M26+後志!O26+後志!Q26+後志!S26+後志!U26+後志!C138+後志!E138+後志!G138+後志!I138+後志!K138+後志!M138+後志!O138+後志!Q138+後志!S138+後志!U138</f>
        <v>0</v>
      </c>
      <c r="H26" s="27">
        <f>後志!D26+後志!F26+後志!H26+後志!J26+後志!L26+後志!N26+後志!P26+後志!R26+後志!T26+後志!V26+後志!D138+後志!F138+後志!H138+後志!J138+後志!L138+後志!N138+後志!P138+後志!R138+後志!T138+後志!V138</f>
        <v>0</v>
      </c>
      <c r="I26" s="18">
        <f>胆振!C26+胆振!E26+胆振!G26+胆振!I26+胆振!K26+胆振!M26+胆振!O26+胆振!Q26+胆振!S26+胆振!U26+胆振!W26</f>
        <v>1</v>
      </c>
      <c r="J26" s="28">
        <f>胆振!D26+胆振!F26+胆振!H26+胆振!J26+胆振!L26+胆振!N26+胆振!P26+胆振!R26+胆振!T26+胆振!V26+胆振!X26</f>
        <v>100</v>
      </c>
      <c r="K26" s="18">
        <f>日高!C26+日高!E26+日高!G26+日高!I26+日高!K26+日高!M26+日高!O26+日高!Q26+日高!S26</f>
        <v>2</v>
      </c>
      <c r="L26" s="28">
        <f>日高!D26+日高!F26+日高!H26+日高!J26+日高!L26+日高!N26+日高!P26+日高!R26+日高!T26</f>
        <v>15</v>
      </c>
      <c r="M26" s="18">
        <f>渡島!C26+渡島!E26+渡島!G26+渡島!I26+渡島!K26+渡島!M26+渡島!O26+渡島!Q26+渡島!S26+渡島!U26+渡島!W26</f>
        <v>0</v>
      </c>
      <c r="N26" s="28">
        <f>渡島!D26+渡島!F26+渡島!H26+渡島!J26+渡島!L26+渡島!N26+渡島!P26+渡島!R26+渡島!T26+渡島!V26+渡島!X26</f>
        <v>0</v>
      </c>
      <c r="O26" s="18">
        <f>檜山!C26+檜山!E26+檜山!G26+檜山!I26+檜山!K26+檜山!M26+檜山!O26</f>
        <v>0</v>
      </c>
      <c r="P26" s="28">
        <f>檜山!D26+檜山!F26+檜山!H26+檜山!J26+檜山!L26+檜山!N26+檜山!P26</f>
        <v>0</v>
      </c>
      <c r="Q26" s="18">
        <f>上川!C26+上川!E26+上川!G26+上川!I26+上川!K26+上川!M26+上川!O26+上川!Q26+上川!S26+上川!U26+上川!W26+上川!C139+上川!E139+上川!G139+上川!I139+上川!K139+上川!M139+上川!O139+上川!Q139+上川!S139+上川!U139+上川!W139+上川!C252</f>
        <v>0</v>
      </c>
      <c r="R26" s="28">
        <f>上川!D26+上川!F26+上川!H26+上川!J26+上川!L26+上川!N26+上川!P26+上川!R26+上川!T26+上川!V26+上川!X26+上川!D139+上川!F139+上川!H139+上川!J139+上川!L139+上川!N139+上川!P139+上川!R139+上川!T139+上川!V139+上川!X139+上川!D252</f>
        <v>0</v>
      </c>
    </row>
    <row r="27" spans="2:18" ht="14.1" customHeight="1">
      <c r="B27" s="7" t="s">
        <v>74</v>
      </c>
      <c r="C27" s="18">
        <f>空知!C27+空知!E27+空知!G27+空知!I27+空知!K27+空知!M27+空知!O27+空知!Q27+空知!S27+空知!U27+空知!C140+空知!E140+空知!G140+空知!I140+空知!K140+空知!M140+空知!O140+空知!Q140+空知!S140+空知!U140+空知!C253+空知!E253+空知!G253+空知!I253</f>
        <v>1</v>
      </c>
      <c r="D27" s="28">
        <f>空知!D27+空知!F27+空知!H27+空知!J27+空知!L27+空知!N27+空知!P27+空知!R27+空知!T27+空知!V27+空知!D140+空知!F140+空知!H140+空知!J140+空知!L140+空知!N140+空知!P140+空知!R140+空知!T140+空知!V140+空知!D253+空知!F253+空知!H253+空知!J253</f>
        <v>10</v>
      </c>
      <c r="E27" s="18">
        <f>石狩!C27+石狩!E27+石狩!G27+石狩!I27+石狩!K27+石狩!M27+石狩!O27+石狩!Q27</f>
        <v>11</v>
      </c>
      <c r="F27" s="28">
        <f>石狩!D27+石狩!F27+石狩!H27+石狩!J27+石狩!L27+石狩!N27+石狩!P27+石狩!R27</f>
        <v>211</v>
      </c>
      <c r="G27" s="17">
        <f>後志!C27+後志!E27+後志!G27+後志!I27+後志!K27+後志!M27+後志!O27+後志!Q27+後志!S27+後志!U27+後志!C139+後志!E139+後志!G139+後志!I139+後志!K139+後志!M139+後志!O139+後志!Q139+後志!S139+後志!U139</f>
        <v>0</v>
      </c>
      <c r="H27" s="27">
        <f>後志!D27+後志!F27+後志!H27+後志!J27+後志!L27+後志!N27+後志!P27+後志!R27+後志!T27+後志!V27+後志!D139+後志!F139+後志!H139+後志!J139+後志!L139+後志!N139+後志!P139+後志!R139+後志!T139+後志!V139</f>
        <v>0</v>
      </c>
      <c r="I27" s="18">
        <f>胆振!C27+胆振!E27+胆振!G27+胆振!I27+胆振!K27+胆振!M27+胆振!O27+胆振!Q27+胆振!S27+胆振!U27+胆振!W27</f>
        <v>17</v>
      </c>
      <c r="J27" s="28">
        <f>胆振!D27+胆振!F27+胆振!H27+胆振!J27+胆振!L27+胆振!N27+胆振!P27+胆振!R27+胆振!T27+胆振!V27+胆振!X27</f>
        <v>280</v>
      </c>
      <c r="K27" s="18">
        <f>日高!C27+日高!E27+日高!G27+日高!I27+日高!K27+日高!M27+日高!O27+日高!Q27+日高!S27</f>
        <v>0</v>
      </c>
      <c r="L27" s="28">
        <f>日高!D27+日高!F27+日高!H27+日高!J27+日高!L27+日高!N27+日高!P27+日高!R27+日高!T27</f>
        <v>50</v>
      </c>
      <c r="M27" s="18">
        <f>渡島!C27+渡島!E27+渡島!G27+渡島!I27+渡島!K27+渡島!M27+渡島!O27+渡島!Q27+渡島!S27+渡島!U27+渡島!W27</f>
        <v>1</v>
      </c>
      <c r="N27" s="28">
        <f>渡島!D27+渡島!F27+渡島!H27+渡島!J27+渡島!L27+渡島!N27+渡島!P27+渡島!R27+渡島!T27+渡島!V27+渡島!X27</f>
        <v>50</v>
      </c>
      <c r="O27" s="18">
        <f>檜山!C27+檜山!E27+檜山!G27+檜山!I27+檜山!K27+檜山!M27+檜山!O27</f>
        <v>1</v>
      </c>
      <c r="P27" s="28">
        <f>檜山!D27+檜山!F27+檜山!H27+檜山!J27+檜山!L27+檜山!N27+檜山!P27</f>
        <v>31</v>
      </c>
      <c r="Q27" s="18">
        <f>上川!C27+上川!E27+上川!G27+上川!I27+上川!K27+上川!M27+上川!O27+上川!Q27+上川!S27+上川!U27+上川!W27+上川!C140+上川!E140+上川!G140+上川!I140+上川!K140+上川!M140+上川!O140+上川!Q140+上川!S140+上川!U140+上川!W140+上川!C253</f>
        <v>2</v>
      </c>
      <c r="R27" s="28">
        <f>上川!D27+上川!F27+上川!H27+上川!J27+上川!L27+上川!N27+上川!P27+上川!R27+上川!T27+上川!V27+上川!X27+上川!D140+上川!F140+上川!H140+上川!J140+上川!L140+上川!N140+上川!P140+上川!R140+上川!T140+上川!V140+上川!X140+上川!D253</f>
        <v>35</v>
      </c>
    </row>
    <row r="28" spans="2:18" ht="14.1" customHeight="1">
      <c r="B28" s="7" t="s">
        <v>25</v>
      </c>
      <c r="C28" s="18">
        <f>空知!C28+空知!E28+空知!G28+空知!I28+空知!K28+空知!M28+空知!O28+空知!Q28+空知!S28+空知!U28+空知!C141+空知!E141+空知!G141+空知!I141+空知!K141+空知!M141+空知!O141+空知!Q141+空知!S141+空知!U141+空知!C254+空知!E254+空知!G254+空知!I254</f>
        <v>0</v>
      </c>
      <c r="D28" s="28">
        <f>空知!D28+空知!F28+空知!H28+空知!J28+空知!L28+空知!N28+空知!P28+空知!R28+空知!T28+空知!V28+空知!D141+空知!F141+空知!H141+空知!J141+空知!L141+空知!N141+空知!P141+空知!R141+空知!T141+空知!V141+空知!D254+空知!F254+空知!H254+空知!J254</f>
        <v>0</v>
      </c>
      <c r="E28" s="18">
        <f>石狩!C28+石狩!E28+石狩!G28+石狩!I28+石狩!K28+石狩!M28+石狩!O28+石狩!Q28</f>
        <v>0</v>
      </c>
      <c r="F28" s="28">
        <f>石狩!D28+石狩!F28+石狩!H28+石狩!J28+石狩!L28+石狩!N28+石狩!P28+石狩!R28</f>
        <v>0</v>
      </c>
      <c r="G28" s="17">
        <f>後志!C28+後志!E28+後志!G28+後志!I28+後志!K28+後志!M28+後志!O28+後志!Q28+後志!S28+後志!U28+後志!C140+後志!E140+後志!G140+後志!I140+後志!K140+後志!M140+後志!O140+後志!Q140+後志!S140+後志!U140</f>
        <v>0</v>
      </c>
      <c r="H28" s="27">
        <f>後志!D28+後志!F28+後志!H28+後志!J28+後志!L28+後志!N28+後志!P28+後志!R28+後志!T28+後志!V28+後志!D140+後志!F140+後志!H140+後志!J140+後志!L140+後志!N140+後志!P140+後志!R140+後志!T140+後志!V140</f>
        <v>0</v>
      </c>
      <c r="I28" s="18">
        <f>胆振!C28+胆振!E28+胆振!G28+胆振!I28+胆振!K28+胆振!M28+胆振!O28+胆振!Q28+胆振!S28+胆振!U28+胆振!W28</f>
        <v>0</v>
      </c>
      <c r="J28" s="28">
        <f>胆振!D28+胆振!F28+胆振!H28+胆振!J28+胆振!L28+胆振!N28+胆振!P28+胆振!R28+胆振!T28+胆振!V28+胆振!X28</f>
        <v>0</v>
      </c>
      <c r="K28" s="18">
        <f>日高!C28+日高!E28+日高!G28+日高!I28+日高!K28+日高!M28+日高!O28+日高!Q28+日高!S28</f>
        <v>0</v>
      </c>
      <c r="L28" s="28">
        <f>日高!D28+日高!F28+日高!H28+日高!J28+日高!L28+日高!N28+日高!P28+日高!R28+日高!T28</f>
        <v>0</v>
      </c>
      <c r="M28" s="18">
        <f>渡島!C28+渡島!E28+渡島!G28+渡島!I28+渡島!K28+渡島!M28+渡島!O28+渡島!Q28+渡島!S28+渡島!U28+渡島!W28</f>
        <v>0</v>
      </c>
      <c r="N28" s="28">
        <f>渡島!D28+渡島!F28+渡島!H28+渡島!J28+渡島!L28+渡島!N28+渡島!P28+渡島!R28+渡島!T28+渡島!V28+渡島!X28</f>
        <v>0</v>
      </c>
      <c r="O28" s="18">
        <f>檜山!C28+檜山!E28+檜山!G28+檜山!I28+檜山!K28+檜山!M28+檜山!O28</f>
        <v>0</v>
      </c>
      <c r="P28" s="28">
        <f>檜山!D28+檜山!F28+檜山!H28+檜山!J28+檜山!L28+檜山!N28+檜山!P28</f>
        <v>0</v>
      </c>
      <c r="Q28" s="18">
        <f>上川!C28+上川!E28+上川!G28+上川!I28+上川!K28+上川!M28+上川!O28+上川!Q28+上川!S28+上川!U28+上川!W28+上川!C141+上川!E141+上川!G141+上川!I141+上川!K141+上川!M141+上川!O141+上川!Q141+上川!S141+上川!U141+上川!W141+上川!C254</f>
        <v>0</v>
      </c>
      <c r="R28" s="28">
        <f>上川!D28+上川!F28+上川!H28+上川!J28+上川!L28+上川!N28+上川!P28+上川!R28+上川!T28+上川!V28+上川!X28+上川!D141+上川!F141+上川!H141+上川!J141+上川!L141+上川!N141+上川!P141+上川!R141+上川!T141+上川!V141+上川!X141+上川!D254</f>
        <v>0</v>
      </c>
    </row>
    <row r="29" spans="2:18" ht="14.1" customHeight="1">
      <c r="B29" s="7" t="s">
        <v>77</v>
      </c>
      <c r="C29" s="18">
        <f>空知!C29+空知!E29+空知!G29+空知!I29+空知!K29+空知!M29+空知!O29+空知!Q29+空知!S29+空知!U29+空知!C142+空知!E142+空知!G142+空知!I142+空知!K142+空知!M142+空知!O142+空知!Q142+空知!S142+空知!U142+空知!C255+空知!E255+空知!G255+空知!I255</f>
        <v>0</v>
      </c>
      <c r="D29" s="28">
        <f>空知!D29+空知!F29+空知!H29+空知!J29+空知!L29+空知!N29+空知!P29+空知!R29+空知!T29+空知!V29+空知!D142+空知!F142+空知!H142+空知!J142+空知!L142+空知!N142+空知!P142+空知!R142+空知!T142+空知!V142+空知!D255+空知!F255+空知!H255+空知!J255</f>
        <v>0</v>
      </c>
      <c r="E29" s="18">
        <f>石狩!C29+石狩!E29+石狩!G29+石狩!I29+石狩!K29+石狩!M29+石狩!O29+石狩!Q29</f>
        <v>1</v>
      </c>
      <c r="F29" s="28">
        <f>石狩!D29+石狩!F29+石狩!H29+石狩!J29+石狩!L29+石狩!N29+石狩!P29+石狩!R29</f>
        <v>60</v>
      </c>
      <c r="G29" s="17">
        <f>後志!C29+後志!E29+後志!G29+後志!I29+後志!K29+後志!M29+後志!O29+後志!Q29+後志!S29+後志!U29+後志!C141+後志!E141+後志!G141+後志!I141+後志!K141+後志!M141+後志!O141+後志!Q141+後志!S141+後志!U141</f>
        <v>0</v>
      </c>
      <c r="H29" s="27">
        <f>後志!D29+後志!F29+後志!H29+後志!J29+後志!L29+後志!N29+後志!P29+後志!R29+後志!T29+後志!V29+後志!D141+後志!F141+後志!H141+後志!J141+後志!L141+後志!N141+後志!P141+後志!R141+後志!T141+後志!V141</f>
        <v>0</v>
      </c>
      <c r="I29" s="18">
        <f>胆振!C29+胆振!E29+胆振!G29+胆振!I29+胆振!K29+胆振!M29+胆振!O29+胆振!Q29+胆振!S29+胆振!U29+胆振!W29</f>
        <v>0</v>
      </c>
      <c r="J29" s="28">
        <f>胆振!D29+胆振!F29+胆振!H29+胆振!J29+胆振!L29+胆振!N29+胆振!P29+胆振!R29+胆振!T29+胆振!V29+胆振!X29</f>
        <v>0</v>
      </c>
      <c r="K29" s="18">
        <f>日高!C29+日高!E29+日高!G29+日高!I29+日高!K29+日高!M29+日高!O29+日高!Q29+日高!S29</f>
        <v>0</v>
      </c>
      <c r="L29" s="28">
        <f>日高!D29+日高!F29+日高!H29+日高!J29+日高!L29+日高!N29+日高!P29+日高!R29+日高!T29</f>
        <v>0</v>
      </c>
      <c r="M29" s="18">
        <f>渡島!C29+渡島!E29+渡島!G29+渡島!I29+渡島!K29+渡島!M29+渡島!O29+渡島!Q29+渡島!S29+渡島!U29+渡島!W29</f>
        <v>0</v>
      </c>
      <c r="N29" s="28">
        <f>渡島!D29+渡島!F29+渡島!H29+渡島!J29+渡島!L29+渡島!N29+渡島!P29+渡島!R29+渡島!T29+渡島!V29+渡島!X29</f>
        <v>0</v>
      </c>
      <c r="O29" s="18">
        <f>檜山!C29+檜山!E29+檜山!G29+檜山!I29+檜山!K29+檜山!M29+檜山!O29</f>
        <v>0</v>
      </c>
      <c r="P29" s="28">
        <f>檜山!D29+檜山!F29+檜山!H29+檜山!J29+檜山!L29+檜山!N29+檜山!P29</f>
        <v>0</v>
      </c>
      <c r="Q29" s="18">
        <f>上川!C29+上川!E29+上川!G29+上川!I29+上川!K29+上川!M29+上川!O29+上川!Q29+上川!S29+上川!U29+上川!W29+上川!C142+上川!E142+上川!G142+上川!I142+上川!K142+上川!M142+上川!O142+上川!Q142+上川!S142+上川!U142+上川!W142+上川!C255</f>
        <v>0</v>
      </c>
      <c r="R29" s="28">
        <f>上川!D29+上川!F29+上川!H29+上川!J29+上川!L29+上川!N29+上川!P29+上川!R29+上川!T29+上川!V29+上川!X29+上川!D142+上川!F142+上川!H142+上川!J142+上川!L142+上川!N142+上川!P142+上川!R142+上川!T142+上川!V142+上川!X142+上川!D255</f>
        <v>0</v>
      </c>
    </row>
    <row r="30" spans="2:18" ht="14.1" customHeight="1">
      <c r="B30" s="7" t="s">
        <v>17</v>
      </c>
      <c r="C30" s="18">
        <f>空知!C30+空知!E30+空知!G30+空知!I30+空知!K30+空知!M30+空知!O30+空知!Q30+空知!S30+空知!U30+空知!C143+空知!E143+空知!G143+空知!I143+空知!K143+空知!M143+空知!O143+空知!Q143+空知!S143+空知!U143+空知!C256+空知!E256+空知!G256+空知!I256</f>
        <v>0</v>
      </c>
      <c r="D30" s="28">
        <f>空知!D30+空知!F30+空知!H30+空知!J30+空知!L30+空知!N30+空知!P30+空知!R30+空知!T30+空知!V30+空知!D143+空知!F143+空知!H143+空知!J143+空知!L143+空知!N143+空知!P143+空知!R143+空知!T143+空知!V143+空知!D256+空知!F256+空知!H256+空知!J256</f>
        <v>0</v>
      </c>
      <c r="E30" s="18">
        <f>石狩!C30+石狩!E30+石狩!G30+石狩!I30+石狩!K30+石狩!M30+石狩!O30+石狩!Q30</f>
        <v>0</v>
      </c>
      <c r="F30" s="28">
        <f>石狩!D30+石狩!F30+石狩!H30+石狩!J30+石狩!L30+石狩!N30+石狩!P30+石狩!R30</f>
        <v>0</v>
      </c>
      <c r="G30" s="17">
        <f>後志!C30+後志!E30+後志!G30+後志!I30+後志!K30+後志!M30+後志!O30+後志!Q30+後志!S30+後志!U30+後志!C142+後志!E142+後志!G142+後志!I142+後志!K142+後志!M142+後志!O142+後志!Q142+後志!S142+後志!U142</f>
        <v>0</v>
      </c>
      <c r="H30" s="27">
        <f>後志!D30+後志!F30+後志!H30+後志!J30+後志!L30+後志!N30+後志!P30+後志!R30+後志!T30+後志!V30+後志!D142+後志!F142+後志!H142+後志!J142+後志!L142+後志!N142+後志!P142+後志!R142+後志!T142+後志!V142</f>
        <v>0</v>
      </c>
      <c r="I30" s="18">
        <f>胆振!C30+胆振!E30+胆振!G30+胆振!I30+胆振!K30+胆振!M30+胆振!O30+胆振!Q30+胆振!S30+胆振!U30+胆振!W30</f>
        <v>0</v>
      </c>
      <c r="J30" s="28">
        <f>胆振!D30+胆振!F30+胆振!H30+胆振!J30+胆振!L30+胆振!N30+胆振!P30+胆振!R30+胆振!T30+胆振!V30+胆振!X30</f>
        <v>0</v>
      </c>
      <c r="K30" s="18">
        <f>日高!C30+日高!E30+日高!G30+日高!I30+日高!K30+日高!M30+日高!O30+日高!Q30+日高!S30</f>
        <v>0</v>
      </c>
      <c r="L30" s="28">
        <f>日高!D30+日高!F30+日高!H30+日高!J30+日高!L30+日高!N30+日高!P30+日高!R30+日高!T30</f>
        <v>0</v>
      </c>
      <c r="M30" s="18">
        <f>渡島!C30+渡島!E30+渡島!G30+渡島!I30+渡島!K30+渡島!M30+渡島!O30+渡島!Q30+渡島!S30+渡島!U30+渡島!W30</f>
        <v>0</v>
      </c>
      <c r="N30" s="28">
        <f>渡島!D30+渡島!F30+渡島!H30+渡島!J30+渡島!L30+渡島!N30+渡島!P30+渡島!R30+渡島!T30+渡島!V30+渡島!X30</f>
        <v>0</v>
      </c>
      <c r="O30" s="18">
        <f>檜山!C30+檜山!E30+檜山!G30+檜山!I30+檜山!K30+檜山!M30+檜山!O30</f>
        <v>0</v>
      </c>
      <c r="P30" s="28">
        <f>檜山!D30+檜山!F30+檜山!H30+檜山!J30+檜山!L30+檜山!N30+檜山!P30</f>
        <v>0</v>
      </c>
      <c r="Q30" s="18">
        <f>上川!C30+上川!E30+上川!G30+上川!I30+上川!K30+上川!M30+上川!O30+上川!Q30+上川!S30+上川!U30+上川!W30+上川!C143+上川!E143+上川!G143+上川!I143+上川!K143+上川!M143+上川!O143+上川!Q143+上川!S143+上川!U143+上川!W143+上川!C256</f>
        <v>0</v>
      </c>
      <c r="R30" s="28">
        <f>上川!D30+上川!F30+上川!H30+上川!J30+上川!L30+上川!N30+上川!P30+上川!R30+上川!T30+上川!V30+上川!X30+上川!D143+上川!F143+上川!H143+上川!J143+上川!L143+上川!N143+上川!P143+上川!R143+上川!T143+上川!V143+上川!X143+上川!D256</f>
        <v>0</v>
      </c>
    </row>
    <row r="31" spans="2:18" ht="14.1" customHeight="1">
      <c r="B31" s="7" t="s">
        <v>16</v>
      </c>
      <c r="C31" s="18">
        <f>空知!C31+空知!E31+空知!G31+空知!I31+空知!K31+空知!M31+空知!O31+空知!Q31+空知!S31+空知!U31+空知!C144+空知!E144+空知!G144+空知!I144+空知!K144+空知!M144+空知!O144+空知!Q144+空知!S144+空知!U144+空知!C257+空知!E257+空知!G257+空知!I257</f>
        <v>0</v>
      </c>
      <c r="D31" s="28">
        <f>空知!D31+空知!F31+空知!H31+空知!J31+空知!L31+空知!N31+空知!P31+空知!R31+空知!T31+空知!V31+空知!D144+空知!F144+空知!H144+空知!J144+空知!L144+空知!N144+空知!P144+空知!R144+空知!T144+空知!V144+空知!D257+空知!F257+空知!H257+空知!J257</f>
        <v>0</v>
      </c>
      <c r="E31" s="18">
        <f>石狩!C31+石狩!E31+石狩!G31+石狩!I31+石狩!K31+石狩!M31+石狩!O31+石狩!Q31</f>
        <v>0</v>
      </c>
      <c r="F31" s="28">
        <f>石狩!D31+石狩!F31+石狩!H31+石狩!J31+石狩!L31+石狩!N31+石狩!P31+石狩!R31</f>
        <v>0</v>
      </c>
      <c r="G31" s="17">
        <f>後志!C31+後志!E31+後志!G31+後志!I31+後志!K31+後志!M31+後志!O31+後志!Q31+後志!S31+後志!U31+後志!C143+後志!E143+後志!G143+後志!I143+後志!K143+後志!M143+後志!O143+後志!Q143+後志!S143+後志!U143</f>
        <v>0</v>
      </c>
      <c r="H31" s="27">
        <f>後志!D31+後志!F31+後志!H31+後志!J31+後志!L31+後志!N31+後志!P31+後志!R31+後志!T31+後志!V31+後志!D143+後志!F143+後志!H143+後志!J143+後志!L143+後志!N143+後志!P143+後志!R143+後志!T143+後志!V143</f>
        <v>0</v>
      </c>
      <c r="I31" s="18">
        <f>胆振!C31+胆振!E31+胆振!G31+胆振!I31+胆振!K31+胆振!M31+胆振!O31+胆振!Q31+胆振!S31+胆振!U31+胆振!W31</f>
        <v>0</v>
      </c>
      <c r="J31" s="28">
        <f>胆振!D31+胆振!F31+胆振!H31+胆振!J31+胆振!L31+胆振!N31+胆振!P31+胆振!R31+胆振!T31+胆振!V31+胆振!X31</f>
        <v>0</v>
      </c>
      <c r="K31" s="18">
        <f>日高!C31+日高!E31+日高!G31+日高!I31+日高!K31+日高!M31+日高!O31+日高!Q31+日高!S31</f>
        <v>0</v>
      </c>
      <c r="L31" s="28">
        <f>日高!D31+日高!F31+日高!H31+日高!J31+日高!L31+日高!N31+日高!P31+日高!R31+日高!T31</f>
        <v>0</v>
      </c>
      <c r="M31" s="18">
        <f>渡島!C31+渡島!E31+渡島!G31+渡島!I31+渡島!K31+渡島!M31+渡島!O31+渡島!Q31+渡島!S31+渡島!U31+渡島!W31</f>
        <v>0</v>
      </c>
      <c r="N31" s="28">
        <f>渡島!D31+渡島!F31+渡島!H31+渡島!J31+渡島!L31+渡島!N31+渡島!P31+渡島!R31+渡島!T31+渡島!V31+渡島!X31</f>
        <v>0</v>
      </c>
      <c r="O31" s="18">
        <f>檜山!C31+檜山!E31+檜山!G31+檜山!I31+檜山!K31+檜山!M31+檜山!O31</f>
        <v>0</v>
      </c>
      <c r="P31" s="28">
        <f>檜山!D31+檜山!F31+檜山!H31+檜山!J31+檜山!L31+檜山!N31+檜山!P31</f>
        <v>0</v>
      </c>
      <c r="Q31" s="18">
        <f>上川!C31+上川!E31+上川!G31+上川!I31+上川!K31+上川!M31+上川!O31+上川!Q31+上川!S31+上川!U31+上川!W31+上川!C144+上川!E144+上川!G144+上川!I144+上川!K144+上川!M144+上川!O144+上川!Q144+上川!S144+上川!U144+上川!W144+上川!C257</f>
        <v>1</v>
      </c>
      <c r="R31" s="28">
        <f>上川!D31+上川!F31+上川!H31+上川!J31+上川!L31+上川!N31+上川!P31+上川!R31+上川!T31+上川!V31+上川!X31+上川!D144+上川!F144+上川!H144+上川!J144+上川!L144+上川!N144+上川!P144+上川!R144+上川!T144+上川!V144+上川!X144+上川!D257</f>
        <v>1300</v>
      </c>
    </row>
    <row r="32" spans="2:18" ht="14.1" customHeight="1">
      <c r="B32" s="7" t="s">
        <v>78</v>
      </c>
      <c r="C32" s="18">
        <f>空知!C32+空知!E32+空知!G32+空知!I32+空知!K32+空知!M32+空知!O32+空知!Q32+空知!S32+空知!U32+空知!C145+空知!E145+空知!G145+空知!I145+空知!K145+空知!M145+空知!O145+空知!Q145+空知!S145+空知!U145+空知!C258+空知!E258+空知!G258+空知!I258</f>
        <v>0</v>
      </c>
      <c r="D32" s="28">
        <f>空知!D32+空知!F32+空知!H32+空知!J32+空知!L32+空知!N32+空知!P32+空知!R32+空知!T32+空知!V32+空知!D145+空知!F145+空知!H145+空知!J145+空知!L145+空知!N145+空知!P145+空知!R145+空知!T145+空知!V145+空知!D258+空知!F258+空知!H258+空知!J258</f>
        <v>0</v>
      </c>
      <c r="E32" s="18">
        <f>石狩!C32+石狩!E32+石狩!G32+石狩!I32+石狩!K32+石狩!M32+石狩!O32+石狩!Q32</f>
        <v>0</v>
      </c>
      <c r="F32" s="28">
        <f>石狩!D32+石狩!F32+石狩!H32+石狩!J32+石狩!L32+石狩!N32+石狩!P32+石狩!R32</f>
        <v>0</v>
      </c>
      <c r="G32" s="17">
        <f>後志!C32+後志!E32+後志!G32+後志!I32+後志!K32+後志!M32+後志!O32+後志!Q32+後志!S32+後志!U32+後志!C144+後志!E144+後志!G144+後志!I144+後志!K144+後志!M144+後志!O144+後志!Q144+後志!S144+後志!U144</f>
        <v>0</v>
      </c>
      <c r="H32" s="27">
        <f>後志!D32+後志!F32+後志!H32+後志!J32+後志!L32+後志!N32+後志!P32+後志!R32+後志!T32+後志!V32+後志!D144+後志!F144+後志!H144+後志!J144+後志!L144+後志!N144+後志!P144+後志!R144+後志!T144+後志!V144</f>
        <v>0</v>
      </c>
      <c r="I32" s="18">
        <f>胆振!C32+胆振!E32+胆振!G32+胆振!I32+胆振!K32+胆振!M32+胆振!O32+胆振!Q32+胆振!S32+胆振!U32+胆振!W32</f>
        <v>0</v>
      </c>
      <c r="J32" s="28">
        <f>胆振!D32+胆振!F32+胆振!H32+胆振!J32+胆振!L32+胆振!N32+胆振!P32+胆振!R32+胆振!T32+胆振!V32+胆振!X32</f>
        <v>0</v>
      </c>
      <c r="K32" s="18">
        <f>日高!C32+日高!E32+日高!G32+日高!I32+日高!K32+日高!M32+日高!O32+日高!Q32+日高!S32</f>
        <v>0</v>
      </c>
      <c r="L32" s="28">
        <f>日高!D32+日高!F32+日高!H32+日高!J32+日高!L32+日高!N32+日高!P32+日高!R32+日高!T32</f>
        <v>0</v>
      </c>
      <c r="M32" s="18">
        <f>渡島!C32+渡島!E32+渡島!G32+渡島!I32+渡島!K32+渡島!M32+渡島!O32+渡島!Q32+渡島!S32+渡島!U32+渡島!W32</f>
        <v>0</v>
      </c>
      <c r="N32" s="28">
        <f>渡島!D32+渡島!F32+渡島!H32+渡島!J32+渡島!L32+渡島!N32+渡島!P32+渡島!R32+渡島!T32+渡島!V32+渡島!X32</f>
        <v>0</v>
      </c>
      <c r="O32" s="18">
        <f>檜山!C32+檜山!E32+檜山!G32+檜山!I32+檜山!K32+檜山!M32+檜山!O32</f>
        <v>0</v>
      </c>
      <c r="P32" s="28">
        <f>檜山!D32+檜山!F32+檜山!H32+檜山!J32+檜山!L32+檜山!N32+檜山!P32</f>
        <v>0</v>
      </c>
      <c r="Q32" s="18">
        <f>上川!C32+上川!E32+上川!G32+上川!I32+上川!K32+上川!M32+上川!O32+上川!Q32+上川!S32+上川!U32+上川!W32+上川!C145+上川!E145+上川!G145+上川!I145+上川!K145+上川!M145+上川!O145+上川!Q145+上川!S145+上川!U145+上川!W145+上川!C258</f>
        <v>0</v>
      </c>
      <c r="R32" s="28">
        <f>上川!D32+上川!F32+上川!H32+上川!J32+上川!L32+上川!N32+上川!P32+上川!R32+上川!T32+上川!V32+上川!X32+上川!D145+上川!F145+上川!H145+上川!J145+上川!L145+上川!N145+上川!P145+上川!R145+上川!T145+上川!V145+上川!X145+上川!D258</f>
        <v>0</v>
      </c>
    </row>
    <row r="33" spans="2:18" ht="14.1" customHeight="1">
      <c r="B33" s="7" t="s">
        <v>26</v>
      </c>
      <c r="C33" s="18">
        <f>空知!C33+空知!E33+空知!G33+空知!I33+空知!K33+空知!M33+空知!O33+空知!Q33+空知!S33+空知!U33+空知!C146+空知!E146+空知!G146+空知!I146+空知!K146+空知!M146+空知!O146+空知!Q146+空知!S146+空知!U146+空知!C259+空知!E259+空知!G259+空知!I259</f>
        <v>0</v>
      </c>
      <c r="D33" s="28">
        <f>空知!D33+空知!F33+空知!H33+空知!J33+空知!L33+空知!N33+空知!P33+空知!R33+空知!T33+空知!V33+空知!D146+空知!F146+空知!H146+空知!J146+空知!L146+空知!N146+空知!P146+空知!R146+空知!T146+空知!V146+空知!D259+空知!F259+空知!H259+空知!J259</f>
        <v>0</v>
      </c>
      <c r="E33" s="18">
        <f>石狩!C33+石狩!E33+石狩!G33+石狩!I33+石狩!K33+石狩!M33+石狩!O33+石狩!Q33</f>
        <v>0</v>
      </c>
      <c r="F33" s="28">
        <f>石狩!D33+石狩!F33+石狩!H33+石狩!J33+石狩!L33+石狩!N33+石狩!P33+石狩!R33</f>
        <v>0</v>
      </c>
      <c r="G33" s="17">
        <f>後志!C33+後志!E33+後志!G33+後志!I33+後志!K33+後志!M33+後志!O33+後志!Q33+後志!S33+後志!U33+後志!C145+後志!E145+後志!G145+後志!I145+後志!K145+後志!M145+後志!O145+後志!Q145+後志!S145+後志!U145</f>
        <v>0</v>
      </c>
      <c r="H33" s="27">
        <f>後志!D33+後志!F33+後志!H33+後志!J33+後志!L33+後志!N33+後志!P33+後志!R33+後志!T33+後志!V33+後志!D145+後志!F145+後志!H145+後志!J145+後志!L145+後志!N145+後志!P145+後志!R145+後志!T145+後志!V145</f>
        <v>0</v>
      </c>
      <c r="I33" s="18">
        <f>胆振!C33+胆振!E33+胆振!G33+胆振!I33+胆振!K33+胆振!M33+胆振!O33+胆振!Q33+胆振!S33+胆振!U33+胆振!W33</f>
        <v>0</v>
      </c>
      <c r="J33" s="28">
        <f>胆振!D33+胆振!F33+胆振!H33+胆振!J33+胆振!L33+胆振!N33+胆振!P33+胆振!R33+胆振!T33+胆振!V33+胆振!X33</f>
        <v>0</v>
      </c>
      <c r="K33" s="18">
        <f>日高!C33+日高!E33+日高!G33+日高!I33+日高!K33+日高!M33+日高!O33+日高!Q33+日高!S33</f>
        <v>0</v>
      </c>
      <c r="L33" s="28">
        <f>日高!D33+日高!F33+日高!H33+日高!J33+日高!L33+日高!N33+日高!P33+日高!R33+日高!T33</f>
        <v>0</v>
      </c>
      <c r="M33" s="18">
        <f>渡島!C33+渡島!E33+渡島!G33+渡島!I33+渡島!K33+渡島!M33+渡島!O33+渡島!Q33+渡島!S33+渡島!U33+渡島!W33</f>
        <v>0</v>
      </c>
      <c r="N33" s="28">
        <f>渡島!D33+渡島!F33+渡島!H33+渡島!J33+渡島!L33+渡島!N33+渡島!P33+渡島!R33+渡島!T33+渡島!V33+渡島!X33</f>
        <v>0</v>
      </c>
      <c r="O33" s="18">
        <f>檜山!C33+檜山!E33+檜山!G33+檜山!I33+檜山!K33+檜山!M33+檜山!O33</f>
        <v>0</v>
      </c>
      <c r="P33" s="28">
        <f>檜山!D33+檜山!F33+檜山!H33+檜山!J33+檜山!L33+檜山!N33+檜山!P33</f>
        <v>0</v>
      </c>
      <c r="Q33" s="18">
        <f>上川!C33+上川!E33+上川!G33+上川!I33+上川!K33+上川!M33+上川!O33+上川!Q33+上川!S33+上川!U33+上川!W33+上川!C146+上川!E146+上川!G146+上川!I146+上川!K146+上川!M146+上川!O146+上川!Q146+上川!S146+上川!U146+上川!W146+上川!C259</f>
        <v>0</v>
      </c>
      <c r="R33" s="28">
        <f>上川!D33+上川!F33+上川!H33+上川!J33+上川!L33+上川!N33+上川!P33+上川!R33+上川!T33+上川!V33+上川!X33+上川!D146+上川!F146+上川!H146+上川!J146+上川!L146+上川!N146+上川!P146+上川!R146+上川!T146+上川!V146+上川!X146+上川!D259</f>
        <v>0</v>
      </c>
    </row>
    <row r="34" spans="2:18" ht="14.1" customHeight="1">
      <c r="B34" s="7" t="s">
        <v>81</v>
      </c>
      <c r="C34" s="18">
        <f>空知!C34+空知!E34+空知!G34+空知!I34+空知!K34+空知!M34+空知!O34+空知!Q34+空知!S34+空知!U34+空知!C147+空知!E147+空知!G147+空知!I147+空知!K147+空知!M147+空知!O147+空知!Q147+空知!S147+空知!U147+空知!C260+空知!E260+空知!G260+空知!I260</f>
        <v>0</v>
      </c>
      <c r="D34" s="28">
        <f>空知!D34+空知!F34+空知!H34+空知!J34+空知!L34+空知!N34+空知!P34+空知!R34+空知!T34+空知!V34+空知!D147+空知!F147+空知!H147+空知!J147+空知!L147+空知!N147+空知!P147+空知!R147+空知!T147+空知!V147+空知!D260+空知!F260+空知!H260+空知!J260</f>
        <v>0</v>
      </c>
      <c r="E34" s="18">
        <f>石狩!C34+石狩!E34+石狩!G34+石狩!I34+石狩!K34+石狩!M34+石狩!O34+石狩!Q34</f>
        <v>3</v>
      </c>
      <c r="F34" s="28">
        <f>石狩!D34+石狩!F34+石狩!H34+石狩!J34+石狩!L34+石狩!N34+石狩!P34+石狩!R34</f>
        <v>55</v>
      </c>
      <c r="G34" s="17">
        <f>後志!C34+後志!E34+後志!G34+後志!I34+後志!K34+後志!M34+後志!O34+後志!Q34+後志!S34+後志!U34+後志!C146+後志!E146+後志!G146+後志!I146+後志!K146+後志!M146+後志!O146+後志!Q146+後志!S146+後志!U146</f>
        <v>0</v>
      </c>
      <c r="H34" s="27">
        <f>後志!D34+後志!F34+後志!H34+後志!J34+後志!L34+後志!N34+後志!P34+後志!R34+後志!T34+後志!V34+後志!D146+後志!F146+後志!H146+後志!J146+後志!L146+後志!N146+後志!P146+後志!R146+後志!T146+後志!V146</f>
        <v>0</v>
      </c>
      <c r="I34" s="18">
        <f>胆振!C34+胆振!E34+胆振!G34+胆振!I34+胆振!K34+胆振!M34+胆振!O34+胆振!Q34+胆振!S34+胆振!U34+胆振!W34</f>
        <v>0</v>
      </c>
      <c r="J34" s="28">
        <f>胆振!D34+胆振!F34+胆振!H34+胆振!J34+胆振!L34+胆振!N34+胆振!P34+胆振!R34+胆振!T34+胆振!V34+胆振!X34</f>
        <v>0</v>
      </c>
      <c r="K34" s="18">
        <f>日高!C34+日高!E34+日高!G34+日高!I34+日高!K34+日高!M34+日高!O34+日高!Q34+日高!S34</f>
        <v>0</v>
      </c>
      <c r="L34" s="28">
        <f>日高!D34+日高!F34+日高!H34+日高!J34+日高!L34+日高!N34+日高!P34+日高!R34+日高!T34</f>
        <v>0</v>
      </c>
      <c r="M34" s="18">
        <f>渡島!C34+渡島!E34+渡島!G34+渡島!I34+渡島!K34+渡島!M34+渡島!O34+渡島!Q34+渡島!S34+渡島!U34+渡島!W34</f>
        <v>0</v>
      </c>
      <c r="N34" s="28">
        <f>渡島!D34+渡島!F34+渡島!H34+渡島!J34+渡島!L34+渡島!N34+渡島!P34+渡島!R34+渡島!T34+渡島!V34+渡島!X34</f>
        <v>0</v>
      </c>
      <c r="O34" s="18">
        <f>檜山!C34+檜山!E34+檜山!G34+檜山!I34+檜山!K34+檜山!M34+檜山!O34</f>
        <v>0</v>
      </c>
      <c r="P34" s="28">
        <f>檜山!D34+檜山!F34+檜山!H34+檜山!J34+檜山!L34+檜山!N34+檜山!P34</f>
        <v>0</v>
      </c>
      <c r="Q34" s="18">
        <f>上川!C34+上川!E34+上川!G34+上川!I34+上川!K34+上川!M34+上川!O34+上川!Q34+上川!S34+上川!U34+上川!W34+上川!C147+上川!E147+上川!G147+上川!I147+上川!K147+上川!M147+上川!O147+上川!Q147+上川!S147+上川!U147+上川!W147+上川!C260</f>
        <v>0</v>
      </c>
      <c r="R34" s="28">
        <f>上川!D34+上川!F34+上川!H34+上川!J34+上川!L34+上川!N34+上川!P34+上川!R34+上川!T34+上川!V34+上川!X34+上川!D147+上川!F147+上川!H147+上川!J147+上川!L147+上川!N147+上川!P147+上川!R147+上川!T147+上川!V147+上川!X147+上川!D260</f>
        <v>0</v>
      </c>
    </row>
    <row r="35" spans="2:18" ht="14.1" customHeight="1">
      <c r="B35" s="7" t="s">
        <v>82</v>
      </c>
      <c r="C35" s="18">
        <f>空知!C35+空知!E35+空知!G35+空知!I35+空知!K35+空知!M35+空知!O35+空知!Q35+空知!S35+空知!U35+空知!C148+空知!E148+空知!G148+空知!I148+空知!K148+空知!M148+空知!O148+空知!Q148+空知!S148+空知!U148+空知!C261+空知!E261+空知!G261+空知!I261</f>
        <v>0</v>
      </c>
      <c r="D35" s="28">
        <f>空知!D35+空知!F35+空知!H35+空知!J35+空知!L35+空知!N35+空知!P35+空知!R35+空知!T35+空知!V35+空知!D148+空知!F148+空知!H148+空知!J148+空知!L148+空知!N148+空知!P148+空知!R148+空知!T148+空知!V148+空知!D261+空知!F261+空知!H261+空知!J261</f>
        <v>0</v>
      </c>
      <c r="E35" s="18">
        <f>石狩!C35+石狩!E35+石狩!G35+石狩!I35+石狩!K35+石狩!M35+石狩!O35+石狩!Q35</f>
        <v>63</v>
      </c>
      <c r="F35" s="28">
        <f>石狩!D35+石狩!F35+石狩!H35+石狩!J35+石狩!L35+石狩!N35+石狩!P35+石狩!R35</f>
        <v>530</v>
      </c>
      <c r="G35" s="17">
        <f>後志!C35+後志!E35+後志!G35+後志!I35+後志!K35+後志!M35+後志!O35+後志!Q35+後志!S35+後志!U35+後志!C147+後志!E147+後志!G147+後志!I147+後志!K147+後志!M147+後志!O147+後志!Q147+後志!S147+後志!U147</f>
        <v>0</v>
      </c>
      <c r="H35" s="27">
        <f>後志!D35+後志!F35+後志!H35+後志!J35+後志!L35+後志!N35+後志!P35+後志!R35+後志!T35+後志!V35+後志!D147+後志!F147+後志!H147+後志!J147+後志!L147+後志!N147+後志!P147+後志!R147+後志!T147+後志!V147</f>
        <v>0</v>
      </c>
      <c r="I35" s="18">
        <f>胆振!C35+胆振!E35+胆振!G35+胆振!I35+胆振!K35+胆振!M35+胆振!O35+胆振!Q35+胆振!S35+胆振!U35+胆振!W35</f>
        <v>0</v>
      </c>
      <c r="J35" s="28">
        <f>胆振!D35+胆振!F35+胆振!H35+胆振!J35+胆振!L35+胆振!N35+胆振!P35+胆振!R35+胆振!T35+胆振!V35+胆振!X35</f>
        <v>0</v>
      </c>
      <c r="K35" s="18">
        <f>日高!C35+日高!E35+日高!G35+日高!I35+日高!K35+日高!M35+日高!O35+日高!Q35+日高!S35</f>
        <v>0</v>
      </c>
      <c r="L35" s="28">
        <f>日高!D35+日高!F35+日高!H35+日高!J35+日高!L35+日高!N35+日高!P35+日高!R35+日高!T35</f>
        <v>0</v>
      </c>
      <c r="M35" s="18">
        <f>渡島!C35+渡島!E35+渡島!G35+渡島!I35+渡島!K35+渡島!M35+渡島!O35+渡島!Q35+渡島!S35+渡島!U35+渡島!W35</f>
        <v>0</v>
      </c>
      <c r="N35" s="28">
        <f>渡島!D35+渡島!F35+渡島!H35+渡島!J35+渡島!L35+渡島!N35+渡島!P35+渡島!R35+渡島!T35+渡島!V35+渡島!X35</f>
        <v>0</v>
      </c>
      <c r="O35" s="18">
        <f>檜山!C35+檜山!E35+檜山!G35+檜山!I35+檜山!K35+檜山!M35+檜山!O35</f>
        <v>0</v>
      </c>
      <c r="P35" s="28">
        <f>檜山!D35+檜山!F35+檜山!H35+檜山!J35+檜山!L35+檜山!N35+檜山!P35</f>
        <v>0</v>
      </c>
      <c r="Q35" s="18">
        <f>上川!C35+上川!E35+上川!G35+上川!I35+上川!K35+上川!M35+上川!O35+上川!Q35+上川!S35+上川!U35+上川!W35+上川!C148+上川!E148+上川!G148+上川!I148+上川!K148+上川!M148+上川!O148+上川!Q148+上川!S148+上川!U148+上川!W148+上川!C261</f>
        <v>0</v>
      </c>
      <c r="R35" s="28">
        <f>上川!D35+上川!F35+上川!H35+上川!J35+上川!L35+上川!N35+上川!P35+上川!R35+上川!T35+上川!V35+上川!X35+上川!D148+上川!F148+上川!H148+上川!J148+上川!L148+上川!N148+上川!P148+上川!R148+上川!T148+上川!V148+上川!X148+上川!D261</f>
        <v>0</v>
      </c>
    </row>
    <row r="36" spans="2:18" ht="14.1" customHeight="1">
      <c r="B36" s="7" t="s">
        <v>58</v>
      </c>
      <c r="C36" s="18">
        <f>空知!C36+空知!E36+空知!G36+空知!I36+空知!K36+空知!M36+空知!O36+空知!Q36+空知!S36+空知!U36+空知!C149+空知!E149+空知!G149+空知!I149+空知!K149+空知!M149+空知!O149+空知!Q149+空知!S149+空知!U149+空知!C262+空知!E262+空知!G262+空知!I262</f>
        <v>0</v>
      </c>
      <c r="D36" s="28">
        <f>空知!D36+空知!F36+空知!H36+空知!J36+空知!L36+空知!N36+空知!P36+空知!R36+空知!T36+空知!V36+空知!D149+空知!F149+空知!H149+空知!J149+空知!L149+空知!N149+空知!P149+空知!R149+空知!T149+空知!V149+空知!D262+空知!F262+空知!H262+空知!J262</f>
        <v>0</v>
      </c>
      <c r="E36" s="18">
        <f>石狩!C36+石狩!E36+石狩!G36+石狩!I36+石狩!K36+石狩!M36+石狩!O36+石狩!Q36</f>
        <v>0</v>
      </c>
      <c r="F36" s="28">
        <f>石狩!D36+石狩!F36+石狩!H36+石狩!J36+石狩!L36+石狩!N36+石狩!P36+石狩!R36</f>
        <v>0</v>
      </c>
      <c r="G36" s="17">
        <f>後志!C36+後志!E36+後志!G36+後志!I36+後志!K36+後志!M36+後志!O36+後志!Q36+後志!S36+後志!U36+後志!C148+後志!E148+後志!G148+後志!I148+後志!K148+後志!M148+後志!O148+後志!Q148+後志!S148+後志!U148</f>
        <v>0</v>
      </c>
      <c r="H36" s="27">
        <f>後志!D36+後志!F36+後志!H36+後志!J36+後志!L36+後志!N36+後志!P36+後志!R36+後志!T36+後志!V36+後志!D148+後志!F148+後志!H148+後志!J148+後志!L148+後志!N148+後志!P148+後志!R148+後志!T148+後志!V148</f>
        <v>0</v>
      </c>
      <c r="I36" s="18">
        <f>胆振!C36+胆振!E36+胆振!G36+胆振!I36+胆振!K36+胆振!M36+胆振!O36+胆振!Q36+胆振!S36+胆振!U36+胆振!W36</f>
        <v>0</v>
      </c>
      <c r="J36" s="28">
        <f>胆振!D36+胆振!F36+胆振!H36+胆振!J36+胆振!L36+胆振!N36+胆振!P36+胆振!R36+胆振!T36+胆振!V36+胆振!X36</f>
        <v>0</v>
      </c>
      <c r="K36" s="18">
        <f>日高!C36+日高!E36+日高!G36+日高!I36+日高!K36+日高!M36+日高!O36+日高!Q36+日高!S36</f>
        <v>0</v>
      </c>
      <c r="L36" s="28">
        <f>日高!D36+日高!F36+日高!H36+日高!J36+日高!L36+日高!N36+日高!P36+日高!R36+日高!T36</f>
        <v>0</v>
      </c>
      <c r="M36" s="18">
        <f>渡島!C36+渡島!E36+渡島!G36+渡島!I36+渡島!K36+渡島!M36+渡島!O36+渡島!Q36+渡島!S36+渡島!U36+渡島!W36</f>
        <v>0</v>
      </c>
      <c r="N36" s="28">
        <f>渡島!D36+渡島!F36+渡島!H36+渡島!J36+渡島!L36+渡島!N36+渡島!P36+渡島!R36+渡島!T36+渡島!V36+渡島!X36</f>
        <v>0</v>
      </c>
      <c r="O36" s="18">
        <f>檜山!C36+檜山!E36+檜山!G36+檜山!I36+檜山!K36+檜山!M36+檜山!O36</f>
        <v>0</v>
      </c>
      <c r="P36" s="28">
        <f>檜山!D36+檜山!F36+檜山!H36+檜山!J36+檜山!L36+檜山!N36+檜山!P36</f>
        <v>0</v>
      </c>
      <c r="Q36" s="18">
        <f>上川!C36+上川!E36+上川!G36+上川!I36+上川!K36+上川!M36+上川!O36+上川!Q36+上川!S36+上川!U36+上川!W36+上川!C149+上川!E149+上川!G149+上川!I149+上川!K149+上川!M149+上川!O149+上川!Q149+上川!S149+上川!U149+上川!W149+上川!C262</f>
        <v>0</v>
      </c>
      <c r="R36" s="28">
        <f>上川!D36+上川!F36+上川!H36+上川!J36+上川!L36+上川!N36+上川!P36+上川!R36+上川!T36+上川!V36+上川!X36+上川!D149+上川!F149+上川!H149+上川!J149+上川!L149+上川!N149+上川!P149+上川!R149+上川!T149+上川!V149+上川!X149+上川!D262</f>
        <v>0</v>
      </c>
    </row>
    <row r="37" spans="2:18" ht="14.1" customHeight="1">
      <c r="B37" s="7" t="s">
        <v>1</v>
      </c>
      <c r="C37" s="18">
        <f>空知!C37+空知!E37+空知!G37+空知!I37+空知!K37+空知!M37+空知!O37+空知!Q37+空知!S37+空知!U37+空知!C150+空知!E150+空知!G150+空知!I150+空知!K150+空知!M150+空知!O150+空知!Q150+空知!S150+空知!U150+空知!C263+空知!E263+空知!G263+空知!I263</f>
        <v>2</v>
      </c>
      <c r="D37" s="28">
        <f>空知!D37+空知!F37+空知!H37+空知!J37+空知!L37+空知!N37+空知!P37+空知!R37+空知!T37+空知!V37+空知!D150+空知!F150+空知!H150+空知!J150+空知!L150+空知!N150+空知!P150+空知!R150+空知!T150+空知!V150+空知!D263+空知!F263+空知!H263+空知!J263</f>
        <v>21</v>
      </c>
      <c r="E37" s="18">
        <f>石狩!C37+石狩!E37+石狩!G37+石狩!I37+石狩!K37+石狩!M37+石狩!O37+石狩!Q37</f>
        <v>0</v>
      </c>
      <c r="F37" s="28">
        <f>石狩!D37+石狩!F37+石狩!H37+石狩!J37+石狩!L37+石狩!N37+石狩!P37+石狩!R37</f>
        <v>0</v>
      </c>
      <c r="G37" s="17">
        <f>後志!C37+後志!E37+後志!G37+後志!I37+後志!K37+後志!M37+後志!O37+後志!Q37+後志!S37+後志!U37+後志!C149+後志!E149+後志!G149+後志!I149+後志!K149+後志!M149+後志!O149+後志!Q149+後志!S149+後志!U149</f>
        <v>0</v>
      </c>
      <c r="H37" s="27">
        <f>後志!D37+後志!F37+後志!H37+後志!J37+後志!L37+後志!N37+後志!P37+後志!R37+後志!T37+後志!V37+後志!D149+後志!F149+後志!H149+後志!J149+後志!L149+後志!N149+後志!P149+後志!R149+後志!T149+後志!V149</f>
        <v>0</v>
      </c>
      <c r="I37" s="18">
        <f>胆振!C37+胆振!E37+胆振!G37+胆振!I37+胆振!K37+胆振!M37+胆振!O37+胆振!Q37+胆振!S37+胆振!U37+胆振!W37</f>
        <v>0</v>
      </c>
      <c r="J37" s="28">
        <f>胆振!D37+胆振!F37+胆振!H37+胆振!J37+胆振!L37+胆振!N37+胆振!P37+胆振!R37+胆振!T37+胆振!V37+胆振!X37</f>
        <v>0</v>
      </c>
      <c r="K37" s="18">
        <f>日高!C37+日高!E37+日高!G37+日高!I37+日高!K37+日高!M37+日高!O37+日高!Q37+日高!S37</f>
        <v>0</v>
      </c>
      <c r="L37" s="28">
        <f>日高!D37+日高!F37+日高!H37+日高!J37+日高!L37+日高!N37+日高!P37+日高!R37+日高!T37</f>
        <v>0</v>
      </c>
      <c r="M37" s="18">
        <f>渡島!C37+渡島!E37+渡島!G37+渡島!I37+渡島!K37+渡島!M37+渡島!O37+渡島!Q37+渡島!S37+渡島!U37+渡島!W37</f>
        <v>0</v>
      </c>
      <c r="N37" s="28">
        <f>渡島!D37+渡島!F37+渡島!H37+渡島!J37+渡島!L37+渡島!N37+渡島!P37+渡島!R37+渡島!T37+渡島!V37+渡島!X37</f>
        <v>0</v>
      </c>
      <c r="O37" s="18">
        <f>檜山!C37+檜山!E37+檜山!G37+檜山!I37+檜山!K37+檜山!M37+檜山!O37</f>
        <v>0</v>
      </c>
      <c r="P37" s="28">
        <f>檜山!D37+檜山!F37+檜山!H37+檜山!J37+檜山!L37+檜山!N37+檜山!P37</f>
        <v>0</v>
      </c>
      <c r="Q37" s="18">
        <f>上川!C37+上川!E37+上川!G37+上川!I37+上川!K37+上川!M37+上川!O37+上川!Q37+上川!S37+上川!U37+上川!W37+上川!C150+上川!E150+上川!G150+上川!I150+上川!K150+上川!M150+上川!O150+上川!Q150+上川!S150+上川!U150+上川!W150+上川!C263</f>
        <v>1</v>
      </c>
      <c r="R37" s="28">
        <f>上川!D37+上川!F37+上川!H37+上川!J37+上川!L37+上川!N37+上川!P37+上川!R37+上川!T37+上川!V37+上川!X37+上川!D150+上川!F150+上川!H150+上川!J150+上川!L150+上川!N150+上川!P150+上川!R150+上川!T150+上川!V150+上川!X150+上川!D263</f>
        <v>19</v>
      </c>
    </row>
    <row r="38" spans="2:18" ht="14.1" customHeight="1">
      <c r="B38" s="7" t="s">
        <v>83</v>
      </c>
      <c r="C38" s="18">
        <f>空知!C38+空知!E38+空知!G38+空知!I38+空知!K38+空知!M38+空知!O38+空知!Q38+空知!S38+空知!U38+空知!C151+空知!E151+空知!G151+空知!I151+空知!K151+空知!M151+空知!O151+空知!Q151+空知!S151+空知!U151+空知!C264+空知!E264+空知!G264+空知!I264</f>
        <v>0</v>
      </c>
      <c r="D38" s="28">
        <f>空知!D38+空知!F38+空知!H38+空知!J38+空知!L38+空知!N38+空知!P38+空知!R38+空知!T38+空知!V38+空知!D151+空知!F151+空知!H151+空知!J151+空知!L151+空知!N151+空知!P151+空知!R151+空知!T151+空知!V151+空知!D264+空知!F264+空知!H264+空知!J264</f>
        <v>0</v>
      </c>
      <c r="E38" s="18">
        <f>石狩!C38+石狩!E38+石狩!G38+石狩!I38+石狩!K38+石狩!M38+石狩!O38+石狩!Q38</f>
        <v>2</v>
      </c>
      <c r="F38" s="28">
        <f>石狩!D38+石狩!F38+石狩!H38+石狩!J38+石狩!L38+石狩!N38+石狩!P38+石狩!R38</f>
        <v>17</v>
      </c>
      <c r="G38" s="17">
        <f>後志!C38+後志!E38+後志!G38+後志!I38+後志!K38+後志!M38+後志!O38+後志!Q38+後志!S38+後志!U38+後志!C150+後志!E150+後志!G150+後志!I150+後志!K150+後志!M150+後志!O150+後志!Q150+後志!S150+後志!U150</f>
        <v>0</v>
      </c>
      <c r="H38" s="27">
        <f>後志!D38+後志!F38+後志!H38+後志!J38+後志!L38+後志!N38+後志!P38+後志!R38+後志!T38+後志!V38+後志!D150+後志!F150+後志!H150+後志!J150+後志!L150+後志!N150+後志!P150+後志!R150+後志!T150+後志!V150</f>
        <v>0</v>
      </c>
      <c r="I38" s="18">
        <f>胆振!C38+胆振!E38+胆振!G38+胆振!I38+胆振!K38+胆振!M38+胆振!O38+胆振!Q38+胆振!S38+胆振!U38+胆振!W38</f>
        <v>1</v>
      </c>
      <c r="J38" s="28">
        <f>胆振!D38+胆振!F38+胆振!H38+胆振!J38+胆振!L38+胆振!N38+胆振!P38+胆振!R38+胆振!T38+胆振!V38+胆振!X38</f>
        <v>0</v>
      </c>
      <c r="K38" s="18">
        <f>日高!C38+日高!E38+日高!G38+日高!I38+日高!K38+日高!M38+日高!O38+日高!Q38+日高!S38</f>
        <v>0</v>
      </c>
      <c r="L38" s="28">
        <f>日高!D38+日高!F38+日高!H38+日高!J38+日高!L38+日高!N38+日高!P38+日高!R38+日高!T38</f>
        <v>0</v>
      </c>
      <c r="M38" s="18">
        <f>渡島!C38+渡島!E38+渡島!G38+渡島!I38+渡島!K38+渡島!M38+渡島!O38+渡島!Q38+渡島!S38+渡島!U38+渡島!W38</f>
        <v>0</v>
      </c>
      <c r="N38" s="28">
        <f>渡島!D38+渡島!F38+渡島!H38+渡島!J38+渡島!L38+渡島!N38+渡島!P38+渡島!R38+渡島!T38+渡島!V38+渡島!X38</f>
        <v>7</v>
      </c>
      <c r="O38" s="18">
        <f>檜山!C38+檜山!E38+檜山!G38+檜山!I38+檜山!K38+檜山!M38+檜山!O38</f>
        <v>0</v>
      </c>
      <c r="P38" s="28">
        <f>檜山!D38+檜山!F38+檜山!H38+檜山!J38+檜山!L38+檜山!N38+檜山!P38</f>
        <v>0</v>
      </c>
      <c r="Q38" s="18">
        <f>上川!C38+上川!E38+上川!G38+上川!I38+上川!K38+上川!M38+上川!O38+上川!Q38+上川!S38+上川!U38+上川!W38+上川!C151+上川!E151+上川!G151+上川!I151+上川!K151+上川!M151+上川!O151+上川!Q151+上川!S151+上川!U151+上川!W151+上川!C264</f>
        <v>0</v>
      </c>
      <c r="R38" s="28">
        <f>上川!D38+上川!F38+上川!H38+上川!J38+上川!L38+上川!N38+上川!P38+上川!R38+上川!T38+上川!V38+上川!X38+上川!D151+上川!F151+上川!H151+上川!J151+上川!L151+上川!N151+上川!P151+上川!R151+上川!T151+上川!V151+上川!X151+上川!D264</f>
        <v>0</v>
      </c>
    </row>
    <row r="39" spans="2:18" ht="14.1" customHeight="1">
      <c r="B39" s="7" t="s">
        <v>86</v>
      </c>
      <c r="C39" s="18">
        <f>空知!C39+空知!E39+空知!G39+空知!I39+空知!K39+空知!M39+空知!O39+空知!Q39+空知!S39+空知!U39+空知!C152+空知!E152+空知!G152+空知!I152+空知!K152+空知!M152+空知!O152+空知!Q152+空知!S152+空知!U152+空知!C265+空知!E265+空知!G265+空知!I265</f>
        <v>1</v>
      </c>
      <c r="D39" s="28">
        <f>空知!D39+空知!F39+空知!H39+空知!J39+空知!L39+空知!N39+空知!P39+空知!R39+空知!T39+空知!V39+空知!D152+空知!F152+空知!H152+空知!J152+空知!L152+空知!N152+空知!P152+空知!R152+空知!T152+空知!V152+空知!D265+空知!F265+空知!H265+空知!J265</f>
        <v>25</v>
      </c>
      <c r="E39" s="18">
        <f>石狩!C39+石狩!E39+石狩!G39+石狩!I39+石狩!K39+石狩!M39+石狩!O39+石狩!Q39</f>
        <v>1</v>
      </c>
      <c r="F39" s="28">
        <f>石狩!D39+石狩!F39+石狩!H39+石狩!J39+石狩!L39+石狩!N39+石狩!P39+石狩!R39</f>
        <v>49</v>
      </c>
      <c r="G39" s="17">
        <f>後志!C39+後志!E39+後志!G39+後志!I39+後志!K39+後志!M39+後志!O39+後志!Q39+後志!S39+後志!U39+後志!C151+後志!E151+後志!G151+後志!I151+後志!K151+後志!M151+後志!O151+後志!Q151+後志!S151+後志!U151</f>
        <v>0</v>
      </c>
      <c r="H39" s="27">
        <f>後志!D39+後志!F39+後志!H39+後志!J39+後志!L39+後志!N39+後志!P39+後志!R39+後志!T39+後志!V39+後志!D151+後志!F151+後志!H151+後志!J151+後志!L151+後志!N151+後志!P151+後志!R151+後志!T151+後志!V151</f>
        <v>0</v>
      </c>
      <c r="I39" s="18">
        <f>胆振!C39+胆振!E39+胆振!G39+胆振!I39+胆振!K39+胆振!M39+胆振!O39+胆振!Q39+胆振!S39+胆振!U39+胆振!W39</f>
        <v>14</v>
      </c>
      <c r="J39" s="28">
        <f>胆振!D39+胆振!F39+胆振!H39+胆振!J39+胆振!L39+胆振!N39+胆振!P39+胆振!R39+胆振!T39+胆振!V39+胆振!X39</f>
        <v>336</v>
      </c>
      <c r="K39" s="18">
        <f>日高!C39+日高!E39+日高!G39+日高!I39+日高!K39+日高!M39+日高!O39+日高!Q39+日高!S39</f>
        <v>0</v>
      </c>
      <c r="L39" s="28">
        <f>日高!D39+日高!F39+日高!H39+日高!J39+日高!L39+日高!N39+日高!P39+日高!R39+日高!T39</f>
        <v>0</v>
      </c>
      <c r="M39" s="18">
        <f>渡島!C39+渡島!E39+渡島!G39+渡島!I39+渡島!K39+渡島!M39+渡島!O39+渡島!Q39+渡島!S39+渡島!U39+渡島!W39</f>
        <v>8</v>
      </c>
      <c r="N39" s="28">
        <f>渡島!D39+渡島!F39+渡島!H39+渡島!J39+渡島!L39+渡島!N39+渡島!P39+渡島!R39+渡島!T39+渡島!V39+渡島!X39</f>
        <v>201</v>
      </c>
      <c r="O39" s="18">
        <f>檜山!C39+檜山!E39+檜山!G39+檜山!I39+檜山!K39+檜山!M39+檜山!O39</f>
        <v>1</v>
      </c>
      <c r="P39" s="28">
        <f>檜山!D39+檜山!F39+檜山!H39+檜山!J39+檜山!L39+檜山!N39+檜山!P39</f>
        <v>55</v>
      </c>
      <c r="Q39" s="18">
        <f>上川!C39+上川!E39+上川!G39+上川!I39+上川!K39+上川!M39+上川!O39+上川!Q39+上川!S39+上川!U39+上川!W39+上川!C152+上川!E152+上川!G152+上川!I152+上川!K152+上川!M152+上川!O152+上川!Q152+上川!S152+上川!U152+上川!W152+上川!C265</f>
        <v>0</v>
      </c>
      <c r="R39" s="28">
        <f>上川!D39+上川!F39+上川!H39+上川!J39+上川!L39+上川!N39+上川!P39+上川!R39+上川!T39+上川!V39+上川!X39+上川!D152+上川!F152+上川!H152+上川!J152+上川!L152+上川!N152+上川!P152+上川!R152+上川!T152+上川!V152+上川!X152+上川!D265</f>
        <v>0</v>
      </c>
    </row>
    <row r="40" spans="2:18" ht="14.1" customHeight="1">
      <c r="B40" s="7" t="s">
        <v>87</v>
      </c>
      <c r="C40" s="18">
        <f>空知!C40+空知!E40+空知!G40+空知!I40+空知!K40+空知!M40+空知!O40+空知!Q40+空知!S40+空知!U40+空知!C153+空知!E153+空知!G153+空知!I153+空知!K153+空知!M153+空知!O153+空知!Q153+空知!S153+空知!U153+空知!C266+空知!E266+空知!G266+空知!I266</f>
        <v>1</v>
      </c>
      <c r="D40" s="28">
        <f>空知!D40+空知!F40+空知!H40+空知!J40+空知!L40+空知!N40+空知!P40+空知!R40+空知!T40+空知!V40+空知!D153+空知!F153+空知!H153+空知!J153+空知!L153+空知!N153+空知!P153+空知!R153+空知!T153+空知!V153+空知!D266+空知!F266+空知!H266+空知!J266</f>
        <v>10</v>
      </c>
      <c r="E40" s="18">
        <f>石狩!C40+石狩!E40+石狩!G40+石狩!I40+石狩!K40+石狩!M40+石狩!O40+石狩!Q40</f>
        <v>2</v>
      </c>
      <c r="F40" s="28">
        <f>石狩!D40+石狩!F40+石狩!H40+石狩!J40+石狩!L40+石狩!N40+石狩!P40+石狩!R40</f>
        <v>23</v>
      </c>
      <c r="G40" s="17">
        <f>後志!C40+後志!E40+後志!G40+後志!I40+後志!K40+後志!M40+後志!O40+後志!Q40+後志!S40+後志!U40+後志!C152+後志!E152+後志!G152+後志!I152+後志!K152+後志!M152+後志!O152+後志!Q152+後志!S152+後志!U152</f>
        <v>1</v>
      </c>
      <c r="H40" s="27">
        <f>後志!D40+後志!F40+後志!H40+後志!J40+後志!L40+後志!N40+後志!P40+後志!R40+後志!T40+後志!V40+後志!D152+後志!F152+後志!H152+後志!J152+後志!L152+後志!N152+後志!P152+後志!R152+後志!T152+後志!V152</f>
        <v>73</v>
      </c>
      <c r="I40" s="18">
        <f>胆振!C40+胆振!E40+胆振!G40+胆振!I40+胆振!K40+胆振!M40+胆振!O40+胆振!Q40+胆振!S40+胆振!U40+胆振!W40</f>
        <v>1</v>
      </c>
      <c r="J40" s="28">
        <f>胆振!D40+胆振!F40+胆振!H40+胆振!J40+胆振!L40+胆振!N40+胆振!P40+胆振!R40+胆振!T40+胆振!V40+胆振!X40</f>
        <v>20</v>
      </c>
      <c r="K40" s="18">
        <f>日高!C40+日高!E40+日高!G40+日高!I40+日高!K40+日高!M40+日高!O40+日高!Q40+日高!S40</f>
        <v>0</v>
      </c>
      <c r="L40" s="28">
        <f>日高!D40+日高!F40+日高!H40+日高!J40+日高!L40+日高!N40+日高!P40+日高!R40+日高!T40</f>
        <v>0</v>
      </c>
      <c r="M40" s="18">
        <f>渡島!C40+渡島!E40+渡島!G40+渡島!I40+渡島!K40+渡島!M40+渡島!O40+渡島!Q40+渡島!S40+渡島!U40+渡島!W40</f>
        <v>2</v>
      </c>
      <c r="N40" s="28">
        <f>渡島!D40+渡島!F40+渡島!H40+渡島!J40+渡島!L40+渡島!N40+渡島!P40+渡島!R40+渡島!T40+渡島!V40+渡島!X40</f>
        <v>30</v>
      </c>
      <c r="O40" s="18">
        <f>檜山!C40+檜山!E40+檜山!G40+檜山!I40+檜山!K40+檜山!M40+檜山!O40</f>
        <v>0</v>
      </c>
      <c r="P40" s="28">
        <f>檜山!D40+檜山!F40+檜山!H40+檜山!J40+檜山!L40+檜山!N40+檜山!P40</f>
        <v>0</v>
      </c>
      <c r="Q40" s="18">
        <f>上川!C40+上川!E40+上川!G40+上川!I40+上川!K40+上川!M40+上川!O40+上川!Q40+上川!S40+上川!U40+上川!W40+上川!C153+上川!E153+上川!G153+上川!I153+上川!K153+上川!M153+上川!O153+上川!Q153+上川!S153+上川!U153+上川!W153+上川!C266</f>
        <v>2</v>
      </c>
      <c r="R40" s="28">
        <f>上川!D40+上川!F40+上川!H40+上川!J40+上川!L40+上川!N40+上川!P40+上川!R40+上川!T40+上川!V40+上川!X40+上川!D153+上川!F153+上川!H153+上川!J153+上川!L153+上川!N153+上川!P153+上川!R153+上川!T153+上川!V153+上川!X153+上川!D266</f>
        <v>27</v>
      </c>
    </row>
    <row r="41" spans="2:18" ht="14.1" customHeight="1">
      <c r="B41" s="7" t="s">
        <v>89</v>
      </c>
      <c r="C41" s="18">
        <f>空知!C41+空知!E41+空知!G41+空知!I41+空知!K41+空知!M41+空知!O41+空知!Q41+空知!S41+空知!U41+空知!C154+空知!E154+空知!G154+空知!I154+空知!K154+空知!M154+空知!O154+空知!Q154+空知!S154+空知!U154+空知!C267+空知!E267+空知!G267+空知!I267</f>
        <v>0</v>
      </c>
      <c r="D41" s="28">
        <f>空知!D41+空知!F41+空知!H41+空知!J41+空知!L41+空知!N41+空知!P41+空知!R41+空知!T41+空知!V41+空知!D154+空知!F154+空知!H154+空知!J154+空知!L154+空知!N154+空知!P154+空知!R154+空知!T154+空知!V154+空知!D267+空知!F267+空知!H267+空知!J267</f>
        <v>0</v>
      </c>
      <c r="E41" s="18">
        <f>石狩!C41+石狩!E41+石狩!G41+石狩!I41+石狩!K41+石狩!M41+石狩!O41+石狩!Q41</f>
        <v>0</v>
      </c>
      <c r="F41" s="28">
        <f>石狩!D41+石狩!F41+石狩!H41+石狩!J41+石狩!L41+石狩!N41+石狩!P41+石狩!R41</f>
        <v>0</v>
      </c>
      <c r="G41" s="17">
        <f>後志!C41+後志!E41+後志!G41+後志!I41+後志!K41+後志!M41+後志!O41+後志!Q41+後志!S41+後志!U41+後志!C153+後志!E153+後志!G153+後志!I153+後志!K153+後志!M153+後志!O153+後志!Q153+後志!S153+後志!U153</f>
        <v>0</v>
      </c>
      <c r="H41" s="27">
        <f>後志!D41+後志!F41+後志!H41+後志!J41+後志!L41+後志!N41+後志!P41+後志!R41+後志!T41+後志!V41+後志!D153+後志!F153+後志!H153+後志!J153+後志!L153+後志!N153+後志!P153+後志!R153+後志!T153+後志!V153</f>
        <v>0</v>
      </c>
      <c r="I41" s="18">
        <f>胆振!C41+胆振!E41+胆振!G41+胆振!I41+胆振!K41+胆振!M41+胆振!O41+胆振!Q41+胆振!S41+胆振!U41+胆振!W41</f>
        <v>0</v>
      </c>
      <c r="J41" s="28">
        <f>胆振!D41+胆振!F41+胆振!H41+胆振!J41+胆振!L41+胆振!N41+胆振!P41+胆振!R41+胆振!T41+胆振!V41+胆振!X41</f>
        <v>0</v>
      </c>
      <c r="K41" s="18">
        <f>日高!C41+日高!E41+日高!G41+日高!I41+日高!K41+日高!M41+日高!O41+日高!Q41+日高!S41</f>
        <v>0</v>
      </c>
      <c r="L41" s="28">
        <f>日高!D41+日高!F41+日高!H41+日高!J41+日高!L41+日高!N41+日高!P41+日高!R41+日高!T41</f>
        <v>0</v>
      </c>
      <c r="M41" s="18">
        <f>渡島!C41+渡島!E41+渡島!G41+渡島!I41+渡島!K41+渡島!M41+渡島!O41+渡島!Q41+渡島!S41+渡島!U41+渡島!W41</f>
        <v>0</v>
      </c>
      <c r="N41" s="28">
        <f>渡島!D41+渡島!F41+渡島!H41+渡島!J41+渡島!L41+渡島!N41+渡島!P41+渡島!R41+渡島!T41+渡島!V41+渡島!X41</f>
        <v>0</v>
      </c>
      <c r="O41" s="18">
        <f>檜山!C41+檜山!E41+檜山!G41+檜山!I41+檜山!K41+檜山!M41+檜山!O41</f>
        <v>0</v>
      </c>
      <c r="P41" s="28">
        <f>檜山!D41+檜山!F41+檜山!H41+檜山!J41+檜山!L41+檜山!N41+檜山!P41</f>
        <v>0</v>
      </c>
      <c r="Q41" s="18">
        <f>上川!C41+上川!E41+上川!G41+上川!I41+上川!K41+上川!M41+上川!O41+上川!Q41+上川!S41+上川!U41+上川!W41+上川!C154+上川!E154+上川!G154+上川!I154+上川!K154+上川!M154+上川!O154+上川!Q154+上川!S154+上川!U154+上川!W154+上川!C267</f>
        <v>0</v>
      </c>
      <c r="R41" s="28">
        <f>上川!D41+上川!F41+上川!H41+上川!J41+上川!L41+上川!N41+上川!P41+上川!R41+上川!T41+上川!V41+上川!X41+上川!D154+上川!F154+上川!H154+上川!J154+上川!L154+上川!N154+上川!P154+上川!R154+上川!T154+上川!V154+上川!X154+上川!D267</f>
        <v>0</v>
      </c>
    </row>
    <row r="42" spans="2:18" ht="14.1" customHeight="1">
      <c r="B42" s="7" t="s">
        <v>84</v>
      </c>
      <c r="C42" s="18">
        <f>空知!C42+空知!E42+空知!G42+空知!I42+空知!K42+空知!M42+空知!O42+空知!Q42+空知!S42+空知!U42+空知!C155+空知!E155+空知!G155+空知!I155+空知!K155+空知!M155+空知!O155+空知!Q155+空知!S155+空知!U155+空知!C268+空知!E268+空知!G268+空知!I268</f>
        <v>0</v>
      </c>
      <c r="D42" s="28">
        <f>空知!D42+空知!F42+空知!H42+空知!J42+空知!L42+空知!N42+空知!P42+空知!R42+空知!T42+空知!V42+空知!D155+空知!F155+空知!H155+空知!J155+空知!L155+空知!N155+空知!P155+空知!R155+空知!T155+空知!V155+空知!D268+空知!F268+空知!H268+空知!J268</f>
        <v>0</v>
      </c>
      <c r="E42" s="18">
        <f>石狩!C42+石狩!E42+石狩!G42+石狩!I42+石狩!K42+石狩!M42+石狩!O42+石狩!Q42</f>
        <v>0</v>
      </c>
      <c r="F42" s="28">
        <f>石狩!D42+石狩!F42+石狩!H42+石狩!J42+石狩!L42+石狩!N42+石狩!P42+石狩!R42</f>
        <v>0</v>
      </c>
      <c r="G42" s="17">
        <f>後志!C42+後志!E42+後志!G42+後志!I42+後志!K42+後志!M42+後志!O42+後志!Q42+後志!S42+後志!U42+後志!C154+後志!E154+後志!G154+後志!I154+後志!K154+後志!M154+後志!O154+後志!Q154+後志!S154+後志!U154</f>
        <v>0</v>
      </c>
      <c r="H42" s="27">
        <f>後志!D42+後志!F42+後志!H42+後志!J42+後志!L42+後志!N42+後志!P42+後志!R42+後志!T42+後志!V42+後志!D154+後志!F154+後志!H154+後志!J154+後志!L154+後志!N154+後志!P154+後志!R154+後志!T154+後志!V154</f>
        <v>0</v>
      </c>
      <c r="I42" s="18">
        <f>胆振!C42+胆振!E42+胆振!G42+胆振!I42+胆振!K42+胆振!M42+胆振!O42+胆振!Q42+胆振!S42+胆振!U42+胆振!W42</f>
        <v>18</v>
      </c>
      <c r="J42" s="28">
        <f>胆振!D42+胆振!F42+胆振!H42+胆振!J42+胆振!L42+胆振!N42+胆振!P42+胆振!R42+胆振!T42+胆振!V42+胆振!X42</f>
        <v>200</v>
      </c>
      <c r="K42" s="18">
        <f>日高!C42+日高!E42+日高!G42+日高!I42+日高!K42+日高!M42+日高!O42+日高!Q42+日高!S42</f>
        <v>0</v>
      </c>
      <c r="L42" s="28">
        <f>日高!D42+日高!F42+日高!H42+日高!J42+日高!L42+日高!N42+日高!P42+日高!R42+日高!T42</f>
        <v>0</v>
      </c>
      <c r="M42" s="18">
        <f>渡島!C42+渡島!E42+渡島!G42+渡島!I42+渡島!K42+渡島!M42+渡島!O42+渡島!Q42+渡島!S42+渡島!U42+渡島!W42</f>
        <v>0</v>
      </c>
      <c r="N42" s="28">
        <f>渡島!D42+渡島!F42+渡島!H42+渡島!J42+渡島!L42+渡島!N42+渡島!P42+渡島!R42+渡島!T42+渡島!V42+渡島!X42</f>
        <v>0</v>
      </c>
      <c r="O42" s="18">
        <f>檜山!C42+檜山!E42+檜山!G42+檜山!I42+檜山!K42+檜山!M42+檜山!O42</f>
        <v>0</v>
      </c>
      <c r="P42" s="28">
        <f>檜山!D42+檜山!F42+檜山!H42+檜山!J42+檜山!L42+檜山!N42+檜山!P42</f>
        <v>0</v>
      </c>
      <c r="Q42" s="18">
        <f>上川!C42+上川!E42+上川!G42+上川!I42+上川!K42+上川!M42+上川!O42+上川!Q42+上川!S42+上川!U42+上川!W42+上川!C155+上川!E155+上川!G155+上川!I155+上川!K155+上川!M155+上川!O155+上川!Q155+上川!S155+上川!U155+上川!W155+上川!C268</f>
        <v>0</v>
      </c>
      <c r="R42" s="28">
        <f>上川!D42+上川!F42+上川!H42+上川!J42+上川!L42+上川!N42+上川!P42+上川!R42+上川!T42+上川!V42+上川!X42+上川!D155+上川!F155+上川!H155+上川!J155+上川!L155+上川!N155+上川!P155+上川!R155+上川!T155+上川!V155+上川!X155+上川!D268</f>
        <v>0</v>
      </c>
    </row>
    <row r="43" spans="2:18" ht="14.1" customHeight="1">
      <c r="B43" s="7" t="s">
        <v>32</v>
      </c>
      <c r="C43" s="18">
        <f>空知!C43+空知!E43+空知!G43+空知!I43+空知!K43+空知!M43+空知!O43+空知!Q43+空知!S43+空知!U43+空知!C156+空知!E156+空知!G156+空知!I156+空知!K156+空知!M156+空知!O156+空知!Q156+空知!S156+空知!U156+空知!C269+空知!E269+空知!G269+空知!I269</f>
        <v>0</v>
      </c>
      <c r="D43" s="28">
        <f>空知!D43+空知!F43+空知!H43+空知!J43+空知!L43+空知!N43+空知!P43+空知!R43+空知!T43+空知!V43+空知!D156+空知!F156+空知!H156+空知!J156+空知!L156+空知!N156+空知!P156+空知!R156+空知!T156+空知!V156+空知!D269+空知!F269+空知!H269+空知!J269</f>
        <v>0</v>
      </c>
      <c r="E43" s="18">
        <f>石狩!C43+石狩!E43+石狩!G43+石狩!I43+石狩!K43+石狩!M43+石狩!O43+石狩!Q43</f>
        <v>0</v>
      </c>
      <c r="F43" s="28">
        <f>石狩!D43+石狩!F43+石狩!H43+石狩!J43+石狩!L43+石狩!N43+石狩!P43+石狩!R43</f>
        <v>0</v>
      </c>
      <c r="G43" s="17">
        <f>後志!C43+後志!E43+後志!G43+後志!I43+後志!K43+後志!M43+後志!O43+後志!Q43+後志!S43+後志!U43+後志!C155+後志!E155+後志!G155+後志!I155+後志!K155+後志!M155+後志!O155+後志!Q155+後志!S155+後志!U155</f>
        <v>0</v>
      </c>
      <c r="H43" s="27">
        <f>後志!D43+後志!F43+後志!H43+後志!J43+後志!L43+後志!N43+後志!P43+後志!R43+後志!T43+後志!V43+後志!D155+後志!F155+後志!H155+後志!J155+後志!L155+後志!N155+後志!P155+後志!R155+後志!T155+後志!V155</f>
        <v>0</v>
      </c>
      <c r="I43" s="18">
        <f>胆振!C43+胆振!E43+胆振!G43+胆振!I43+胆振!K43+胆振!M43+胆振!O43+胆振!Q43+胆振!S43+胆振!U43+胆振!W43</f>
        <v>0</v>
      </c>
      <c r="J43" s="28">
        <f>胆振!D43+胆振!F43+胆振!H43+胆振!J43+胆振!L43+胆振!N43+胆振!P43+胆振!R43+胆振!T43+胆振!V43+胆振!X43</f>
        <v>0</v>
      </c>
      <c r="K43" s="18">
        <f>日高!C43+日高!E43+日高!G43+日高!I43+日高!K43+日高!M43+日高!O43+日高!Q43+日高!S43</f>
        <v>0</v>
      </c>
      <c r="L43" s="28">
        <f>日高!D43+日高!F43+日高!H43+日高!J43+日高!L43+日高!N43+日高!P43+日高!R43+日高!T43</f>
        <v>0</v>
      </c>
      <c r="M43" s="18">
        <f>渡島!C43+渡島!E43+渡島!G43+渡島!I43+渡島!K43+渡島!M43+渡島!O43+渡島!Q43+渡島!S43+渡島!U43+渡島!W43</f>
        <v>0</v>
      </c>
      <c r="N43" s="28">
        <f>渡島!D43+渡島!F43+渡島!H43+渡島!J43+渡島!L43+渡島!N43+渡島!P43+渡島!R43+渡島!T43+渡島!V43+渡島!X43</f>
        <v>0</v>
      </c>
      <c r="O43" s="18">
        <f>檜山!C43+檜山!E43+檜山!G43+檜山!I43+檜山!K43+檜山!M43+檜山!O43</f>
        <v>0</v>
      </c>
      <c r="P43" s="28">
        <f>檜山!D43+檜山!F43+檜山!H43+檜山!J43+檜山!L43+檜山!N43+檜山!P43</f>
        <v>0</v>
      </c>
      <c r="Q43" s="18">
        <f>上川!C43+上川!E43+上川!G43+上川!I43+上川!K43+上川!M43+上川!O43+上川!Q43+上川!S43+上川!U43+上川!W43+上川!C156+上川!E156+上川!G156+上川!I156+上川!K156+上川!M156+上川!O156+上川!Q156+上川!S156+上川!U156+上川!W156+上川!C269</f>
        <v>1</v>
      </c>
      <c r="R43" s="28">
        <f>上川!D43+上川!F43+上川!H43+上川!J43+上川!L43+上川!N43+上川!P43+上川!R43+上川!T43+上川!V43+上川!X43+上川!D156+上川!F156+上川!H156+上川!J156+上川!L156+上川!N156+上川!P156+上川!R156+上川!T156+上川!V156+上川!X156+上川!D269</f>
        <v>650</v>
      </c>
    </row>
    <row r="44" spans="2:18" ht="14.1" customHeight="1">
      <c r="B44" s="7" t="s">
        <v>90</v>
      </c>
      <c r="C44" s="18">
        <f>空知!C44+空知!E44+空知!G44+空知!I44+空知!K44+空知!M44+空知!O44+空知!Q44+空知!S44+空知!U44+空知!C157+空知!E157+空知!G157+空知!I157+空知!K157+空知!M157+空知!O157+空知!Q157+空知!S157+空知!U157+空知!C270+空知!E270+空知!G270+空知!I270</f>
        <v>14</v>
      </c>
      <c r="D44" s="28">
        <f>空知!D44+空知!F44+空知!H44+空知!J44+空知!L44+空知!N44+空知!P44+空知!R44+空知!T44+空知!V44+空知!D157+空知!F157+空知!H157+空知!J157+空知!L157+空知!N157+空知!P157+空知!R157+空知!T157+空知!V157+空知!D270+空知!F270+空知!H270+空知!J270</f>
        <v>194</v>
      </c>
      <c r="E44" s="18">
        <f>石狩!C44+石狩!E44+石狩!G44+石狩!I44+石狩!K44+石狩!M44+石狩!O44+石狩!Q44</f>
        <v>40</v>
      </c>
      <c r="F44" s="28">
        <f>石狩!D44+石狩!F44+石狩!H44+石狩!J44+石狩!L44+石狩!N44+石狩!P44+石狩!R44</f>
        <v>586</v>
      </c>
      <c r="G44" s="17">
        <f>後志!C44+後志!E44+後志!G44+後志!I44+後志!K44+後志!M44+後志!O44+後志!Q44+後志!S44+後志!U44+後志!C156+後志!E156+後志!G156+後志!I156+後志!K156+後志!M156+後志!O156+後志!Q156+後志!S156+後志!U156</f>
        <v>20</v>
      </c>
      <c r="H44" s="27">
        <f>後志!D44+後志!F44+後志!H44+後志!J44+後志!L44+後志!N44+後志!P44+後志!R44+後志!T44+後志!V44+後志!D156+後志!F156+後志!H156+後志!J156+後志!L156+後志!N156+後志!P156+後志!R156+後志!T156+後志!V156</f>
        <v>375</v>
      </c>
      <c r="I44" s="18">
        <f>胆振!C44+胆振!E44+胆振!G44+胆振!I44+胆振!K44+胆振!M44+胆振!O44+胆振!Q44+胆振!S44+胆振!U44+胆振!W44</f>
        <v>7</v>
      </c>
      <c r="J44" s="28">
        <f>胆振!D44+胆振!F44+胆振!H44+胆振!J44+胆振!L44+胆振!N44+胆振!P44+胆振!R44+胆振!T44+胆振!V44+胆振!X44</f>
        <v>245</v>
      </c>
      <c r="K44" s="18">
        <f>日高!C44+日高!E44+日高!G44+日高!I44+日高!K44+日高!M44+日高!O44+日高!Q44+日高!S44</f>
        <v>0</v>
      </c>
      <c r="L44" s="28">
        <f>日高!D44+日高!F44+日高!H44+日高!J44+日高!L44+日高!N44+日高!P44+日高!R44+日高!T44</f>
        <v>0</v>
      </c>
      <c r="M44" s="18">
        <f>渡島!C44+渡島!E44+渡島!G44+渡島!I44+渡島!K44+渡島!M44+渡島!O44+渡島!Q44+渡島!S44+渡島!U44+渡島!W44</f>
        <v>48</v>
      </c>
      <c r="N44" s="28">
        <f>渡島!D44+渡島!F44+渡島!H44+渡島!J44+渡島!L44+渡島!N44+渡島!P44+渡島!R44+渡島!T44+渡島!V44+渡島!X44</f>
        <v>812</v>
      </c>
      <c r="O44" s="18">
        <f>檜山!C44+檜山!E44+檜山!G44+檜山!I44+檜山!K44+檜山!M44+檜山!O44</f>
        <v>10</v>
      </c>
      <c r="P44" s="28">
        <f>檜山!D44+檜山!F44+檜山!H44+檜山!J44+檜山!L44+檜山!N44+檜山!P44</f>
        <v>225</v>
      </c>
      <c r="Q44" s="18">
        <f>上川!C44+上川!E44+上川!G44+上川!I44+上川!K44+上川!M44+上川!O44+上川!Q44+上川!S44+上川!U44+上川!W44+上川!C157+上川!E157+上川!G157+上川!I157+上川!K157+上川!M157+上川!O157+上川!Q157+上川!S157+上川!U157+上川!W157+上川!C270</f>
        <v>14</v>
      </c>
      <c r="R44" s="28">
        <f>上川!D44+上川!F44+上川!H44+上川!J44+上川!L44+上川!N44+上川!P44+上川!R44+上川!T44+上川!V44+上川!X44+上川!D157+上川!F157+上川!H157+上川!J157+上川!L157+上川!N157+上川!P157+上川!R157+上川!T157+上川!V157+上川!X157+上川!D270</f>
        <v>198</v>
      </c>
    </row>
    <row r="45" spans="2:18" ht="14.1" customHeight="1">
      <c r="B45" s="7" t="s">
        <v>51</v>
      </c>
      <c r="C45" s="18">
        <f>空知!C45+空知!E45+空知!G45+空知!I45+空知!K45+空知!M45+空知!O45+空知!Q45+空知!S45+空知!U45+空知!C158+空知!E158+空知!G158+空知!I158+空知!K158+空知!M158+空知!O158+空知!Q158+空知!S158+空知!U158+空知!C271+空知!E271+空知!G271+空知!I271</f>
        <v>8</v>
      </c>
      <c r="D45" s="28">
        <f>空知!D45+空知!F45+空知!H45+空知!J45+空知!L45+空知!N45+空知!P45+空知!R45+空知!T45+空知!V45+空知!D158+空知!F158+空知!H158+空知!J158+空知!L158+空知!N158+空知!P158+空知!R158+空知!T158+空知!V158+空知!D271+空知!F271+空知!H271+空知!J271</f>
        <v>124</v>
      </c>
      <c r="E45" s="18">
        <f>石狩!C45+石狩!E45+石狩!G45+石狩!I45+石狩!K45+石狩!M45+石狩!O45+石狩!Q45</f>
        <v>0</v>
      </c>
      <c r="F45" s="28">
        <f>石狩!D45+石狩!F45+石狩!H45+石狩!J45+石狩!L45+石狩!N45+石狩!P45+石狩!R45</f>
        <v>0</v>
      </c>
      <c r="G45" s="17">
        <f>後志!C45+後志!E45+後志!G45+後志!I45+後志!K45+後志!M45+後志!O45+後志!Q45+後志!S45+後志!U45+後志!C157+後志!E157+後志!G157+後志!I157+後志!K157+後志!M157+後志!O157+後志!Q157+後志!S157+後志!U157</f>
        <v>1</v>
      </c>
      <c r="H45" s="27">
        <f>後志!D45+後志!F45+後志!H45+後志!J45+後志!L45+後志!N45+後志!P45+後志!R45+後志!T45+後志!V45+後志!D157+後志!F157+後志!H157+後志!J157+後志!L157+後志!N157+後志!P157+後志!R157+後志!T157+後志!V157</f>
        <v>20</v>
      </c>
      <c r="I45" s="18">
        <f>胆振!C45+胆振!E45+胆振!G45+胆振!I45+胆振!K45+胆振!M45+胆振!O45+胆振!Q45+胆振!S45+胆振!U45+胆振!W45</f>
        <v>1</v>
      </c>
      <c r="J45" s="28">
        <f>胆振!D45+胆振!F45+胆振!H45+胆振!J45+胆振!L45+胆振!N45+胆振!P45+胆振!R45+胆振!T45+胆振!V45+胆振!X45</f>
        <v>40</v>
      </c>
      <c r="K45" s="18">
        <f>日高!C45+日高!E45+日高!G45+日高!I45+日高!K45+日高!M45+日高!O45+日高!Q45+日高!S45</f>
        <v>0</v>
      </c>
      <c r="L45" s="28">
        <f>日高!D45+日高!F45+日高!H45+日高!J45+日高!L45+日高!N45+日高!P45+日高!R45+日高!T45</f>
        <v>0</v>
      </c>
      <c r="M45" s="18">
        <f>渡島!C45+渡島!E45+渡島!G45+渡島!I45+渡島!K45+渡島!M45+渡島!O45+渡島!Q45+渡島!S45+渡島!U45+渡島!W45</f>
        <v>0</v>
      </c>
      <c r="N45" s="28">
        <f>渡島!D45+渡島!F45+渡島!H45+渡島!J45+渡島!L45+渡島!N45+渡島!P45+渡島!R45+渡島!T45+渡島!V45+渡島!X45</f>
        <v>0</v>
      </c>
      <c r="O45" s="18">
        <f>檜山!C45+檜山!E45+檜山!G45+檜山!I45+檜山!K45+檜山!M45+檜山!O45</f>
        <v>2</v>
      </c>
      <c r="P45" s="28">
        <f>檜山!D45+檜山!F45+檜山!H45+檜山!J45+檜山!L45+檜山!N45+檜山!P45</f>
        <v>20</v>
      </c>
      <c r="Q45" s="18">
        <f>上川!C45+上川!E45+上川!G45+上川!I45+上川!K45+上川!M45+上川!O45+上川!Q45+上川!S45+上川!U45+上川!W45+上川!C158+上川!E158+上川!G158+上川!I158+上川!K158+上川!M158+上川!O158+上川!Q158+上川!S158+上川!U158+上川!W158+上川!C271</f>
        <v>3</v>
      </c>
      <c r="R45" s="28">
        <f>上川!D45+上川!F45+上川!H45+上川!J45+上川!L45+上川!N45+上川!P45+上川!R45+上川!T45+上川!V45+上川!X45+上川!D158+上川!F158+上川!H158+上川!J158+上川!L158+上川!N158+上川!P158+上川!R158+上川!T158+上川!V158+上川!X158+上川!D271</f>
        <v>183</v>
      </c>
    </row>
    <row r="46" spans="2:18" ht="14.1" customHeight="1">
      <c r="B46" s="7" t="s">
        <v>92</v>
      </c>
      <c r="C46" s="18">
        <f>空知!C46+空知!E46+空知!G46+空知!I46+空知!K46+空知!M46+空知!O46+空知!Q46+空知!S46+空知!U46+空知!C159+空知!E159+空知!G159+空知!I159+空知!K159+空知!M159+空知!O159+空知!Q159+空知!S159+空知!U159+空知!C272+空知!E272+空知!G272+空知!I272</f>
        <v>1</v>
      </c>
      <c r="D46" s="28">
        <f>空知!D46+空知!F46+空知!H46+空知!J46+空知!L46+空知!N46+空知!P46+空知!R46+空知!T46+空知!V46+空知!D159+空知!F159+空知!H159+空知!J159+空知!L159+空知!N159+空知!P159+空知!R159+空知!T159+空知!V159+空知!D272+空知!F272+空知!H272+空知!J272</f>
        <v>9</v>
      </c>
      <c r="E46" s="18">
        <f>石狩!C46+石狩!E46+石狩!G46+石狩!I46+石狩!K46+石狩!M46+石狩!O46+石狩!Q46</f>
        <v>0</v>
      </c>
      <c r="F46" s="28">
        <f>石狩!D46+石狩!F46+石狩!H46+石狩!J46+石狩!L46+石狩!N46+石狩!P46+石狩!R46</f>
        <v>0</v>
      </c>
      <c r="G46" s="17">
        <f>後志!C46+後志!E46+後志!G46+後志!I46+後志!K46+後志!M46+後志!O46+後志!Q46+後志!S46+後志!U46+後志!C158+後志!E158+後志!G158+後志!I158+後志!K158+後志!M158+後志!O158+後志!Q158+後志!S158+後志!U158</f>
        <v>0</v>
      </c>
      <c r="H46" s="27">
        <f>後志!D46+後志!F46+後志!H46+後志!J46+後志!L46+後志!N46+後志!P46+後志!R46+後志!T46+後志!V46+後志!D158+後志!F158+後志!H158+後志!J158+後志!L158+後志!N158+後志!P158+後志!R158+後志!T158+後志!V158</f>
        <v>0</v>
      </c>
      <c r="I46" s="18">
        <f>胆振!C46+胆振!E46+胆振!G46+胆振!I46+胆振!K46+胆振!M46+胆振!O46+胆振!Q46+胆振!S46+胆振!U46+胆振!W46</f>
        <v>1</v>
      </c>
      <c r="J46" s="28">
        <f>胆振!D46+胆振!F46+胆振!H46+胆振!J46+胆振!L46+胆振!N46+胆振!P46+胆振!R46+胆振!T46+胆振!V46+胆振!X46</f>
        <v>20</v>
      </c>
      <c r="K46" s="18">
        <f>日高!C46+日高!E46+日高!G46+日高!I46+日高!K46+日高!M46+日高!O46+日高!Q46+日高!S46</f>
        <v>0</v>
      </c>
      <c r="L46" s="28">
        <f>日高!D46+日高!F46+日高!H46+日高!J46+日高!L46+日高!N46+日高!P46+日高!R46+日高!T46</f>
        <v>0</v>
      </c>
      <c r="M46" s="18">
        <f>渡島!C46+渡島!E46+渡島!G46+渡島!I46+渡島!K46+渡島!M46+渡島!O46+渡島!Q46+渡島!S46+渡島!U46+渡島!W46</f>
        <v>0</v>
      </c>
      <c r="N46" s="28">
        <f>渡島!D46+渡島!F46+渡島!H46+渡島!J46+渡島!L46+渡島!N46+渡島!P46+渡島!R46+渡島!T46+渡島!V46+渡島!X46</f>
        <v>0</v>
      </c>
      <c r="O46" s="18">
        <f>檜山!C46+檜山!E46+檜山!G46+檜山!I46+檜山!K46+檜山!M46+檜山!O46</f>
        <v>0</v>
      </c>
      <c r="P46" s="28">
        <f>檜山!D46+檜山!F46+檜山!H46+檜山!J46+檜山!L46+檜山!N46+檜山!P46</f>
        <v>0</v>
      </c>
      <c r="Q46" s="18">
        <f>上川!C46+上川!E46+上川!G46+上川!I46+上川!K46+上川!M46+上川!O46+上川!Q46+上川!S46+上川!U46+上川!W46+上川!C159+上川!E159+上川!G159+上川!I159+上川!K159+上川!M159+上川!O159+上川!Q159+上川!S159+上川!U159+上川!W159+上川!C272</f>
        <v>0</v>
      </c>
      <c r="R46" s="28">
        <f>上川!D46+上川!F46+上川!H46+上川!J46+上川!L46+上川!N46+上川!P46+上川!R46+上川!T46+上川!V46+上川!X46+上川!D159+上川!F159+上川!H159+上川!J159+上川!L159+上川!N159+上川!P159+上川!R159+上川!T159+上川!V159+上川!X159+上川!D272</f>
        <v>0</v>
      </c>
    </row>
    <row r="47" spans="2:18" ht="14.1" customHeight="1">
      <c r="B47" s="7" t="s">
        <v>56</v>
      </c>
      <c r="C47" s="18">
        <f>空知!C47+空知!E47+空知!G47+空知!I47+空知!K47+空知!M47+空知!O47+空知!Q47+空知!S47+空知!U47+空知!C160+空知!E160+空知!G160+空知!I160+空知!K160+空知!M160+空知!O160+空知!Q160+空知!S160+空知!U160+空知!C273+空知!E273+空知!G273+空知!I273</f>
        <v>0</v>
      </c>
      <c r="D47" s="28">
        <f>空知!D47+空知!F47+空知!H47+空知!J47+空知!L47+空知!N47+空知!P47+空知!R47+空知!T47+空知!V47+空知!D160+空知!F160+空知!H160+空知!J160+空知!L160+空知!N160+空知!P160+空知!R160+空知!T160+空知!V160+空知!D273+空知!F273+空知!H273+空知!J273</f>
        <v>0</v>
      </c>
      <c r="E47" s="18">
        <f>石狩!C47+石狩!E47+石狩!G47+石狩!I47+石狩!K47+石狩!M47+石狩!O47+石狩!Q47</f>
        <v>0</v>
      </c>
      <c r="F47" s="28">
        <f>石狩!D47+石狩!F47+石狩!H47+石狩!J47+石狩!L47+石狩!N47+石狩!P47+石狩!R47</f>
        <v>0</v>
      </c>
      <c r="G47" s="17">
        <f>後志!C47+後志!E47+後志!G47+後志!I47+後志!K47+後志!M47+後志!O47+後志!Q47+後志!S47+後志!U47+後志!C159+後志!E159+後志!G159+後志!I159+後志!K159+後志!M159+後志!O159+後志!Q159+後志!S159+後志!U159</f>
        <v>0</v>
      </c>
      <c r="H47" s="27">
        <f>後志!D47+後志!F47+後志!H47+後志!J47+後志!L47+後志!N47+後志!P47+後志!R47+後志!T47+後志!V47+後志!D159+後志!F159+後志!H159+後志!J159+後志!L159+後志!N159+後志!P159+後志!R159+後志!T159+後志!V159</f>
        <v>0</v>
      </c>
      <c r="I47" s="18">
        <f>胆振!C47+胆振!E47+胆振!G47+胆振!I47+胆振!K47+胆振!M47+胆振!O47+胆振!Q47+胆振!S47+胆振!U47+胆振!W47</f>
        <v>0</v>
      </c>
      <c r="J47" s="28">
        <f>胆振!D47+胆振!F47+胆振!H47+胆振!J47+胆振!L47+胆振!N47+胆振!P47+胆振!R47+胆振!T47+胆振!V47+胆振!X47</f>
        <v>0</v>
      </c>
      <c r="K47" s="18">
        <f>日高!C47+日高!E47+日高!G47+日高!I47+日高!K47+日高!M47+日高!O47+日高!Q47+日高!S47</f>
        <v>0</v>
      </c>
      <c r="L47" s="28">
        <f>日高!D47+日高!F47+日高!H47+日高!J47+日高!L47+日高!N47+日高!P47+日高!R47+日高!T47</f>
        <v>0</v>
      </c>
      <c r="M47" s="18">
        <f>渡島!C47+渡島!E47+渡島!G47+渡島!I47+渡島!K47+渡島!M47+渡島!O47+渡島!Q47+渡島!S47+渡島!U47+渡島!W47</f>
        <v>0</v>
      </c>
      <c r="N47" s="28">
        <f>渡島!D47+渡島!F47+渡島!H47+渡島!J47+渡島!L47+渡島!N47+渡島!P47+渡島!R47+渡島!T47+渡島!V47+渡島!X47</f>
        <v>0</v>
      </c>
      <c r="O47" s="18">
        <f>檜山!C47+檜山!E47+檜山!G47+檜山!I47+檜山!K47+檜山!M47+檜山!O47</f>
        <v>0</v>
      </c>
      <c r="P47" s="28">
        <f>檜山!D47+檜山!F47+檜山!H47+檜山!J47+檜山!L47+檜山!N47+檜山!P47</f>
        <v>0</v>
      </c>
      <c r="Q47" s="18">
        <f>上川!C47+上川!E47+上川!G47+上川!I47+上川!K47+上川!M47+上川!O47+上川!Q47+上川!S47+上川!U47+上川!W47+上川!C160+上川!E160+上川!G160+上川!I160+上川!K160+上川!M160+上川!O160+上川!Q160+上川!S160+上川!U160+上川!W160+上川!C273</f>
        <v>0</v>
      </c>
      <c r="R47" s="28">
        <f>上川!D47+上川!F47+上川!H47+上川!J47+上川!L47+上川!N47+上川!P47+上川!R47+上川!T47+上川!V47+上川!X47+上川!D160+上川!F160+上川!H160+上川!J160+上川!L160+上川!N160+上川!P160+上川!R160+上川!T160+上川!V160+上川!X160+上川!D273</f>
        <v>0</v>
      </c>
    </row>
    <row r="48" spans="2:18" ht="14.1" customHeight="1">
      <c r="B48" s="7" t="s">
        <v>93</v>
      </c>
      <c r="C48" s="18">
        <f>空知!C48+空知!E48+空知!G48+空知!I48+空知!K48+空知!M48+空知!O48+空知!Q48+空知!S48+空知!U48+空知!C161+空知!E161+空知!G161+空知!I161+空知!K161+空知!M161+空知!O161+空知!Q161+空知!S161+空知!U161+空知!C274+空知!E274+空知!G274+空知!I274</f>
        <v>0</v>
      </c>
      <c r="D48" s="28">
        <f>空知!D48+空知!F48+空知!H48+空知!J48+空知!L48+空知!N48+空知!P48+空知!R48+空知!T48+空知!V48+空知!D161+空知!F161+空知!H161+空知!J161+空知!L161+空知!N161+空知!P161+空知!R161+空知!T161+空知!V161+空知!D274+空知!F274+空知!H274+空知!J274</f>
        <v>0</v>
      </c>
      <c r="E48" s="18">
        <f>石狩!C48+石狩!E48+石狩!G48+石狩!I48+石狩!K48+石狩!M48+石狩!O48+石狩!Q48</f>
        <v>0</v>
      </c>
      <c r="F48" s="28">
        <f>石狩!D48+石狩!F48+石狩!H48+石狩!J48+石狩!L48+石狩!N48+石狩!P48+石狩!R48</f>
        <v>0</v>
      </c>
      <c r="G48" s="17">
        <f>後志!C48+後志!E48+後志!G48+後志!I48+後志!K48+後志!M48+後志!O48+後志!Q48+後志!S48+後志!U48+後志!C160+後志!E160+後志!G160+後志!I160+後志!K160+後志!M160+後志!O160+後志!Q160+後志!S160+後志!U160</f>
        <v>0</v>
      </c>
      <c r="H48" s="27">
        <f>後志!D48+後志!F48+後志!H48+後志!J48+後志!L48+後志!N48+後志!P48+後志!R48+後志!T48+後志!V48+後志!D160+後志!F160+後志!H160+後志!J160+後志!L160+後志!N160+後志!P160+後志!R160+後志!T160+後志!V160</f>
        <v>0</v>
      </c>
      <c r="I48" s="18">
        <f>胆振!C48+胆振!E48+胆振!G48+胆振!I48+胆振!K48+胆振!M48+胆振!O48+胆振!Q48+胆振!S48+胆振!U48+胆振!W48</f>
        <v>0</v>
      </c>
      <c r="J48" s="28">
        <f>胆振!D48+胆振!F48+胆振!H48+胆振!J48+胆振!L48+胆振!N48+胆振!P48+胆振!R48+胆振!T48+胆振!V48+胆振!X48</f>
        <v>0</v>
      </c>
      <c r="K48" s="18">
        <f>日高!C48+日高!E48+日高!G48+日高!I48+日高!K48+日高!M48+日高!O48+日高!Q48+日高!S48</f>
        <v>0</v>
      </c>
      <c r="L48" s="28">
        <f>日高!D48+日高!F48+日高!H48+日高!J48+日高!L48+日高!N48+日高!P48+日高!R48+日高!T48</f>
        <v>0</v>
      </c>
      <c r="M48" s="18">
        <f>渡島!C48+渡島!E48+渡島!G48+渡島!I48+渡島!K48+渡島!M48+渡島!O48+渡島!Q48+渡島!S48+渡島!U48+渡島!W48</f>
        <v>0</v>
      </c>
      <c r="N48" s="28">
        <f>渡島!D48+渡島!F48+渡島!H48+渡島!J48+渡島!L48+渡島!N48+渡島!P48+渡島!R48+渡島!T48+渡島!V48+渡島!X48</f>
        <v>0</v>
      </c>
      <c r="O48" s="18">
        <f>檜山!C48+檜山!E48+檜山!G48+檜山!I48+檜山!K48+檜山!M48+檜山!O48</f>
        <v>0</v>
      </c>
      <c r="P48" s="28">
        <f>檜山!D48+檜山!F48+檜山!H48+檜山!J48+檜山!L48+檜山!N48+檜山!P48</f>
        <v>0</v>
      </c>
      <c r="Q48" s="18">
        <f>上川!C48+上川!E48+上川!G48+上川!I48+上川!K48+上川!M48+上川!O48+上川!Q48+上川!S48+上川!U48+上川!W48+上川!C161+上川!E161+上川!G161+上川!I161+上川!K161+上川!M161+上川!O161+上川!Q161+上川!S161+上川!U161+上川!W161+上川!C274</f>
        <v>1</v>
      </c>
      <c r="R48" s="28">
        <f>上川!D48+上川!F48+上川!H48+上川!J48+上川!L48+上川!N48+上川!P48+上川!R48+上川!T48+上川!V48+上川!X48+上川!D161+上川!F161+上川!H161+上川!J161+上川!L161+上川!N161+上川!P161+上川!R161+上川!T161+上川!V161+上川!X161+上川!D274</f>
        <v>941</v>
      </c>
    </row>
    <row r="49" spans="2:18" ht="14.1" customHeight="1">
      <c r="B49" s="7" t="s">
        <v>4</v>
      </c>
      <c r="C49" s="18">
        <f>空知!C49+空知!E49+空知!G49+空知!I49+空知!K49+空知!M49+空知!O49+空知!Q49+空知!S49+空知!U49+空知!C162+空知!E162+空知!G162+空知!I162+空知!K162+空知!M162+空知!O162+空知!Q162+空知!S162+空知!U162+空知!C275+空知!E275+空知!G275+空知!I275</f>
        <v>0</v>
      </c>
      <c r="D49" s="28">
        <f>空知!D49+空知!F49+空知!H49+空知!J49+空知!L49+空知!N49+空知!P49+空知!R49+空知!T49+空知!V49+空知!D162+空知!F162+空知!H162+空知!J162+空知!L162+空知!N162+空知!P162+空知!R162+空知!T162+空知!V162+空知!D275+空知!F275+空知!H275+空知!J275</f>
        <v>0</v>
      </c>
      <c r="E49" s="18">
        <f>石狩!C49+石狩!E49+石狩!G49+石狩!I49+石狩!K49+石狩!M49+石狩!O49+石狩!Q49</f>
        <v>24</v>
      </c>
      <c r="F49" s="28">
        <f>石狩!D49+石狩!F49+石狩!H49+石狩!J49+石狩!L49+石狩!N49+石狩!P49+石狩!R49</f>
        <v>219</v>
      </c>
      <c r="G49" s="17">
        <f>後志!C49+後志!E49+後志!G49+後志!I49+後志!K49+後志!M49+後志!O49+後志!Q49+後志!S49+後志!U49+後志!C161+後志!E161+後志!G161+後志!I161+後志!K161+後志!M161+後志!O161+後志!Q161+後志!S161+後志!U161</f>
        <v>0</v>
      </c>
      <c r="H49" s="27">
        <f>後志!D49+後志!F49+後志!H49+後志!J49+後志!L49+後志!N49+後志!P49+後志!R49+後志!T49+後志!V49+後志!D161+後志!F161+後志!H161+後志!J161+後志!L161+後志!N161+後志!P161+後志!R161+後志!T161+後志!V161</f>
        <v>0</v>
      </c>
      <c r="I49" s="18">
        <f>胆振!C49+胆振!E49+胆振!G49+胆振!I49+胆振!K49+胆振!M49+胆振!O49+胆振!Q49+胆振!S49+胆振!U49+胆振!W49</f>
        <v>0</v>
      </c>
      <c r="J49" s="28">
        <f>胆振!D49+胆振!F49+胆振!H49+胆振!J49+胆振!L49+胆振!N49+胆振!P49+胆振!R49+胆振!T49+胆振!V49+胆振!X49</f>
        <v>0</v>
      </c>
      <c r="K49" s="18">
        <f>日高!C49+日高!E49+日高!G49+日高!I49+日高!K49+日高!M49+日高!O49+日高!Q49+日高!S49</f>
        <v>0</v>
      </c>
      <c r="L49" s="28">
        <f>日高!D49+日高!F49+日高!H49+日高!J49+日高!L49+日高!N49+日高!P49+日高!R49+日高!T49</f>
        <v>0</v>
      </c>
      <c r="M49" s="18">
        <f>渡島!C49+渡島!E49+渡島!G49+渡島!I49+渡島!K49+渡島!M49+渡島!O49+渡島!Q49+渡島!S49+渡島!U49+渡島!W49</f>
        <v>0</v>
      </c>
      <c r="N49" s="28">
        <f>渡島!D49+渡島!F49+渡島!H49+渡島!J49+渡島!L49+渡島!N49+渡島!P49+渡島!R49+渡島!T49+渡島!V49+渡島!X49</f>
        <v>0</v>
      </c>
      <c r="O49" s="18">
        <f>檜山!C49+檜山!E49+檜山!G49+檜山!I49+檜山!K49+檜山!M49+檜山!O49</f>
        <v>0</v>
      </c>
      <c r="P49" s="28">
        <f>檜山!D49+檜山!F49+檜山!H49+檜山!J49+檜山!L49+檜山!N49+檜山!P49</f>
        <v>0</v>
      </c>
      <c r="Q49" s="18">
        <f>上川!C49+上川!E49+上川!G49+上川!I49+上川!K49+上川!M49+上川!O49+上川!Q49+上川!S49+上川!U49+上川!W49+上川!C162+上川!E162+上川!G162+上川!I162+上川!K162+上川!M162+上川!O162+上川!Q162+上川!S162+上川!U162+上川!W162+上川!C275</f>
        <v>55</v>
      </c>
      <c r="R49" s="28">
        <f>上川!D49+上川!F49+上川!H49+上川!J49+上川!L49+上川!N49+上川!P49+上川!R49+上川!T49+上川!V49+上川!X49+上川!D162+上川!F162+上川!H162+上川!J162+上川!L162+上川!N162+上川!P162+上川!R162+上川!T162+上川!V162+上川!X162+上川!D275</f>
        <v>1240</v>
      </c>
    </row>
    <row r="50" spans="2:18" ht="14.1" customHeight="1">
      <c r="B50" s="7" t="s">
        <v>95</v>
      </c>
      <c r="C50" s="18">
        <f>空知!C50+空知!E50+空知!G50+空知!I50+空知!K50+空知!M50+空知!O50+空知!Q50+空知!S50+空知!U50+空知!C163+空知!E163+空知!G163+空知!I163+空知!K163+空知!M163+空知!O163+空知!Q163+空知!S163+空知!U163+空知!C276+空知!E276+空知!G276+空知!I276</f>
        <v>0</v>
      </c>
      <c r="D50" s="28">
        <f>空知!D50+空知!F50+空知!H50+空知!J50+空知!L50+空知!N50+空知!P50+空知!R50+空知!T50+空知!V50+空知!D163+空知!F163+空知!H163+空知!J163+空知!L163+空知!N163+空知!P163+空知!R163+空知!T163+空知!V163+空知!D276+空知!F276+空知!H276+空知!J276</f>
        <v>0</v>
      </c>
      <c r="E50" s="18">
        <f>石狩!C50+石狩!E50+石狩!G50+石狩!I50+石狩!K50+石狩!M50+石狩!O50+石狩!Q50</f>
        <v>0</v>
      </c>
      <c r="F50" s="28">
        <f>石狩!D50+石狩!F50+石狩!H50+石狩!J50+石狩!L50+石狩!N50+石狩!P50+石狩!R50</f>
        <v>0</v>
      </c>
      <c r="G50" s="17">
        <f>後志!C50+後志!E50+後志!G50+後志!I50+後志!K50+後志!M50+後志!O50+後志!Q50+後志!S50+後志!U50+後志!C162+後志!E162+後志!G162+後志!I162+後志!K162+後志!M162+後志!O162+後志!Q162+後志!S162+後志!U162</f>
        <v>8</v>
      </c>
      <c r="H50" s="27">
        <f>後志!D50+後志!F50+後志!H50+後志!J50+後志!L50+後志!N50+後志!P50+後志!R50+後志!T50+後志!V50+後志!D162+後志!F162+後志!H162+後志!J162+後志!L162+後志!N162+後志!P162+後志!R162+後志!T162+後志!V162</f>
        <v>320</v>
      </c>
      <c r="I50" s="18">
        <f>胆振!C50+胆振!E50+胆振!G50+胆振!I50+胆振!K50+胆振!M50+胆振!O50+胆振!Q50+胆振!S50+胆振!U50+胆振!W50</f>
        <v>0</v>
      </c>
      <c r="J50" s="28">
        <f>胆振!D50+胆振!F50+胆振!H50+胆振!J50+胆振!L50+胆振!N50+胆振!P50+胆振!R50+胆振!T50+胆振!V50+胆振!X50</f>
        <v>0</v>
      </c>
      <c r="K50" s="18">
        <f>日高!C50+日高!E50+日高!G50+日高!I50+日高!K50+日高!M50+日高!O50+日高!Q50+日高!S50</f>
        <v>0</v>
      </c>
      <c r="L50" s="28">
        <f>日高!D50+日高!F50+日高!H50+日高!J50+日高!L50+日高!N50+日高!P50+日高!R50+日高!T50</f>
        <v>0</v>
      </c>
      <c r="M50" s="18">
        <f>渡島!C50+渡島!E50+渡島!G50+渡島!I50+渡島!K50+渡島!M50+渡島!O50+渡島!Q50+渡島!S50+渡島!U50+渡島!W50</f>
        <v>1</v>
      </c>
      <c r="N50" s="28">
        <f>渡島!D50+渡島!F50+渡島!H50+渡島!J50+渡島!L50+渡島!N50+渡島!P50+渡島!R50+渡島!T50+渡島!V50+渡島!X50</f>
        <v>50</v>
      </c>
      <c r="O50" s="18">
        <f>檜山!C50+檜山!E50+檜山!G50+檜山!I50+檜山!K50+檜山!M50+檜山!O50</f>
        <v>0</v>
      </c>
      <c r="P50" s="28">
        <f>檜山!D50+檜山!F50+檜山!H50+檜山!J50+檜山!L50+檜山!N50+檜山!P50</f>
        <v>0</v>
      </c>
      <c r="Q50" s="18">
        <f>上川!C50+上川!E50+上川!G50+上川!I50+上川!K50+上川!M50+上川!O50+上川!Q50+上川!S50+上川!U50+上川!W50+上川!C163+上川!E163+上川!G163+上川!I163+上川!K163+上川!M163+上川!O163+上川!Q163+上川!S163+上川!U163+上川!W163+上川!C276</f>
        <v>0</v>
      </c>
      <c r="R50" s="28">
        <f>上川!D50+上川!F50+上川!H50+上川!J50+上川!L50+上川!N50+上川!P50+上川!R50+上川!T50+上川!V50+上川!X50+上川!D163+上川!F163+上川!H163+上川!J163+上川!L163+上川!N163+上川!P163+上川!R163+上川!T163+上川!V163+上川!X163+上川!D276</f>
        <v>0</v>
      </c>
    </row>
    <row r="51" spans="2:18" ht="14.1" customHeight="1">
      <c r="B51" s="7" t="s">
        <v>70</v>
      </c>
      <c r="C51" s="18">
        <f>空知!C51+空知!E51+空知!G51+空知!I51+空知!K51+空知!M51+空知!O51+空知!Q51+空知!S51+空知!U51+空知!C164+空知!E164+空知!G164+空知!I164+空知!K164+空知!M164+空知!O164+空知!Q164+空知!S164+空知!U164+空知!C277+空知!E277+空知!G277+空知!I277</f>
        <v>0</v>
      </c>
      <c r="D51" s="28">
        <f>空知!D51+空知!F51+空知!H51+空知!J51+空知!L51+空知!N51+空知!P51+空知!R51+空知!T51+空知!V51+空知!D164+空知!F164+空知!H164+空知!J164+空知!L164+空知!N164+空知!P164+空知!R164+空知!T164+空知!V164+空知!D277+空知!F277+空知!H277+空知!J277</f>
        <v>0</v>
      </c>
      <c r="E51" s="18">
        <f>石狩!C51+石狩!E51+石狩!G51+石狩!I51+石狩!K51+石狩!M51+石狩!O51+石狩!Q51</f>
        <v>0</v>
      </c>
      <c r="F51" s="28">
        <f>石狩!D51+石狩!F51+石狩!H51+石狩!J51+石狩!L51+石狩!N51+石狩!P51+石狩!R51</f>
        <v>0</v>
      </c>
      <c r="G51" s="17">
        <f>後志!C51+後志!E51+後志!G51+後志!I51+後志!K51+後志!M51+後志!O51+後志!Q51+後志!S51+後志!U51+後志!C163+後志!E163+後志!G163+後志!I163+後志!K163+後志!M163+後志!O163+後志!Q163+後志!S163+後志!U163</f>
        <v>0</v>
      </c>
      <c r="H51" s="27">
        <f>後志!D51+後志!F51+後志!H51+後志!J51+後志!L51+後志!N51+後志!P51+後志!R51+後志!T51+後志!V51+後志!D163+後志!F163+後志!H163+後志!J163+後志!L163+後志!N163+後志!P163+後志!R163+後志!T163+後志!V163</f>
        <v>0</v>
      </c>
      <c r="I51" s="18">
        <f>胆振!C51+胆振!E51+胆振!G51+胆振!I51+胆振!K51+胆振!M51+胆振!O51+胆振!Q51+胆振!S51+胆振!U51+胆振!W51</f>
        <v>0</v>
      </c>
      <c r="J51" s="28">
        <f>胆振!D51+胆振!F51+胆振!H51+胆振!J51+胆振!L51+胆振!N51+胆振!P51+胆振!R51+胆振!T51+胆振!V51+胆振!X51</f>
        <v>0</v>
      </c>
      <c r="K51" s="18">
        <f>日高!C51+日高!E51+日高!G51+日高!I51+日高!K51+日高!M51+日高!O51+日高!Q51+日高!S51</f>
        <v>0</v>
      </c>
      <c r="L51" s="28">
        <f>日高!D51+日高!F51+日高!H51+日高!J51+日高!L51+日高!N51+日高!P51+日高!R51+日高!T51</f>
        <v>0</v>
      </c>
      <c r="M51" s="18">
        <f>渡島!C51+渡島!E51+渡島!G51+渡島!I51+渡島!K51+渡島!M51+渡島!O51+渡島!Q51+渡島!S51+渡島!U51+渡島!W51</f>
        <v>0</v>
      </c>
      <c r="N51" s="28">
        <f>渡島!D51+渡島!F51+渡島!H51+渡島!J51+渡島!L51+渡島!N51+渡島!P51+渡島!R51+渡島!T51+渡島!V51+渡島!X51</f>
        <v>0</v>
      </c>
      <c r="O51" s="18">
        <f>檜山!C51+檜山!E51+檜山!G51+檜山!I51+檜山!K51+檜山!M51+檜山!O51</f>
        <v>0</v>
      </c>
      <c r="P51" s="28">
        <f>檜山!D51+檜山!F51+檜山!H51+檜山!J51+檜山!L51+檜山!N51+檜山!P51</f>
        <v>0</v>
      </c>
      <c r="Q51" s="18">
        <f>上川!C51+上川!E51+上川!G51+上川!I51+上川!K51+上川!M51+上川!O51+上川!Q51+上川!S51+上川!U51+上川!W51+上川!C164+上川!E164+上川!G164+上川!I164+上川!K164+上川!M164+上川!O164+上川!Q164+上川!S164+上川!U164+上川!W164+上川!C277</f>
        <v>0</v>
      </c>
      <c r="R51" s="28">
        <f>上川!D51+上川!F51+上川!H51+上川!J51+上川!L51+上川!N51+上川!P51+上川!R51+上川!T51+上川!V51+上川!X51+上川!D164+上川!F164+上川!H164+上川!J164+上川!L164+上川!N164+上川!P164+上川!R164+上川!T164+上川!V164+上川!X164+上川!D277</f>
        <v>0</v>
      </c>
    </row>
    <row r="52" spans="2:18" ht="14.1" customHeight="1">
      <c r="B52" s="7" t="s">
        <v>79</v>
      </c>
      <c r="C52" s="18">
        <f>空知!C52+空知!E52+空知!G52+空知!I52+空知!K52+空知!M52+空知!O52+空知!Q52+空知!S52+空知!U52+空知!C165+空知!E165+空知!G165+空知!I165+空知!K165+空知!M165+空知!O165+空知!Q165+空知!S165+空知!U165+空知!C278+空知!E278+空知!G278+空知!I278</f>
        <v>0</v>
      </c>
      <c r="D52" s="28">
        <f>空知!D52+空知!F52+空知!H52+空知!J52+空知!L52+空知!N52+空知!P52+空知!R52+空知!T52+空知!V52+空知!D165+空知!F165+空知!H165+空知!J165+空知!L165+空知!N165+空知!P165+空知!R165+空知!T165+空知!V165+空知!D278+空知!F278+空知!H278+空知!J278</f>
        <v>0</v>
      </c>
      <c r="E52" s="18">
        <f>石狩!C52+石狩!E52+石狩!G52+石狩!I52+石狩!K52+石狩!M52+石狩!O52+石狩!Q52</f>
        <v>0</v>
      </c>
      <c r="F52" s="28">
        <f>石狩!D52+石狩!F52+石狩!H52+石狩!J52+石狩!L52+石狩!N52+石狩!P52+石狩!R52</f>
        <v>0</v>
      </c>
      <c r="G52" s="17">
        <f>後志!C52+後志!E52+後志!G52+後志!I52+後志!K52+後志!M52+後志!O52+後志!Q52+後志!S52+後志!U52+後志!C164+後志!E164+後志!G164+後志!I164+後志!K164+後志!M164+後志!O164+後志!Q164+後志!S164+後志!U164</f>
        <v>0</v>
      </c>
      <c r="H52" s="27">
        <f>後志!D52+後志!F52+後志!H52+後志!J52+後志!L52+後志!N52+後志!P52+後志!R52+後志!T52+後志!V52+後志!D164+後志!F164+後志!H164+後志!J164+後志!L164+後志!N164+後志!P164+後志!R164+後志!T164+後志!V164</f>
        <v>0</v>
      </c>
      <c r="I52" s="18">
        <f>胆振!C52+胆振!E52+胆振!G52+胆振!I52+胆振!K52+胆振!M52+胆振!O52+胆振!Q52+胆振!S52+胆振!U52+胆振!W52</f>
        <v>0</v>
      </c>
      <c r="J52" s="28">
        <f>胆振!D52+胆振!F52+胆振!H52+胆振!J52+胆振!L52+胆振!N52+胆振!P52+胆振!R52+胆振!T52+胆振!V52+胆振!X52</f>
        <v>0</v>
      </c>
      <c r="K52" s="18">
        <f>日高!C52+日高!E52+日高!G52+日高!I52+日高!K52+日高!M52+日高!O52+日高!Q52+日高!S52</f>
        <v>0</v>
      </c>
      <c r="L52" s="28">
        <f>日高!D52+日高!F52+日高!H52+日高!J52+日高!L52+日高!N52+日高!P52+日高!R52+日高!T52</f>
        <v>0</v>
      </c>
      <c r="M52" s="18">
        <f>渡島!C52+渡島!E52+渡島!G52+渡島!I52+渡島!K52+渡島!M52+渡島!O52+渡島!Q52+渡島!S52+渡島!U52+渡島!W52</f>
        <v>3</v>
      </c>
      <c r="N52" s="28">
        <f>渡島!D52+渡島!F52+渡島!H52+渡島!J52+渡島!L52+渡島!N52+渡島!P52+渡島!R52+渡島!T52+渡島!V52+渡島!X52</f>
        <v>60</v>
      </c>
      <c r="O52" s="18">
        <f>檜山!C52+檜山!E52+檜山!G52+檜山!I52+檜山!K52+檜山!M52+檜山!O52</f>
        <v>0</v>
      </c>
      <c r="P52" s="28">
        <f>檜山!D52+檜山!F52+檜山!H52+檜山!J52+檜山!L52+檜山!N52+檜山!P52</f>
        <v>0</v>
      </c>
      <c r="Q52" s="18">
        <f>上川!C52+上川!E52+上川!G52+上川!I52+上川!K52+上川!M52+上川!O52+上川!Q52+上川!S52+上川!U52+上川!W52+上川!C165+上川!E165+上川!G165+上川!I165+上川!K165+上川!M165+上川!O165+上川!Q165+上川!S165+上川!U165+上川!W165+上川!C278</f>
        <v>0</v>
      </c>
      <c r="R52" s="28">
        <f>上川!D52+上川!F52+上川!H52+上川!J52+上川!L52+上川!N52+上川!P52+上川!R52+上川!T52+上川!V52+上川!X52+上川!D165+上川!F165+上川!H165+上川!J165+上川!L165+上川!N165+上川!P165+上川!R165+上川!T165+上川!V165+上川!X165+上川!D278</f>
        <v>0</v>
      </c>
    </row>
    <row r="53" spans="2:18" ht="14.1" customHeight="1">
      <c r="B53" s="7" t="s">
        <v>55</v>
      </c>
      <c r="C53" s="18">
        <f>空知!C53+空知!E53+空知!G53+空知!I53+空知!K53+空知!M53+空知!O53+空知!Q53+空知!S53+空知!U53+空知!C166+空知!E166+空知!G166+空知!I166+空知!K166+空知!M166+空知!O166+空知!Q166+空知!S166+空知!U166+空知!C279+空知!E279+空知!G279+空知!I279</f>
        <v>19</v>
      </c>
      <c r="D53" s="28">
        <f>空知!D53+空知!F53+空知!H53+空知!J53+空知!L53+空知!N53+空知!P53+空知!R53+空知!T53+空知!V53+空知!D166+空知!F166+空知!H166+空知!J166+空知!L166+空知!N166+空知!P166+空知!R166+空知!T166+空知!V166+空知!D279+空知!F279+空知!H279+空知!J279</f>
        <v>204</v>
      </c>
      <c r="E53" s="18">
        <f>石狩!C53+石狩!E53+石狩!G53+石狩!I53+石狩!K53+石狩!M53+石狩!O53+石狩!Q53</f>
        <v>0</v>
      </c>
      <c r="F53" s="28">
        <f>石狩!D53+石狩!F53+石狩!H53+石狩!J53+石狩!L53+石狩!N53+石狩!P53+石狩!R53</f>
        <v>0</v>
      </c>
      <c r="G53" s="17">
        <f>後志!C53+後志!E53+後志!G53+後志!I53+後志!K53+後志!M53+後志!O53+後志!Q53+後志!S53+後志!U53+後志!C165+後志!E165+後志!G165+後志!I165+後志!K165+後志!M165+後志!O165+後志!Q165+後志!S165+後志!U165</f>
        <v>1</v>
      </c>
      <c r="H53" s="27">
        <f>後志!D53+後志!F53+後志!H53+後志!J53+後志!L53+後志!N53+後志!P53+後志!R53+後志!T53+後志!V53+後志!D165+後志!F165+後志!H165+後志!J165+後志!L165+後志!N165+後志!P165+後志!R165+後志!T165+後志!V165</f>
        <v>45</v>
      </c>
      <c r="I53" s="18">
        <f>胆振!C53+胆振!E53+胆振!G53+胆振!I53+胆振!K53+胆振!M53+胆振!O53+胆振!Q53+胆振!S53+胆振!U53+胆振!W53</f>
        <v>6</v>
      </c>
      <c r="J53" s="28">
        <f>胆振!D53+胆振!F53+胆振!H53+胆振!J53+胆振!L53+胆振!N53+胆振!P53+胆振!R53+胆振!T53+胆振!V53+胆振!X53</f>
        <v>112</v>
      </c>
      <c r="K53" s="18">
        <f>日高!C53+日高!E53+日高!G53+日高!I53+日高!K53+日高!M53+日高!O53+日高!Q53+日高!S53</f>
        <v>12</v>
      </c>
      <c r="L53" s="28">
        <f>日高!D53+日高!F53+日高!H53+日高!J53+日高!L53+日高!N53+日高!P53+日高!R53+日高!T53</f>
        <v>268</v>
      </c>
      <c r="M53" s="18">
        <f>渡島!C53+渡島!E53+渡島!G53+渡島!I53+渡島!K53+渡島!M53+渡島!O53+渡島!Q53+渡島!S53+渡島!U53+渡島!W53</f>
        <v>1</v>
      </c>
      <c r="N53" s="28">
        <f>渡島!D53+渡島!F53+渡島!H53+渡島!J53+渡島!L53+渡島!N53+渡島!P53+渡島!R53+渡島!T53+渡島!V53+渡島!X53</f>
        <v>35</v>
      </c>
      <c r="O53" s="18">
        <f>檜山!C53+檜山!E53+檜山!G53+檜山!I53+檜山!K53+檜山!M53+檜山!O53</f>
        <v>0</v>
      </c>
      <c r="P53" s="28">
        <f>檜山!D53+檜山!F53+檜山!H53+檜山!J53+檜山!L53+檜山!N53+檜山!P53</f>
        <v>0</v>
      </c>
      <c r="Q53" s="18">
        <f>上川!C53+上川!E53+上川!G53+上川!I53+上川!K53+上川!M53+上川!O53+上川!Q53+上川!S53+上川!U53+上川!W53+上川!C166+上川!E166+上川!G166+上川!I166+上川!K166+上川!M166+上川!O166+上川!Q166+上川!S166+上川!U166+上川!W166+上川!C279</f>
        <v>1</v>
      </c>
      <c r="R53" s="28">
        <f>上川!D53+上川!F53+上川!H53+上川!J53+上川!L53+上川!N53+上川!P53+上川!R53+上川!T53+上川!V53+上川!X53+上川!D166+上川!F166+上川!H166+上川!J166+上川!L166+上川!N166+上川!P166+上川!R166+上川!T166+上川!V166+上川!X166+上川!D279</f>
        <v>32</v>
      </c>
    </row>
    <row r="54" spans="2:18" ht="14.1" customHeight="1">
      <c r="B54" s="7" t="s">
        <v>54</v>
      </c>
      <c r="C54" s="18">
        <f>空知!C54+空知!E54+空知!G54+空知!I54+空知!K54+空知!M54+空知!O54+空知!Q54+空知!S54+空知!U54+空知!C167+空知!E167+空知!G167+空知!I167+空知!K167+空知!M167+空知!O167+空知!Q167+空知!S167+空知!U167+空知!C280+空知!E280+空知!G280+空知!I280</f>
        <v>0</v>
      </c>
      <c r="D54" s="28">
        <f>空知!D54+空知!F54+空知!H54+空知!J54+空知!L54+空知!N54+空知!P54+空知!R54+空知!T54+空知!V54+空知!D167+空知!F167+空知!H167+空知!J167+空知!L167+空知!N167+空知!P167+空知!R167+空知!T167+空知!V167+空知!D280+空知!F280+空知!H280+空知!J280</f>
        <v>0</v>
      </c>
      <c r="E54" s="18">
        <f>石狩!C54+石狩!E54+石狩!G54+石狩!I54+石狩!K54+石狩!M54+石狩!O54+石狩!Q54</f>
        <v>1</v>
      </c>
      <c r="F54" s="28">
        <f>石狩!D54+石狩!F54+石狩!H54+石狩!J54+石狩!L54+石狩!N54+石狩!P54+石狩!R54</f>
        <v>40</v>
      </c>
      <c r="G54" s="17">
        <f>後志!C54+後志!E54+後志!G54+後志!I54+後志!K54+後志!M54+後志!O54+後志!Q54+後志!S54+後志!U54+後志!C166+後志!E166+後志!G166+後志!I166+後志!K166+後志!M166+後志!O166+後志!Q166+後志!S166+後志!U166</f>
        <v>0</v>
      </c>
      <c r="H54" s="27">
        <f>後志!D54+後志!F54+後志!H54+後志!J54+後志!L54+後志!N54+後志!P54+後志!R54+後志!T54+後志!V54+後志!D166+後志!F166+後志!H166+後志!J166+後志!L166+後志!N166+後志!P166+後志!R166+後志!T166+後志!V166</f>
        <v>0</v>
      </c>
      <c r="I54" s="18">
        <f>胆振!C54+胆振!E54+胆振!G54+胆振!I54+胆振!K54+胆振!M54+胆振!O54+胆振!Q54+胆振!S54+胆振!U54+胆振!W54</f>
        <v>1</v>
      </c>
      <c r="J54" s="28">
        <f>胆振!D54+胆振!F54+胆振!H54+胆振!J54+胆振!L54+胆振!N54+胆振!P54+胆振!R54+胆振!T54+胆振!V54+胆振!X54</f>
        <v>50</v>
      </c>
      <c r="K54" s="18">
        <f>日高!C54+日高!E54+日高!G54+日高!I54+日高!K54+日高!M54+日高!O54+日高!Q54+日高!S54</f>
        <v>0</v>
      </c>
      <c r="L54" s="28">
        <f>日高!D54+日高!F54+日高!H54+日高!J54+日高!L54+日高!N54+日高!P54+日高!R54+日高!T54</f>
        <v>0</v>
      </c>
      <c r="M54" s="18">
        <f>渡島!C54+渡島!E54+渡島!G54+渡島!I54+渡島!K54+渡島!M54+渡島!O54+渡島!Q54+渡島!S54+渡島!U54+渡島!W54</f>
        <v>1</v>
      </c>
      <c r="N54" s="28">
        <f>渡島!D54+渡島!F54+渡島!H54+渡島!J54+渡島!L54+渡島!N54+渡島!P54+渡島!R54+渡島!T54+渡島!V54+渡島!X54</f>
        <v>100</v>
      </c>
      <c r="O54" s="18">
        <f>檜山!C54+檜山!E54+檜山!G54+檜山!I54+檜山!K54+檜山!M54+檜山!O54</f>
        <v>0</v>
      </c>
      <c r="P54" s="28">
        <f>檜山!D54+檜山!F54+檜山!H54+檜山!J54+檜山!L54+檜山!N54+檜山!P54</f>
        <v>0</v>
      </c>
      <c r="Q54" s="18">
        <f>上川!C54+上川!E54+上川!G54+上川!I54+上川!K54+上川!M54+上川!O54+上川!Q54+上川!S54+上川!U54+上川!W54+上川!C167+上川!E167+上川!G167+上川!I167+上川!K167+上川!M167+上川!O167+上川!Q167+上川!S167+上川!U167+上川!W167+上川!C280</f>
        <v>1</v>
      </c>
      <c r="R54" s="28">
        <f>上川!D54+上川!F54+上川!H54+上川!J54+上川!L54+上川!N54+上川!P54+上川!R54+上川!T54+上川!V54+上川!X54+上川!D167+上川!F167+上川!H167+上川!J167+上川!L167+上川!N167+上川!P167+上川!R167+上川!T167+上川!V167+上川!X167+上川!D280</f>
        <v>20</v>
      </c>
    </row>
    <row r="55" spans="2:18" ht="14.1" customHeight="1">
      <c r="B55" s="7" t="s">
        <v>96</v>
      </c>
      <c r="C55" s="18">
        <f>空知!C55+空知!E55+空知!G55+空知!I55+空知!K55+空知!M55+空知!O55+空知!Q55+空知!S55+空知!U55+空知!C168+空知!E168+空知!G168+空知!I168+空知!K168+空知!M168+空知!O168+空知!Q168+空知!S168+空知!U168+空知!C281+空知!E281+空知!G281+空知!I281</f>
        <v>0</v>
      </c>
      <c r="D55" s="28">
        <f>空知!D55+空知!F55+空知!H55+空知!J55+空知!L55+空知!N55+空知!P55+空知!R55+空知!T55+空知!V55+空知!D168+空知!F168+空知!H168+空知!J168+空知!L168+空知!N168+空知!P168+空知!R168+空知!T168+空知!V168+空知!D281+空知!F281+空知!H281+空知!J281</f>
        <v>0</v>
      </c>
      <c r="E55" s="18">
        <f>石狩!C55+石狩!E55+石狩!G55+石狩!I55+石狩!K55+石狩!M55+石狩!O55+石狩!Q55</f>
        <v>0</v>
      </c>
      <c r="F55" s="28">
        <f>石狩!D55+石狩!F55+石狩!H55+石狩!J55+石狩!L55+石狩!N55+石狩!P55+石狩!R55</f>
        <v>0</v>
      </c>
      <c r="G55" s="17">
        <f>後志!C55+後志!E55+後志!G55+後志!I55+後志!K55+後志!M55+後志!O55+後志!Q55+後志!S55+後志!U55+後志!C167+後志!E167+後志!G167+後志!I167+後志!K167+後志!M167+後志!O167+後志!Q167+後志!S167+後志!U167</f>
        <v>0</v>
      </c>
      <c r="H55" s="27">
        <f>後志!D55+後志!F55+後志!H55+後志!J55+後志!L55+後志!N55+後志!P55+後志!R55+後志!T55+後志!V55+後志!D167+後志!F167+後志!H167+後志!J167+後志!L167+後志!N167+後志!P167+後志!R167+後志!T167+後志!V167</f>
        <v>0</v>
      </c>
      <c r="I55" s="18">
        <f>胆振!C55+胆振!E55+胆振!G55+胆振!I55+胆振!K55+胆振!M55+胆振!O55+胆振!Q55+胆振!S55+胆振!U55+胆振!W55</f>
        <v>1</v>
      </c>
      <c r="J55" s="28">
        <f>胆振!D55+胆振!F55+胆振!H55+胆振!J55+胆振!L55+胆振!N55+胆振!P55+胆振!R55+胆振!T55+胆振!V55+胆振!X55</f>
        <v>20</v>
      </c>
      <c r="K55" s="18">
        <f>日高!C55+日高!E55+日高!G55+日高!I55+日高!K55+日高!M55+日高!O55+日高!Q55+日高!S55</f>
        <v>0</v>
      </c>
      <c r="L55" s="28">
        <f>日高!D55+日高!F55+日高!H55+日高!J55+日高!L55+日高!N55+日高!P55+日高!R55+日高!T55</f>
        <v>0</v>
      </c>
      <c r="M55" s="18">
        <f>渡島!C55+渡島!E55+渡島!G55+渡島!I55+渡島!K55+渡島!M55+渡島!O55+渡島!Q55+渡島!S55+渡島!U55+渡島!W55</f>
        <v>0</v>
      </c>
      <c r="N55" s="28">
        <f>渡島!D55+渡島!F55+渡島!H55+渡島!J55+渡島!L55+渡島!N55+渡島!P55+渡島!R55+渡島!T55+渡島!V55+渡島!X55</f>
        <v>0</v>
      </c>
      <c r="O55" s="18">
        <f>檜山!C55+檜山!E55+檜山!G55+檜山!I55+檜山!K55+檜山!M55+檜山!O55</f>
        <v>0</v>
      </c>
      <c r="P55" s="28">
        <f>檜山!D55+檜山!F55+檜山!H55+檜山!J55+檜山!L55+檜山!N55+檜山!P55</f>
        <v>0</v>
      </c>
      <c r="Q55" s="18">
        <f>上川!C55+上川!E55+上川!G55+上川!I55+上川!K55+上川!M55+上川!O55+上川!Q55+上川!S55+上川!U55+上川!W55+上川!C168+上川!E168+上川!G168+上川!I168+上川!K168+上川!M168+上川!O168+上川!Q168+上川!S168+上川!U168+上川!W168+上川!C281</f>
        <v>7</v>
      </c>
      <c r="R55" s="28">
        <f>上川!D55+上川!F55+上川!H55+上川!J55+上川!L55+上川!N55+上川!P55+上川!R55+上川!T55+上川!V55+上川!X55+上川!D168+上川!F168+上川!H168+上川!J168+上川!L168+上川!N168+上川!P168+上川!R168+上川!T168+上川!V168+上川!X168+上川!D281</f>
        <v>159</v>
      </c>
    </row>
    <row r="56" spans="2:18" ht="14.1" customHeight="1">
      <c r="B56" s="7" t="s">
        <v>31</v>
      </c>
      <c r="C56" s="18">
        <f>空知!C56+空知!E56+空知!G56+空知!I56+空知!K56+空知!M56+空知!O56+空知!Q56+空知!S56+空知!U56+空知!C169+空知!E169+空知!G169+空知!I169+空知!K169+空知!M169+空知!O169+空知!Q169+空知!S169+空知!U169+空知!C282+空知!E282+空知!G282+空知!I282</f>
        <v>0</v>
      </c>
      <c r="D56" s="28">
        <f>空知!D56+空知!F56+空知!H56+空知!J56+空知!L56+空知!N56+空知!P56+空知!R56+空知!T56+空知!V56+空知!D169+空知!F169+空知!H169+空知!J169+空知!L169+空知!N169+空知!P169+空知!R169+空知!T169+空知!V169+空知!D282+空知!F282+空知!H282+空知!J282</f>
        <v>0</v>
      </c>
      <c r="E56" s="18">
        <f>石狩!C56+石狩!E56+石狩!G56+石狩!I56+石狩!K56+石狩!M56+石狩!O56+石狩!Q56</f>
        <v>0</v>
      </c>
      <c r="F56" s="28">
        <f>石狩!D56+石狩!F56+石狩!H56+石狩!J56+石狩!L56+石狩!N56+石狩!P56+石狩!R56</f>
        <v>0</v>
      </c>
      <c r="G56" s="17">
        <f>後志!C56+後志!E56+後志!G56+後志!I56+後志!K56+後志!M56+後志!O56+後志!Q56+後志!S56+後志!U56+後志!C168+後志!E168+後志!G168+後志!I168+後志!K168+後志!M168+後志!O168+後志!Q168+後志!S168+後志!U168</f>
        <v>0</v>
      </c>
      <c r="H56" s="27">
        <f>後志!D56+後志!F56+後志!H56+後志!J56+後志!L56+後志!N56+後志!P56+後志!R56+後志!T56+後志!V56+後志!D168+後志!F168+後志!H168+後志!J168+後志!L168+後志!N168+後志!P168+後志!R168+後志!T168+後志!V168</f>
        <v>0</v>
      </c>
      <c r="I56" s="18">
        <f>胆振!C56+胆振!E56+胆振!G56+胆振!I56+胆振!K56+胆振!M56+胆振!O56+胆振!Q56+胆振!S56+胆振!U56+胆振!W56</f>
        <v>0</v>
      </c>
      <c r="J56" s="28">
        <f>胆振!D56+胆振!F56+胆振!H56+胆振!J56+胆振!L56+胆振!N56+胆振!P56+胆振!R56+胆振!T56+胆振!V56+胆振!X56</f>
        <v>0</v>
      </c>
      <c r="K56" s="18">
        <f>日高!C56+日高!E56+日高!G56+日高!I56+日高!K56+日高!M56+日高!O56+日高!Q56+日高!S56</f>
        <v>0</v>
      </c>
      <c r="L56" s="28">
        <f>日高!D56+日高!F56+日高!H56+日高!J56+日高!L56+日高!N56+日高!P56+日高!R56+日高!T56</f>
        <v>0</v>
      </c>
      <c r="M56" s="18">
        <f>渡島!C56+渡島!E56+渡島!G56+渡島!I56+渡島!K56+渡島!M56+渡島!O56+渡島!Q56+渡島!S56+渡島!U56+渡島!W56</f>
        <v>0</v>
      </c>
      <c r="N56" s="28">
        <f>渡島!D56+渡島!F56+渡島!H56+渡島!J56+渡島!L56+渡島!N56+渡島!P56+渡島!R56+渡島!T56+渡島!V56+渡島!X56</f>
        <v>0</v>
      </c>
      <c r="O56" s="18">
        <f>檜山!C56+檜山!E56+檜山!G56+檜山!I56+檜山!K56+檜山!M56+檜山!O56</f>
        <v>0</v>
      </c>
      <c r="P56" s="28">
        <f>檜山!D56+檜山!F56+檜山!H56+檜山!J56+檜山!L56+檜山!N56+檜山!P56</f>
        <v>0</v>
      </c>
      <c r="Q56" s="18">
        <f>上川!C56+上川!E56+上川!G56+上川!I56+上川!K56+上川!M56+上川!O56+上川!Q56+上川!S56+上川!U56+上川!W56+上川!C169+上川!E169+上川!G169+上川!I169+上川!K169+上川!M169+上川!O169+上川!Q169+上川!S169+上川!U169+上川!W169+上川!C282</f>
        <v>0</v>
      </c>
      <c r="R56" s="28">
        <f>上川!D56+上川!F56+上川!H56+上川!J56+上川!L56+上川!N56+上川!P56+上川!R56+上川!T56+上川!V56+上川!X56+上川!D169+上川!F169+上川!H169+上川!J169+上川!L169+上川!N169+上川!P169+上川!R169+上川!T169+上川!V169+上川!X169+上川!D282</f>
        <v>0</v>
      </c>
    </row>
    <row r="57" spans="2:18" ht="14.1" customHeight="1">
      <c r="B57" s="7" t="s">
        <v>57</v>
      </c>
      <c r="C57" s="18">
        <f>空知!C57+空知!E57+空知!G57+空知!I57+空知!K57+空知!M57+空知!O57+空知!Q57+空知!S57+空知!U57+空知!C170+空知!E170+空知!G170+空知!I170+空知!K170+空知!M170+空知!O170+空知!Q170+空知!S170+空知!U170+空知!C283+空知!E283+空知!G283+空知!I283</f>
        <v>0</v>
      </c>
      <c r="D57" s="28">
        <f>空知!D57+空知!F57+空知!H57+空知!J57+空知!L57+空知!N57+空知!P57+空知!R57+空知!T57+空知!V57+空知!D170+空知!F170+空知!H170+空知!J170+空知!L170+空知!N170+空知!P170+空知!R170+空知!T170+空知!V170+空知!D283+空知!F283+空知!H283+空知!J283</f>
        <v>0</v>
      </c>
      <c r="E57" s="18">
        <f>石狩!C57+石狩!E57+石狩!G57+石狩!I57+石狩!K57+石狩!M57+石狩!O57+石狩!Q57</f>
        <v>0</v>
      </c>
      <c r="F57" s="28">
        <f>石狩!D57+石狩!F57+石狩!H57+石狩!J57+石狩!L57+石狩!N57+石狩!P57+石狩!R57</f>
        <v>0</v>
      </c>
      <c r="G57" s="17">
        <f>後志!C57+後志!E57+後志!G57+後志!I57+後志!K57+後志!M57+後志!O57+後志!Q57+後志!S57+後志!U57+後志!C169+後志!E169+後志!G169+後志!I169+後志!K169+後志!M169+後志!O169+後志!Q169+後志!S169+後志!U169</f>
        <v>1</v>
      </c>
      <c r="H57" s="27">
        <f>後志!D57+後志!F57+後志!H57+後志!J57+後志!L57+後志!N57+後志!P57+後志!R57+後志!T57+後志!V57+後志!D169+後志!F169+後志!H169+後志!J169+後志!L169+後志!N169+後志!P169+後志!R169+後志!T169+後志!V169</f>
        <v>100</v>
      </c>
      <c r="I57" s="18">
        <f>胆振!C57+胆振!E57+胆振!G57+胆振!I57+胆振!K57+胆振!M57+胆振!O57+胆振!Q57+胆振!S57+胆振!U57+胆振!W57</f>
        <v>0</v>
      </c>
      <c r="J57" s="28">
        <f>胆振!D57+胆振!F57+胆振!H57+胆振!J57+胆振!L57+胆振!N57+胆振!P57+胆振!R57+胆振!T57+胆振!V57+胆振!X57</f>
        <v>0</v>
      </c>
      <c r="K57" s="18">
        <f>日高!C57+日高!E57+日高!G57+日高!I57+日高!K57+日高!M57+日高!O57+日高!Q57+日高!S57</f>
        <v>1</v>
      </c>
      <c r="L57" s="28">
        <f>日高!D57+日高!F57+日高!H57+日高!J57+日高!L57+日高!N57+日高!P57+日高!R57+日高!T57</f>
        <v>100</v>
      </c>
      <c r="M57" s="18">
        <f>渡島!C57+渡島!E57+渡島!G57+渡島!I57+渡島!K57+渡島!M57+渡島!O57+渡島!Q57+渡島!S57+渡島!U57+渡島!W57</f>
        <v>0</v>
      </c>
      <c r="N57" s="28">
        <f>渡島!D57+渡島!F57+渡島!H57+渡島!J57+渡島!L57+渡島!N57+渡島!P57+渡島!R57+渡島!T57+渡島!V57+渡島!X57</f>
        <v>0</v>
      </c>
      <c r="O57" s="18">
        <f>檜山!C57+檜山!E57+檜山!G57+檜山!I57+檜山!K57+檜山!M57+檜山!O57</f>
        <v>0</v>
      </c>
      <c r="P57" s="28">
        <f>檜山!D57+檜山!F57+檜山!H57+檜山!J57+檜山!L57+檜山!N57+檜山!P57</f>
        <v>0</v>
      </c>
      <c r="Q57" s="18">
        <f>上川!C57+上川!E57+上川!G57+上川!I57+上川!K57+上川!M57+上川!O57+上川!Q57+上川!S57+上川!U57+上川!W57+上川!C170+上川!E170+上川!G170+上川!I170+上川!K170+上川!M170+上川!O170+上川!Q170+上川!S170+上川!U170+上川!W170+上川!C283</f>
        <v>0</v>
      </c>
      <c r="R57" s="28">
        <f>上川!D57+上川!F57+上川!H57+上川!J57+上川!L57+上川!N57+上川!P57+上川!R57+上川!T57+上川!V57+上川!X57+上川!D170+上川!F170+上川!H170+上川!J170+上川!L170+上川!N170+上川!P170+上川!R170+上川!T170+上川!V170+上川!X170+上川!D283</f>
        <v>0</v>
      </c>
    </row>
    <row r="58" spans="2:18" ht="14.1" customHeight="1">
      <c r="B58" s="7" t="s">
        <v>98</v>
      </c>
      <c r="C58" s="18">
        <f>空知!C58+空知!E58+空知!G58+空知!I58+空知!K58+空知!M58+空知!O58+空知!Q58+空知!S58+空知!U58+空知!C171+空知!E171+空知!G171+空知!I171+空知!K171+空知!M171+空知!O171+空知!Q171+空知!S171+空知!U171+空知!C284+空知!E284+空知!G284+空知!I284</f>
        <v>0</v>
      </c>
      <c r="D58" s="28">
        <f>空知!D58+空知!F58+空知!H58+空知!J58+空知!L58+空知!N58+空知!P58+空知!R58+空知!T58+空知!V58+空知!D171+空知!F171+空知!H171+空知!J171+空知!L171+空知!N171+空知!P171+空知!R171+空知!T171+空知!V171+空知!D284+空知!F284+空知!H284+空知!J284</f>
        <v>0</v>
      </c>
      <c r="E58" s="18">
        <f>石狩!C58+石狩!E58+石狩!G58+石狩!I58+石狩!K58+石狩!M58+石狩!O58+石狩!Q58</f>
        <v>0</v>
      </c>
      <c r="F58" s="28">
        <f>石狩!D58+石狩!F58+石狩!H58+石狩!J58+石狩!L58+石狩!N58+石狩!P58+石狩!R58</f>
        <v>0</v>
      </c>
      <c r="G58" s="17">
        <f>後志!C58+後志!E58+後志!G58+後志!I58+後志!K58+後志!M58+後志!O58+後志!Q58+後志!S58+後志!U58+後志!C170+後志!E170+後志!G170+後志!I170+後志!K170+後志!M170+後志!O170+後志!Q170+後志!S170+後志!U170</f>
        <v>0</v>
      </c>
      <c r="H58" s="27">
        <f>後志!D58+後志!F58+後志!H58+後志!J58+後志!L58+後志!N58+後志!P58+後志!R58+後志!T58+後志!V58+後志!D170+後志!F170+後志!H170+後志!J170+後志!L170+後志!N170+後志!P170+後志!R170+後志!T170+後志!V170</f>
        <v>0</v>
      </c>
      <c r="I58" s="18">
        <f>胆振!C58+胆振!E58+胆振!G58+胆振!I58+胆振!K58+胆振!M58+胆振!O58+胆振!Q58+胆振!S58+胆振!U58+胆振!W58</f>
        <v>0</v>
      </c>
      <c r="J58" s="28">
        <f>胆振!D58+胆振!F58+胆振!H58+胆振!J58+胆振!L58+胆振!N58+胆振!P58+胆振!R58+胆振!T58+胆振!V58+胆振!X58</f>
        <v>0</v>
      </c>
      <c r="K58" s="18">
        <f>日高!C58+日高!E58+日高!G58+日高!I58+日高!K58+日高!M58+日高!O58+日高!Q58+日高!S58</f>
        <v>0</v>
      </c>
      <c r="L58" s="28">
        <f>日高!D58+日高!F58+日高!H58+日高!J58+日高!L58+日高!N58+日高!P58+日高!R58+日高!T58</f>
        <v>0</v>
      </c>
      <c r="M58" s="18">
        <f>渡島!C58+渡島!E58+渡島!G58+渡島!I58+渡島!K58+渡島!M58+渡島!O58+渡島!Q58+渡島!S58+渡島!U58+渡島!W58</f>
        <v>0</v>
      </c>
      <c r="N58" s="28">
        <f>渡島!D58+渡島!F58+渡島!H58+渡島!J58+渡島!L58+渡島!N58+渡島!P58+渡島!R58+渡島!T58+渡島!V58+渡島!X58</f>
        <v>0</v>
      </c>
      <c r="O58" s="18">
        <f>檜山!C58+檜山!E58+檜山!G58+檜山!I58+檜山!K58+檜山!M58+檜山!O58</f>
        <v>0</v>
      </c>
      <c r="P58" s="28">
        <f>檜山!D58+檜山!F58+檜山!H58+檜山!J58+檜山!L58+檜山!N58+檜山!P58</f>
        <v>0</v>
      </c>
      <c r="Q58" s="18">
        <f>上川!C58+上川!E58+上川!G58+上川!I58+上川!K58+上川!M58+上川!O58+上川!Q58+上川!S58+上川!U58+上川!W58+上川!C171+上川!E171+上川!G171+上川!I171+上川!K171+上川!M171+上川!O171+上川!Q171+上川!S171+上川!U171+上川!W171+上川!C284</f>
        <v>0</v>
      </c>
      <c r="R58" s="28">
        <f>上川!D58+上川!F58+上川!H58+上川!J58+上川!L58+上川!N58+上川!P58+上川!R58+上川!T58+上川!V58+上川!X58+上川!D171+上川!F171+上川!H171+上川!J171+上川!L171+上川!N171+上川!P171+上川!R171+上川!T171+上川!V171+上川!X171+上川!D284</f>
        <v>0</v>
      </c>
    </row>
    <row r="59" spans="2:18" ht="14.1" customHeight="1">
      <c r="B59" s="7" t="s">
        <v>99</v>
      </c>
      <c r="C59" s="18">
        <f>空知!C59+空知!E59+空知!G59+空知!I59+空知!K59+空知!M59+空知!O59+空知!Q59+空知!S59+空知!U59+空知!C172+空知!E172+空知!G172+空知!I172+空知!K172+空知!M172+空知!O172+空知!Q172+空知!S172+空知!U172+空知!C285+空知!E285+空知!G285+空知!I285</f>
        <v>0</v>
      </c>
      <c r="D59" s="28">
        <f>空知!D59+空知!F59+空知!H59+空知!J59+空知!L59+空知!N59+空知!P59+空知!R59+空知!T59+空知!V59+空知!D172+空知!F172+空知!H172+空知!J172+空知!L172+空知!N172+空知!P172+空知!R172+空知!T172+空知!V172+空知!D285+空知!F285+空知!H285+空知!J285</f>
        <v>0</v>
      </c>
      <c r="E59" s="18">
        <f>石狩!C59+石狩!E59+石狩!G59+石狩!I59+石狩!K59+石狩!M59+石狩!O59+石狩!Q59</f>
        <v>0</v>
      </c>
      <c r="F59" s="28">
        <f>石狩!D59+石狩!F59+石狩!H59+石狩!J59+石狩!L59+石狩!N59+石狩!P59+石狩!R59</f>
        <v>0</v>
      </c>
      <c r="G59" s="17">
        <f>後志!C59+後志!E59+後志!G59+後志!I59+後志!K59+後志!M59+後志!O59+後志!Q59+後志!S59+後志!U59+後志!C171+後志!E171+後志!G171+後志!I171+後志!K171+後志!M171+後志!O171+後志!Q171+後志!S171+後志!U171</f>
        <v>0</v>
      </c>
      <c r="H59" s="27">
        <f>後志!D59+後志!F59+後志!H59+後志!J59+後志!L59+後志!N59+後志!P59+後志!R59+後志!T59+後志!V59+後志!D171+後志!F171+後志!H171+後志!J171+後志!L171+後志!N171+後志!P171+後志!R171+後志!T171+後志!V171</f>
        <v>0</v>
      </c>
      <c r="I59" s="18">
        <f>胆振!C59+胆振!E59+胆振!G59+胆振!I59+胆振!K59+胆振!M59+胆振!O59+胆振!Q59+胆振!S59+胆振!U59+胆振!W59</f>
        <v>0</v>
      </c>
      <c r="J59" s="28">
        <f>胆振!D59+胆振!F59+胆振!H59+胆振!J59+胆振!L59+胆振!N59+胆振!P59+胆振!R59+胆振!T59+胆振!V59+胆振!X59</f>
        <v>0</v>
      </c>
      <c r="K59" s="18">
        <f>日高!C59+日高!E59+日高!G59+日高!I59+日高!K59+日高!M59+日高!O59+日高!Q59+日高!S59</f>
        <v>0</v>
      </c>
      <c r="L59" s="28">
        <f>日高!D59+日高!F59+日高!H59+日高!J59+日高!L59+日高!N59+日高!P59+日高!R59+日高!T59</f>
        <v>0</v>
      </c>
      <c r="M59" s="18">
        <f>渡島!C59+渡島!E59+渡島!G59+渡島!I59+渡島!K59+渡島!M59+渡島!O59+渡島!Q59+渡島!S59+渡島!U59+渡島!W59</f>
        <v>0</v>
      </c>
      <c r="N59" s="28">
        <f>渡島!D59+渡島!F59+渡島!H59+渡島!J59+渡島!L59+渡島!N59+渡島!P59+渡島!R59+渡島!T59+渡島!V59+渡島!X59</f>
        <v>0</v>
      </c>
      <c r="O59" s="18">
        <f>檜山!C59+檜山!E59+檜山!G59+檜山!I59+檜山!K59+檜山!M59+檜山!O59</f>
        <v>0</v>
      </c>
      <c r="P59" s="28">
        <f>檜山!D59+檜山!F59+檜山!H59+檜山!J59+檜山!L59+檜山!N59+檜山!P59</f>
        <v>0</v>
      </c>
      <c r="Q59" s="18">
        <f>上川!C59+上川!E59+上川!G59+上川!I59+上川!K59+上川!M59+上川!O59+上川!Q59+上川!S59+上川!U59+上川!W59+上川!C172+上川!E172+上川!G172+上川!I172+上川!K172+上川!M172+上川!O172+上川!Q172+上川!S172+上川!U172+上川!W172+上川!C285</f>
        <v>0</v>
      </c>
      <c r="R59" s="28">
        <f>上川!D59+上川!F59+上川!H59+上川!J59+上川!L59+上川!N59+上川!P59+上川!R59+上川!T59+上川!V59+上川!X59+上川!D172+上川!F172+上川!H172+上川!J172+上川!L172+上川!N172+上川!P172+上川!R172+上川!T172+上川!V172+上川!X172+上川!D285</f>
        <v>0</v>
      </c>
    </row>
    <row r="60" spans="2:18" ht="14.1" customHeight="1">
      <c r="B60" s="7" t="s">
        <v>100</v>
      </c>
      <c r="C60" s="18">
        <f>空知!C60+空知!E60+空知!G60+空知!I60+空知!K60+空知!M60+空知!O60+空知!Q60+空知!S60+空知!U60+空知!C173+空知!E173+空知!G173+空知!I173+空知!K173+空知!M173+空知!O173+空知!Q173+空知!S173+空知!U173+空知!C286+空知!E286+空知!G286+空知!I286</f>
        <v>3</v>
      </c>
      <c r="D60" s="28">
        <f>空知!D60+空知!F60+空知!H60+空知!J60+空知!L60+空知!N60+空知!P60+空知!R60+空知!T60+空知!V60+空知!D173+空知!F173+空知!H173+空知!J173+空知!L173+空知!N173+空知!P173+空知!R173+空知!T173+空知!V173+空知!D286+空知!F286+空知!H286+空知!J286</f>
        <v>118</v>
      </c>
      <c r="E60" s="18">
        <f>石狩!C60+石狩!E60+石狩!G60+石狩!I60+石狩!K60+石狩!M60+石狩!O60+石狩!Q60</f>
        <v>2</v>
      </c>
      <c r="F60" s="28">
        <f>石狩!D60+石狩!F60+石狩!H60+石狩!J60+石狩!L60+石狩!N60+石狩!P60+石狩!R60</f>
        <v>21</v>
      </c>
      <c r="G60" s="17">
        <f>後志!C60+後志!E60+後志!G60+後志!I60+後志!K60+後志!M60+後志!O60+後志!Q60+後志!S60+後志!U60+後志!C172+後志!E172+後志!G172+後志!I172+後志!K172+後志!M172+後志!O172+後志!Q172+後志!S172+後志!U172</f>
        <v>11</v>
      </c>
      <c r="H60" s="27">
        <f>後志!D60+後志!F60+後志!H60+後志!J60+後志!L60+後志!N60+後志!P60+後志!R60+後志!T60+後志!V60+後志!D172+後志!F172+後志!H172+後志!J172+後志!L172+後志!N172+後志!P172+後志!R172+後志!T172+後志!V172</f>
        <v>358</v>
      </c>
      <c r="I60" s="18">
        <f>胆振!C60+胆振!E60+胆振!G60+胆振!I60+胆振!K60+胆振!M60+胆振!O60+胆振!Q60+胆振!S60+胆振!U60+胆振!W60</f>
        <v>6</v>
      </c>
      <c r="J60" s="28">
        <f>胆振!D60+胆振!F60+胆振!H60+胆振!J60+胆振!L60+胆振!N60+胆振!P60+胆振!R60+胆振!T60+胆振!V60+胆振!X60</f>
        <v>325</v>
      </c>
      <c r="K60" s="18">
        <f>日高!C60+日高!E60+日高!G60+日高!I60+日高!K60+日高!M60+日高!O60+日高!Q60+日高!S60</f>
        <v>2</v>
      </c>
      <c r="L60" s="28">
        <f>日高!D60+日高!F60+日高!H60+日高!J60+日高!L60+日高!N60+日高!P60+日高!R60+日高!T60</f>
        <v>70</v>
      </c>
      <c r="M60" s="18">
        <f>渡島!C60+渡島!E60+渡島!G60+渡島!I60+渡島!K60+渡島!M60+渡島!O60+渡島!Q60+渡島!S60+渡島!U60+渡島!W60</f>
        <v>3</v>
      </c>
      <c r="N60" s="28">
        <f>渡島!D60+渡島!F60+渡島!H60+渡島!J60+渡島!L60+渡島!N60+渡島!P60+渡島!R60+渡島!T60+渡島!V60+渡島!X60</f>
        <v>106</v>
      </c>
      <c r="O60" s="18">
        <f>檜山!C60+檜山!E60+檜山!G60+檜山!I60+檜山!K60+檜山!M60+檜山!O60</f>
        <v>2</v>
      </c>
      <c r="P60" s="28">
        <f>檜山!D60+檜山!F60+檜山!H60+檜山!J60+檜山!L60+檜山!N60+檜山!P60</f>
        <v>50</v>
      </c>
      <c r="Q60" s="18">
        <f>上川!C60+上川!E60+上川!G60+上川!I60+上川!K60+上川!M60+上川!O60+上川!Q60+上川!S60+上川!U60+上川!W60+上川!C173+上川!E173+上川!G173+上川!I173+上川!K173+上川!M173+上川!O173+上川!Q173+上川!S173+上川!U173+上川!W173+上川!C286</f>
        <v>3</v>
      </c>
      <c r="R60" s="28">
        <f>上川!D60+上川!F60+上川!H60+上川!J60+上川!L60+上川!N60+上川!P60+上川!R60+上川!T60+上川!V60+上川!X60+上川!D173+上川!F173+上川!H173+上川!J173+上川!L173+上川!N173+上川!P173+上川!R173+上川!T173+上川!V173+上川!X173+上川!D286</f>
        <v>135</v>
      </c>
    </row>
    <row r="61" spans="2:18" ht="14.1" customHeight="1">
      <c r="B61" s="7" t="s">
        <v>101</v>
      </c>
      <c r="C61" s="18">
        <f>空知!C61+空知!E61+空知!G61+空知!I61+空知!K61+空知!M61+空知!O61+空知!Q61+空知!S61+空知!U61+空知!C174+空知!E174+空知!G174+空知!I174+空知!K174+空知!M174+空知!O174+空知!Q174+空知!S174+空知!U174+空知!C287+空知!E287+空知!G287+空知!I287</f>
        <v>52</v>
      </c>
      <c r="D61" s="28">
        <f>空知!D61+空知!F61+空知!H61+空知!J61+空知!L61+空知!N61+空知!P61+空知!R61+空知!T61+空知!V61+空知!D174+空知!F174+空知!H174+空知!J174+空知!L174+空知!N174+空知!P174+空知!R174+空知!T174+空知!V174+空知!D287+空知!F287+空知!H287+空知!J287</f>
        <v>2630</v>
      </c>
      <c r="E61" s="18">
        <f>石狩!C61+石狩!E61+石狩!G61+石狩!I61+石狩!K61+石狩!M61+石狩!O61+石狩!Q61</f>
        <v>124</v>
      </c>
      <c r="F61" s="28">
        <f>石狩!D61+石狩!F61+石狩!H61+石狩!J61+石狩!L61+石狩!N61+石狩!P61+石狩!R61</f>
        <v>10844</v>
      </c>
      <c r="G61" s="17">
        <f>後志!C61+後志!E61+後志!G61+後志!I61+後志!K61+後志!M61+後志!O61+後志!Q61+後志!S61+後志!U61+後志!C173+後志!E173+後志!G173+後志!I173+後志!K173+後志!M173+後志!O173+後志!Q173+後志!S173+後志!U173</f>
        <v>38</v>
      </c>
      <c r="H61" s="27">
        <f>後志!D61+後志!F61+後志!H61+後志!J61+後志!L61+後志!N61+後志!P61+後志!R61+後志!T61+後志!V61+後志!D173+後志!F173+後志!H173+後志!J173+後志!L173+後志!N173+後志!P173+後志!R173+後志!T173+後志!V173</f>
        <v>1614</v>
      </c>
      <c r="I61" s="18">
        <f>胆振!C61+胆振!E61+胆振!G61+胆振!I61+胆振!K61+胆振!M61+胆振!O61+胆振!Q61+胆振!S61+胆振!U61+胆振!W61</f>
        <v>11</v>
      </c>
      <c r="J61" s="28">
        <f>胆振!D61+胆振!F61+胆振!H61+胆振!J61+胆振!L61+胆振!N61+胆振!P61+胆振!R61+胆振!T61+胆振!V61+胆振!X61</f>
        <v>1979</v>
      </c>
      <c r="K61" s="18">
        <f>日高!C61+日高!E61+日高!G61+日高!I61+日高!K61+日高!M61+日高!O61+日高!Q61+日高!S61</f>
        <v>8</v>
      </c>
      <c r="L61" s="28">
        <f>日高!D61+日高!F61+日高!H61+日高!J61+日高!L61+日高!N61+日高!P61+日高!R61+日高!T61</f>
        <v>1010</v>
      </c>
      <c r="M61" s="18">
        <f>渡島!C61+渡島!E61+渡島!G61+渡島!I61+渡島!K61+渡島!M61+渡島!O61+渡島!Q61+渡島!S61+渡島!U61+渡島!W61</f>
        <v>17</v>
      </c>
      <c r="N61" s="28">
        <f>渡島!D61+渡島!F61+渡島!H61+渡島!J61+渡島!L61+渡島!N61+渡島!P61+渡島!R61+渡島!T61+渡島!V61+渡島!X61</f>
        <v>1943</v>
      </c>
      <c r="O61" s="18">
        <f>檜山!C61+檜山!E61+檜山!G61+檜山!I61+檜山!K61+檜山!M61+檜山!O61</f>
        <v>11</v>
      </c>
      <c r="P61" s="28">
        <f>檜山!D61+檜山!F61+檜山!H61+檜山!J61+檜山!L61+檜山!N61+檜山!P61</f>
        <v>984</v>
      </c>
      <c r="Q61" s="18">
        <f>上川!C61+上川!E61+上川!G61+上川!I61+上川!K61+上川!M61+上川!O61+上川!Q61+上川!S61+上川!U61+上川!W61+上川!C174+上川!E174+上川!G174+上川!I174+上川!K174+上川!M174+上川!O174+上川!Q174+上川!S174+上川!U174+上川!W174+上川!C287</f>
        <v>84</v>
      </c>
      <c r="R61" s="28">
        <f>上川!D61+上川!F61+上川!H61+上川!J61+上川!L61+上川!N61+上川!P61+上川!R61+上川!T61+上川!V61+上川!X61+上川!D174+上川!F174+上川!H174+上川!J174+上川!L174+上川!N174+上川!P174+上川!R174+上川!T174+上川!V174+上川!X174+上川!D287</f>
        <v>3251</v>
      </c>
    </row>
    <row r="62" spans="2:18" ht="14.1" customHeight="1">
      <c r="B62" s="7" t="s">
        <v>102</v>
      </c>
      <c r="C62" s="18">
        <f>空知!C62+空知!E62+空知!G62+空知!I62+空知!K62+空知!M62+空知!O62+空知!Q62+空知!S62+空知!U62+空知!C175+空知!E175+空知!G175+空知!I175+空知!K175+空知!M175+空知!O175+空知!Q175+空知!S175+空知!U175+空知!C288+空知!E288+空知!G288+空知!I288</f>
        <v>1</v>
      </c>
      <c r="D62" s="28">
        <f>空知!D62+空知!F62+空知!H62+空知!J62+空知!L62+空知!N62+空知!P62+空知!R62+空知!T62+空知!V62+空知!D175+空知!F175+空知!H175+空知!J175+空知!L175+空知!N175+空知!P175+空知!R175+空知!T175+空知!V175+空知!D288+空知!F288+空知!H288+空知!J288</f>
        <v>33</v>
      </c>
      <c r="E62" s="18">
        <f>石狩!C62+石狩!E62+石狩!G62+石狩!I62+石狩!K62+石狩!M62+石狩!O62+石狩!Q62</f>
        <v>0</v>
      </c>
      <c r="F62" s="28">
        <f>石狩!D62+石狩!F62+石狩!H62+石狩!J62+石狩!L62+石狩!N62+石狩!P62+石狩!R62</f>
        <v>0</v>
      </c>
      <c r="G62" s="17">
        <f>後志!C62+後志!E62+後志!G62+後志!I62+後志!K62+後志!M62+後志!O62+後志!Q62+後志!S62+後志!U62+後志!C174+後志!E174+後志!G174+後志!I174+後志!K174+後志!M174+後志!O174+後志!Q174+後志!S174+後志!U174</f>
        <v>0</v>
      </c>
      <c r="H62" s="27">
        <f>後志!D62+後志!F62+後志!H62+後志!J62+後志!L62+後志!N62+後志!P62+後志!R62+後志!T62+後志!V62+後志!D174+後志!F174+後志!H174+後志!J174+後志!L174+後志!N174+後志!P174+後志!R174+後志!T174+後志!V174</f>
        <v>0</v>
      </c>
      <c r="I62" s="18">
        <f>胆振!C62+胆振!E62+胆振!G62+胆振!I62+胆振!K62+胆振!M62+胆振!O62+胆振!Q62+胆振!S62+胆振!U62+胆振!W62</f>
        <v>0</v>
      </c>
      <c r="J62" s="28">
        <f>胆振!D62+胆振!F62+胆振!H62+胆振!J62+胆振!L62+胆振!N62+胆振!P62+胆振!R62+胆振!T62+胆振!V62+胆振!X62</f>
        <v>0</v>
      </c>
      <c r="K62" s="18">
        <f>日高!C62+日高!E62+日高!G62+日高!I62+日高!K62+日高!M62+日高!O62+日高!Q62+日高!S62</f>
        <v>0</v>
      </c>
      <c r="L62" s="28">
        <f>日高!D62+日高!F62+日高!H62+日高!J62+日高!L62+日高!N62+日高!P62+日高!R62+日高!T62</f>
        <v>0</v>
      </c>
      <c r="M62" s="18">
        <f>渡島!C62+渡島!E62+渡島!G62+渡島!I62+渡島!K62+渡島!M62+渡島!O62+渡島!Q62+渡島!S62+渡島!U62+渡島!W62</f>
        <v>0</v>
      </c>
      <c r="N62" s="28">
        <f>渡島!D62+渡島!F62+渡島!H62+渡島!J62+渡島!L62+渡島!N62+渡島!P62+渡島!R62+渡島!T62+渡島!V62+渡島!X62</f>
        <v>0</v>
      </c>
      <c r="O62" s="18">
        <f>檜山!C62+檜山!E62+檜山!G62+檜山!I62+檜山!K62+檜山!M62+檜山!O62</f>
        <v>0</v>
      </c>
      <c r="P62" s="28">
        <f>檜山!D62+檜山!F62+檜山!H62+檜山!J62+檜山!L62+檜山!N62+檜山!P62</f>
        <v>0</v>
      </c>
      <c r="Q62" s="18">
        <f>上川!C62+上川!E62+上川!G62+上川!I62+上川!K62+上川!M62+上川!O62+上川!Q62+上川!S62+上川!U62+上川!W62+上川!C175+上川!E175+上川!G175+上川!I175+上川!K175+上川!M175+上川!O175+上川!Q175+上川!S175+上川!U175+上川!W175+上川!C288</f>
        <v>0</v>
      </c>
      <c r="R62" s="28">
        <f>上川!D62+上川!F62+上川!H62+上川!J62+上川!L62+上川!N62+上川!P62+上川!R62+上川!T62+上川!V62+上川!X62+上川!D175+上川!F175+上川!H175+上川!J175+上川!L175+上川!N175+上川!P175+上川!R175+上川!T175+上川!V175+上川!X175+上川!D288</f>
        <v>0</v>
      </c>
    </row>
    <row r="63" spans="2:18" ht="14.1" customHeight="1">
      <c r="B63" s="7" t="s">
        <v>60</v>
      </c>
      <c r="C63" s="18">
        <f>空知!C63+空知!E63+空知!G63+空知!I63+空知!K63+空知!M63+空知!O63+空知!Q63+空知!S63+空知!U63+空知!C176+空知!E176+空知!G176+空知!I176+空知!K176+空知!M176+空知!O176+空知!Q176+空知!S176+空知!U176+空知!C289+空知!E289+空知!G289+空知!I289</f>
        <v>4</v>
      </c>
      <c r="D63" s="28">
        <f>空知!D63+空知!F63+空知!H63+空知!J63+空知!L63+空知!N63+空知!P63+空知!R63+空知!T63+空知!V63+空知!D176+空知!F176+空知!H176+空知!J176+空知!L176+空知!N176+空知!P176+空知!R176+空知!T176+空知!V176+空知!D289+空知!F289+空知!H289+空知!J289</f>
        <v>50</v>
      </c>
      <c r="E63" s="18">
        <f>石狩!C63+石狩!E63+石狩!G63+石狩!I63+石狩!K63+石狩!M63+石狩!O63+石狩!Q63</f>
        <v>10</v>
      </c>
      <c r="F63" s="28">
        <f>石狩!D63+石狩!F63+石狩!H63+石狩!J63+石狩!L63+石狩!N63+石狩!P63+石狩!R63</f>
        <v>192</v>
      </c>
      <c r="G63" s="17">
        <f>後志!C63+後志!E63+後志!G63+後志!I63+後志!K63+後志!M63+後志!O63+後志!Q63+後志!S63+後志!U63+後志!C175+後志!E175+後志!G175+後志!I175+後志!K175+後志!M175+後志!O175+後志!Q175+後志!S175+後志!U175</f>
        <v>0</v>
      </c>
      <c r="H63" s="27">
        <f>後志!D63+後志!F63+後志!H63+後志!J63+後志!L63+後志!N63+後志!P63+後志!R63+後志!T63+後志!V63+後志!D175+後志!F175+後志!H175+後志!J175+後志!L175+後志!N175+後志!P175+後志!R175+後志!T175+後志!V175</f>
        <v>0</v>
      </c>
      <c r="I63" s="18">
        <f>胆振!C63+胆振!E63+胆振!G63+胆振!I63+胆振!K63+胆振!M63+胆振!O63+胆振!Q63+胆振!S63+胆振!U63+胆振!W63</f>
        <v>0</v>
      </c>
      <c r="J63" s="28">
        <f>胆振!D63+胆振!F63+胆振!H63+胆振!J63+胆振!L63+胆振!N63+胆振!P63+胆振!R63+胆振!T63+胆振!V63+胆振!X63</f>
        <v>0</v>
      </c>
      <c r="K63" s="18">
        <f>日高!C63+日高!E63+日高!G63+日高!I63+日高!K63+日高!M63+日高!O63+日高!Q63+日高!S63</f>
        <v>0</v>
      </c>
      <c r="L63" s="28">
        <f>日高!D63+日高!F63+日高!H63+日高!J63+日高!L63+日高!N63+日高!P63+日高!R63+日高!T63</f>
        <v>0</v>
      </c>
      <c r="M63" s="18">
        <f>渡島!C63+渡島!E63+渡島!G63+渡島!I63+渡島!K63+渡島!M63+渡島!O63+渡島!Q63+渡島!S63+渡島!U63+渡島!W63</f>
        <v>1</v>
      </c>
      <c r="N63" s="28">
        <f>渡島!D63+渡島!F63+渡島!H63+渡島!J63+渡島!L63+渡島!N63+渡島!P63+渡島!R63+渡島!T63+渡島!V63+渡島!X63</f>
        <v>42</v>
      </c>
      <c r="O63" s="18">
        <f>檜山!C63+檜山!E63+檜山!G63+檜山!I63+檜山!K63+檜山!M63+檜山!O63</f>
        <v>0</v>
      </c>
      <c r="P63" s="28">
        <f>檜山!D63+檜山!F63+檜山!H63+檜山!J63+檜山!L63+檜山!N63+檜山!P63</f>
        <v>0</v>
      </c>
      <c r="Q63" s="18">
        <f>上川!C63+上川!E63+上川!G63+上川!I63+上川!K63+上川!M63+上川!O63+上川!Q63+上川!S63+上川!U63+上川!W63+上川!C176+上川!E176+上川!G176+上川!I176+上川!K176+上川!M176+上川!O176+上川!Q176+上川!S176+上川!U176+上川!W176+上川!C289</f>
        <v>6</v>
      </c>
      <c r="R63" s="28">
        <f>上川!D63+上川!F63+上川!H63+上川!J63+上川!L63+上川!N63+上川!P63+上川!R63+上川!T63+上川!V63+上川!X63+上川!D176+上川!F176+上川!H176+上川!J176+上川!L176+上川!N176+上川!P176+上川!R176+上川!T176+上川!V176+上川!X176+上川!D289</f>
        <v>50</v>
      </c>
    </row>
    <row r="64" spans="2:18" ht="14.1" customHeight="1">
      <c r="B64" s="7" t="s">
        <v>103</v>
      </c>
      <c r="C64" s="18">
        <f>空知!C64+空知!E64+空知!G64+空知!I64+空知!K64+空知!M64+空知!O64+空知!Q64+空知!S64+空知!U64+空知!C177+空知!E177+空知!G177+空知!I177+空知!K177+空知!M177+空知!O177+空知!Q177+空知!S177+空知!U177+空知!C290+空知!E290+空知!G290+空知!I290</f>
        <v>0</v>
      </c>
      <c r="D64" s="28">
        <f>空知!D64+空知!F64+空知!H64+空知!J64+空知!L64+空知!N64+空知!P64+空知!R64+空知!T64+空知!V64+空知!D177+空知!F177+空知!H177+空知!J177+空知!L177+空知!N177+空知!P177+空知!R177+空知!T177+空知!V177+空知!D290+空知!F290+空知!H290+空知!J290</f>
        <v>0</v>
      </c>
      <c r="E64" s="18">
        <f>石狩!C64+石狩!E64+石狩!G64+石狩!I64+石狩!K64+石狩!M64+石狩!O64+石狩!Q64</f>
        <v>0</v>
      </c>
      <c r="F64" s="28">
        <f>石狩!D64+石狩!F64+石狩!H64+石狩!J64+石狩!L64+石狩!N64+石狩!P64+石狩!R64</f>
        <v>0</v>
      </c>
      <c r="G64" s="17">
        <f>後志!C64+後志!E64+後志!G64+後志!I64+後志!K64+後志!M64+後志!O64+後志!Q64+後志!S64+後志!U64+後志!C176+後志!E176+後志!G176+後志!I176+後志!K176+後志!M176+後志!O176+後志!Q176+後志!S176+後志!U176</f>
        <v>0</v>
      </c>
      <c r="H64" s="27">
        <f>後志!D64+後志!F64+後志!H64+後志!J64+後志!L64+後志!N64+後志!P64+後志!R64+後志!T64+後志!V64+後志!D176+後志!F176+後志!H176+後志!J176+後志!L176+後志!N176+後志!P176+後志!R176+後志!T176+後志!V176</f>
        <v>0</v>
      </c>
      <c r="I64" s="18">
        <f>胆振!C64+胆振!E64+胆振!G64+胆振!I64+胆振!K64+胆振!M64+胆振!O64+胆振!Q64+胆振!S64+胆振!U64+胆振!W64</f>
        <v>0</v>
      </c>
      <c r="J64" s="28">
        <f>胆振!D64+胆振!F64+胆振!H64+胆振!J64+胆振!L64+胆振!N64+胆振!P64+胆振!R64+胆振!T64+胆振!V64+胆振!X64</f>
        <v>0</v>
      </c>
      <c r="K64" s="18">
        <f>日高!C64+日高!E64+日高!G64+日高!I64+日高!K64+日高!M64+日高!O64+日高!Q64+日高!S64</f>
        <v>0</v>
      </c>
      <c r="L64" s="28">
        <f>日高!D64+日高!F64+日高!H64+日高!J64+日高!L64+日高!N64+日高!P64+日高!R64+日高!T64</f>
        <v>0</v>
      </c>
      <c r="M64" s="18">
        <f>渡島!C64+渡島!E64+渡島!G64+渡島!I64+渡島!K64+渡島!M64+渡島!O64+渡島!Q64+渡島!S64+渡島!U64+渡島!W64</f>
        <v>0</v>
      </c>
      <c r="N64" s="28">
        <f>渡島!D64+渡島!F64+渡島!H64+渡島!J64+渡島!L64+渡島!N64+渡島!P64+渡島!R64+渡島!T64+渡島!V64+渡島!X64</f>
        <v>0</v>
      </c>
      <c r="O64" s="18">
        <f>檜山!C64+檜山!E64+檜山!G64+檜山!I64+檜山!K64+檜山!M64+檜山!O64</f>
        <v>0</v>
      </c>
      <c r="P64" s="28">
        <f>檜山!D64+檜山!F64+檜山!H64+檜山!J64+檜山!L64+檜山!N64+檜山!P64</f>
        <v>0</v>
      </c>
      <c r="Q64" s="18">
        <f>上川!C64+上川!E64+上川!G64+上川!I64+上川!K64+上川!M64+上川!O64+上川!Q64+上川!S64+上川!U64+上川!W64+上川!C177+上川!E177+上川!G177+上川!I177+上川!K177+上川!M177+上川!O177+上川!Q177+上川!S177+上川!U177+上川!W177+上川!C290</f>
        <v>0</v>
      </c>
      <c r="R64" s="28">
        <f>上川!D64+上川!F64+上川!H64+上川!J64+上川!L64+上川!N64+上川!P64+上川!R64+上川!T64+上川!V64+上川!X64+上川!D177+上川!F177+上川!H177+上川!J177+上川!L177+上川!N177+上川!P177+上川!R177+上川!T177+上川!V177+上川!X177+上川!D290</f>
        <v>0</v>
      </c>
    </row>
    <row r="65" spans="2:18" ht="14.1" customHeight="1">
      <c r="B65" s="7" t="s">
        <v>104</v>
      </c>
      <c r="C65" s="18">
        <f>空知!C65+空知!E65+空知!G65+空知!I65+空知!K65+空知!M65+空知!O65+空知!Q65+空知!S65+空知!U65+空知!C178+空知!E178+空知!G178+空知!I178+空知!K178+空知!M178+空知!O178+空知!Q178+空知!S178+空知!U178+空知!C291+空知!E291+空知!G291+空知!I291</f>
        <v>0</v>
      </c>
      <c r="D65" s="28">
        <f>空知!D65+空知!F65+空知!H65+空知!J65+空知!L65+空知!N65+空知!P65+空知!R65+空知!T65+空知!V65+空知!D178+空知!F178+空知!H178+空知!J178+空知!L178+空知!N178+空知!P178+空知!R178+空知!T178+空知!V178+空知!D291+空知!F291+空知!H291+空知!J291</f>
        <v>0</v>
      </c>
      <c r="E65" s="18">
        <f>石狩!C65+石狩!E65+石狩!G65+石狩!I65+石狩!K65+石狩!M65+石狩!O65+石狩!Q65</f>
        <v>0</v>
      </c>
      <c r="F65" s="28">
        <f>石狩!D65+石狩!F65+石狩!H65+石狩!J65+石狩!L65+石狩!N65+石狩!P65+石狩!R65</f>
        <v>0</v>
      </c>
      <c r="G65" s="17">
        <f>後志!C65+後志!E65+後志!G65+後志!I65+後志!K65+後志!M65+後志!O65+後志!Q65+後志!S65+後志!U65+後志!C177+後志!E177+後志!G177+後志!I177+後志!K177+後志!M177+後志!O177+後志!Q177+後志!S177+後志!U177</f>
        <v>0</v>
      </c>
      <c r="H65" s="27">
        <f>後志!D65+後志!F65+後志!H65+後志!J65+後志!L65+後志!N65+後志!P65+後志!R65+後志!T65+後志!V65+後志!D177+後志!F177+後志!H177+後志!J177+後志!L177+後志!N177+後志!P177+後志!R177+後志!T177+後志!V177</f>
        <v>0</v>
      </c>
      <c r="I65" s="18">
        <f>胆振!C65+胆振!E65+胆振!G65+胆振!I65+胆振!K65+胆振!M65+胆振!O65+胆振!Q65+胆振!S65+胆振!U65+胆振!W65</f>
        <v>0</v>
      </c>
      <c r="J65" s="28">
        <f>胆振!D65+胆振!F65+胆振!H65+胆振!J65+胆振!L65+胆振!N65+胆振!P65+胆振!R65+胆振!T65+胆振!V65+胆振!X65</f>
        <v>0</v>
      </c>
      <c r="K65" s="18">
        <f>日高!C65+日高!E65+日高!G65+日高!I65+日高!K65+日高!M65+日高!O65+日高!Q65+日高!S65</f>
        <v>0</v>
      </c>
      <c r="L65" s="28">
        <f>日高!D65+日高!F65+日高!H65+日高!J65+日高!L65+日高!N65+日高!P65+日高!R65+日高!T65</f>
        <v>0</v>
      </c>
      <c r="M65" s="18">
        <f>渡島!C65+渡島!E65+渡島!G65+渡島!I65+渡島!K65+渡島!M65+渡島!O65+渡島!Q65+渡島!S65+渡島!U65+渡島!W65</f>
        <v>0</v>
      </c>
      <c r="N65" s="28">
        <f>渡島!D65+渡島!F65+渡島!H65+渡島!J65+渡島!L65+渡島!N65+渡島!P65+渡島!R65+渡島!T65+渡島!V65+渡島!X65</f>
        <v>0</v>
      </c>
      <c r="O65" s="18">
        <f>檜山!C65+檜山!E65+檜山!G65+檜山!I65+檜山!K65+檜山!M65+檜山!O65</f>
        <v>0</v>
      </c>
      <c r="P65" s="28">
        <f>檜山!D65+檜山!F65+檜山!H65+檜山!J65+檜山!L65+檜山!N65+檜山!P65</f>
        <v>0</v>
      </c>
      <c r="Q65" s="18">
        <f>上川!C65+上川!E65+上川!G65+上川!I65+上川!K65+上川!M65+上川!O65+上川!Q65+上川!S65+上川!U65+上川!W65+上川!C178+上川!E178+上川!G178+上川!I178+上川!K178+上川!M178+上川!O178+上川!Q178+上川!S178+上川!U178+上川!W178+上川!C291</f>
        <v>0</v>
      </c>
      <c r="R65" s="28">
        <f>上川!D65+上川!F65+上川!H65+上川!J65+上川!L65+上川!N65+上川!P65+上川!R65+上川!T65+上川!V65+上川!X65+上川!D178+上川!F178+上川!H178+上川!J178+上川!L178+上川!N178+上川!P178+上川!R178+上川!T178+上川!V178+上川!X178+上川!D291</f>
        <v>0</v>
      </c>
    </row>
    <row r="66" spans="2:18" ht="14.1" customHeight="1">
      <c r="B66" s="7" t="s">
        <v>105</v>
      </c>
      <c r="C66" s="18">
        <f>空知!C66+空知!E66+空知!G66+空知!I66+空知!K66+空知!M66+空知!O66+空知!Q66+空知!S66+空知!U66+空知!C179+空知!E179+空知!G179+空知!I179+空知!K179+空知!M179+空知!O179+空知!Q179+空知!S179+空知!U179+空知!C292+空知!E292+空知!G292+空知!I292</f>
        <v>0</v>
      </c>
      <c r="D66" s="28">
        <f>空知!D66+空知!F66+空知!H66+空知!J66+空知!L66+空知!N66+空知!P66+空知!R66+空知!T66+空知!V66+空知!D179+空知!F179+空知!H179+空知!J179+空知!L179+空知!N179+空知!P179+空知!R179+空知!T179+空知!V179+空知!D292+空知!F292+空知!H292+空知!J292</f>
        <v>0</v>
      </c>
      <c r="E66" s="18">
        <f>石狩!C66+石狩!E66+石狩!G66+石狩!I66+石狩!K66+石狩!M66+石狩!O66+石狩!Q66</f>
        <v>1</v>
      </c>
      <c r="F66" s="28">
        <f>石狩!D66+石狩!F66+石狩!H66+石狩!J66+石狩!L66+石狩!N66+石狩!P66+石狩!R66</f>
        <v>20</v>
      </c>
      <c r="G66" s="17">
        <f>後志!C66+後志!E66+後志!G66+後志!I66+後志!K66+後志!M66+後志!O66+後志!Q66+後志!S66+後志!U66+後志!C178+後志!E178+後志!G178+後志!I178+後志!K178+後志!M178+後志!O178+後志!Q178+後志!S178+後志!U178</f>
        <v>0</v>
      </c>
      <c r="H66" s="27">
        <f>後志!D66+後志!F66+後志!H66+後志!J66+後志!L66+後志!N66+後志!P66+後志!R66+後志!T66+後志!V66+後志!D178+後志!F178+後志!H178+後志!J178+後志!L178+後志!N178+後志!P178+後志!R178+後志!T178+後志!V178</f>
        <v>0</v>
      </c>
      <c r="I66" s="18">
        <f>胆振!C66+胆振!E66+胆振!G66+胆振!I66+胆振!K66+胆振!M66+胆振!O66+胆振!Q66+胆振!S66+胆振!U66+胆振!W66</f>
        <v>1</v>
      </c>
      <c r="J66" s="28">
        <f>胆振!D66+胆振!F66+胆振!H66+胆振!J66+胆振!L66+胆振!N66+胆振!P66+胆振!R66+胆振!T66+胆振!V66+胆振!X66</f>
        <v>20</v>
      </c>
      <c r="K66" s="18">
        <f>日高!C66+日高!E66+日高!G66+日高!I66+日高!K66+日高!M66+日高!O66+日高!Q66+日高!S66</f>
        <v>0</v>
      </c>
      <c r="L66" s="28">
        <f>日高!D66+日高!F66+日高!H66+日高!J66+日高!L66+日高!N66+日高!P66+日高!R66+日高!T66</f>
        <v>0</v>
      </c>
      <c r="M66" s="18">
        <f>渡島!C66+渡島!E66+渡島!G66+渡島!I66+渡島!K66+渡島!M66+渡島!O66+渡島!Q66+渡島!S66+渡島!U66+渡島!W66</f>
        <v>0</v>
      </c>
      <c r="N66" s="28">
        <f>渡島!D66+渡島!F66+渡島!H66+渡島!J66+渡島!L66+渡島!N66+渡島!P66+渡島!R66+渡島!T66+渡島!V66+渡島!X66</f>
        <v>0</v>
      </c>
      <c r="O66" s="18">
        <f>檜山!C66+檜山!E66+檜山!G66+檜山!I66+檜山!K66+檜山!M66+檜山!O66</f>
        <v>0</v>
      </c>
      <c r="P66" s="28">
        <f>檜山!D66+檜山!F66+檜山!H66+檜山!J66+檜山!L66+檜山!N66+檜山!P66</f>
        <v>0</v>
      </c>
      <c r="Q66" s="18">
        <f>上川!C66+上川!E66+上川!G66+上川!I66+上川!K66+上川!M66+上川!O66+上川!Q66+上川!S66+上川!U66+上川!W66+上川!C179+上川!E179+上川!G179+上川!I179+上川!K179+上川!M179+上川!O179+上川!Q179+上川!S179+上川!U179+上川!W179+上川!C292</f>
        <v>0</v>
      </c>
      <c r="R66" s="28">
        <f>上川!D66+上川!F66+上川!H66+上川!J66+上川!L66+上川!N66+上川!P66+上川!R66+上川!T66+上川!V66+上川!X66+上川!D179+上川!F179+上川!H179+上川!J179+上川!L179+上川!N179+上川!P179+上川!R179+上川!T179+上川!V179+上川!X179+上川!D292</f>
        <v>0</v>
      </c>
    </row>
    <row r="67" spans="2:18" ht="14.1" customHeight="1">
      <c r="B67" s="7" t="s">
        <v>29</v>
      </c>
      <c r="C67" s="19">
        <f>空知!C67+空知!E67+空知!G67+空知!I67+空知!K67+空知!M67+空知!O67+空知!Q67+空知!S67+空知!U67+空知!C180+空知!E180+空知!G180+空知!I180+空知!K180+空知!M180+空知!O180+空知!Q180+空知!S180+空知!U180+空知!C293+空知!E293+空知!G293+空知!I293</f>
        <v>0</v>
      </c>
      <c r="D67" s="29">
        <f>空知!D67+空知!F67+空知!H67+空知!J67+空知!L67+空知!N67+空知!P67+空知!R67+空知!T67+空知!V67+空知!D180+空知!F180+空知!H180+空知!J180+空知!L180+空知!N180+空知!P180+空知!R180+空知!T180+空知!V180+空知!D293+空知!F293+空知!H293+空知!J293</f>
        <v>0</v>
      </c>
      <c r="E67" s="19">
        <f>石狩!C67+石狩!E67+石狩!G67+石狩!I67+石狩!K67+石狩!M67+石狩!O67+石狩!Q67</f>
        <v>0</v>
      </c>
      <c r="F67" s="29">
        <f>石狩!D67+石狩!F67+石狩!H67+石狩!J67+石狩!L67+石狩!N67+石狩!P67+石狩!R67</f>
        <v>0</v>
      </c>
      <c r="G67" s="17">
        <f>後志!C67+後志!E67+後志!G67+後志!I67+後志!K67+後志!M67+後志!O67+後志!Q67+後志!S67+後志!U67+後志!C179+後志!E179+後志!G179+後志!I179+後志!K179+後志!M179+後志!O179+後志!Q179+後志!S179+後志!U179</f>
        <v>0</v>
      </c>
      <c r="H67" s="27">
        <f>後志!D67+後志!F67+後志!H67+後志!J67+後志!L67+後志!N67+後志!P67+後志!R67+後志!T67+後志!V67+後志!D179+後志!F179+後志!H179+後志!J179+後志!L179+後志!N179+後志!P179+後志!R179+後志!T179+後志!V179</f>
        <v>0</v>
      </c>
      <c r="I67" s="18">
        <f>胆振!C67+胆振!E67+胆振!G67+胆振!I67+胆振!K67+胆振!M67+胆振!O67+胆振!Q67+胆振!S67+胆振!U67+胆振!W67</f>
        <v>0</v>
      </c>
      <c r="J67" s="28">
        <f>胆振!D67+胆振!F67+胆振!H67+胆振!J67+胆振!L67+胆振!N67+胆振!P67+胆振!R67+胆振!T67+胆振!V67+胆振!X67</f>
        <v>0</v>
      </c>
      <c r="K67" s="19">
        <f>日高!C67+日高!E67+日高!G67+日高!I67+日高!K67+日高!M67+日高!O67+日高!Q67+日高!S67</f>
        <v>0</v>
      </c>
      <c r="L67" s="29">
        <f>日高!D67+日高!F67+日高!H67+日高!J67+日高!L67+日高!N67+日高!P67+日高!R67+日高!T67</f>
        <v>0</v>
      </c>
      <c r="M67" s="19">
        <f>渡島!C67+渡島!E67+渡島!G67+渡島!I67+渡島!K67+渡島!M67+渡島!O67+渡島!Q67+渡島!S67+渡島!U67+渡島!W67</f>
        <v>0</v>
      </c>
      <c r="N67" s="29">
        <f>渡島!D67+渡島!F67+渡島!H67+渡島!J67+渡島!L67+渡島!N67+渡島!P67+渡島!R67+渡島!T67+渡島!V67+渡島!X67</f>
        <v>0</v>
      </c>
      <c r="O67" s="19">
        <f>檜山!C67+檜山!E67+檜山!G67+檜山!I67+檜山!K67+檜山!M67+檜山!O67</f>
        <v>0</v>
      </c>
      <c r="P67" s="29">
        <f>檜山!D67+檜山!F67+檜山!H67+檜山!J67+檜山!L67+檜山!N67+檜山!P67</f>
        <v>0</v>
      </c>
      <c r="Q67" s="19">
        <f>上川!C67+上川!E67+上川!G67+上川!I67+上川!K67+上川!M67+上川!O67+上川!Q67+上川!S67+上川!U67+上川!W67+上川!C180+上川!E180+上川!G180+上川!I180+上川!K180+上川!M180+上川!O180+上川!Q180+上川!S180+上川!U180+上川!W180+上川!C293</f>
        <v>0</v>
      </c>
      <c r="R67" s="29">
        <f>上川!D67+上川!F67+上川!H67+上川!J67+上川!L67+上川!N67+上川!P67+上川!R67+上川!T67+上川!V67+上川!X67+上川!D180+上川!F180+上川!H180+上川!J180+上川!L180+上川!N180+上川!P180+上川!R180+上川!T180+上川!V180+上川!X180+上川!D293</f>
        <v>0</v>
      </c>
    </row>
    <row r="68" spans="2:18" ht="14.1" customHeight="1">
      <c r="B68" s="7" t="s">
        <v>106</v>
      </c>
      <c r="C68" s="19">
        <f>空知!C68+空知!E68+空知!G68+空知!I68+空知!K68+空知!M68+空知!O68+空知!Q68+空知!S68+空知!U68+空知!C181+空知!E181+空知!G181+空知!I181+空知!K181+空知!M181+空知!O181+空知!Q181+空知!S181+空知!U181+空知!C294+空知!E294+空知!G294+空知!I294</f>
        <v>0</v>
      </c>
      <c r="D68" s="29">
        <f>空知!D68+空知!F68+空知!H68+空知!J68+空知!L68+空知!N68+空知!P68+空知!R68+空知!T68+空知!V68+空知!D181+空知!F181+空知!H181+空知!J181+空知!L181+空知!N181+空知!P181+空知!R181+空知!T181+空知!V181+空知!D294+空知!F294+空知!H294+空知!J294</f>
        <v>0</v>
      </c>
      <c r="E68" s="19">
        <f>石狩!C68+石狩!E68+石狩!G68+石狩!I68+石狩!K68+石狩!M68+石狩!O68+石狩!Q68</f>
        <v>0</v>
      </c>
      <c r="F68" s="29">
        <f>石狩!D68+石狩!F68+石狩!H68+石狩!J68+石狩!L68+石狩!N68+石狩!P68+石狩!R68</f>
        <v>0</v>
      </c>
      <c r="G68" s="17">
        <f>後志!C68+後志!E68+後志!G68+後志!I68+後志!K68+後志!M68+後志!O68+後志!Q68+後志!S68+後志!U68+後志!C180+後志!E180+後志!G180+後志!I180+後志!K180+後志!M180+後志!O180+後志!Q180+後志!S180+後志!U180</f>
        <v>0</v>
      </c>
      <c r="H68" s="27">
        <f>後志!D68+後志!F68+後志!H68+後志!J68+後志!L68+後志!N68+後志!P68+後志!R68+後志!T68+後志!V68+後志!D180+後志!F180+後志!H180+後志!J180+後志!L180+後志!N180+後志!P180+後志!R180+後志!T180+後志!V180</f>
        <v>0</v>
      </c>
      <c r="I68" s="18">
        <f>胆振!C68+胆振!E68+胆振!G68+胆振!I68+胆振!K68+胆振!M68+胆振!O68+胆振!Q68+胆振!S68+胆振!U68+胆振!W68</f>
        <v>0</v>
      </c>
      <c r="J68" s="28">
        <f>胆振!D68+胆振!F68+胆振!H68+胆振!J68+胆振!L68+胆振!N68+胆振!P68+胆振!R68+胆振!T68+胆振!V68+胆振!X68</f>
        <v>0</v>
      </c>
      <c r="K68" s="19">
        <f>日高!C68+日高!E68+日高!G68+日高!I68+日高!K68+日高!M68+日高!O68+日高!Q68+日高!S68</f>
        <v>0</v>
      </c>
      <c r="L68" s="29">
        <f>日高!D68+日高!F68+日高!H68+日高!J68+日高!L68+日高!N68+日高!P68+日高!R68+日高!T68</f>
        <v>0</v>
      </c>
      <c r="M68" s="19">
        <f>渡島!C68+渡島!E68+渡島!G68+渡島!I68+渡島!K68+渡島!M68+渡島!O68+渡島!Q68+渡島!S68+渡島!U68+渡島!W68</f>
        <v>0</v>
      </c>
      <c r="N68" s="29">
        <f>渡島!D68+渡島!F68+渡島!H68+渡島!J68+渡島!L68+渡島!N68+渡島!P68+渡島!R68+渡島!T68+渡島!V68+渡島!X68</f>
        <v>0</v>
      </c>
      <c r="O68" s="19">
        <f>檜山!C68+檜山!E68+檜山!G68+檜山!I68+檜山!K68+檜山!M68+檜山!O68</f>
        <v>0</v>
      </c>
      <c r="P68" s="29">
        <f>檜山!D68+檜山!F68+檜山!H68+檜山!J68+檜山!L68+檜山!N68+檜山!P68</f>
        <v>0</v>
      </c>
      <c r="Q68" s="19">
        <f>上川!C68+上川!E68+上川!G68+上川!I68+上川!K68+上川!M68+上川!O68+上川!Q68+上川!S68+上川!U68+上川!W68+上川!C181+上川!E181+上川!G181+上川!I181+上川!K181+上川!M181+上川!O181+上川!Q181+上川!S181+上川!U181+上川!W181+上川!C294</f>
        <v>0</v>
      </c>
      <c r="R68" s="29">
        <f>上川!D68+上川!F68+上川!H68+上川!J68+上川!L68+上川!N68+上川!P68+上川!R68+上川!T68+上川!V68+上川!X68+上川!D181+上川!F181+上川!H181+上川!J181+上川!L181+上川!N181+上川!P181+上川!R181+上川!T181+上川!V181+上川!X181+上川!D294</f>
        <v>0</v>
      </c>
    </row>
    <row r="69" spans="2:18" ht="14.1" customHeight="1">
      <c r="B69" s="7" t="s">
        <v>107</v>
      </c>
      <c r="C69" s="18">
        <f>空知!C69+空知!E69+空知!G69+空知!I69+空知!K69+空知!M69+空知!O69+空知!Q69+空知!S69+空知!U69+空知!C182+空知!E182+空知!G182+空知!I182+空知!K182+空知!M182+空知!O182+空知!Q182+空知!S182+空知!U182+空知!C295+空知!E295+空知!G295+空知!I295</f>
        <v>0</v>
      </c>
      <c r="D69" s="28">
        <f>空知!D69+空知!F69+空知!H69+空知!J69+空知!L69+空知!N69+空知!P69+空知!R69+空知!T69+空知!V69+空知!D182+空知!F182+空知!H182+空知!J182+空知!L182+空知!N182+空知!P182+空知!R182+空知!T182+空知!V182+空知!D295+空知!F295+空知!H295+空知!J295</f>
        <v>0</v>
      </c>
      <c r="E69" s="18">
        <f>石狩!C69+石狩!E69+石狩!G69+石狩!I69+石狩!K69+石狩!M69+石狩!O69+石狩!Q69</f>
        <v>0</v>
      </c>
      <c r="F69" s="28">
        <f>石狩!D69+石狩!F69+石狩!H69+石狩!J69+石狩!L69+石狩!N69+石狩!P69+石狩!R69</f>
        <v>0</v>
      </c>
      <c r="G69" s="17">
        <f>後志!C69+後志!E69+後志!G69+後志!I69+後志!K69+後志!M69+後志!O69+後志!Q69+後志!S69+後志!U69+後志!C181+後志!E181+後志!G181+後志!I181+後志!K181+後志!M181+後志!O181+後志!Q181+後志!S181+後志!U181</f>
        <v>0</v>
      </c>
      <c r="H69" s="27">
        <f>後志!D69+後志!F69+後志!H69+後志!J69+後志!L69+後志!N69+後志!P69+後志!R69+後志!T69+後志!V69+後志!D181+後志!F181+後志!H181+後志!J181+後志!L181+後志!N181+後志!P181+後志!R181+後志!T181+後志!V181</f>
        <v>0</v>
      </c>
      <c r="I69" s="18">
        <f>胆振!C69+胆振!E69+胆振!G69+胆振!I69+胆振!K69+胆振!M69+胆振!O69+胆振!Q69+胆振!S69+胆振!U69+胆振!W69</f>
        <v>0</v>
      </c>
      <c r="J69" s="28">
        <f>胆振!D69+胆振!F69+胆振!H69+胆振!J69+胆振!L69+胆振!N69+胆振!P69+胆振!R69+胆振!T69+胆振!V69+胆振!X69</f>
        <v>0</v>
      </c>
      <c r="K69" s="18">
        <f>日高!C69+日高!E69+日高!G69+日高!I69+日高!K69+日高!M69+日高!O69+日高!Q69+日高!S69</f>
        <v>0</v>
      </c>
      <c r="L69" s="28">
        <f>日高!D69+日高!F69+日高!H69+日高!J69+日高!L69+日高!N69+日高!P69+日高!R69+日高!T69</f>
        <v>0</v>
      </c>
      <c r="M69" s="18">
        <f>渡島!C69+渡島!E69+渡島!G69+渡島!I69+渡島!K69+渡島!M69+渡島!O69+渡島!Q69+渡島!S69+渡島!U69+渡島!W69</f>
        <v>0</v>
      </c>
      <c r="N69" s="28">
        <f>渡島!D69+渡島!F69+渡島!H69+渡島!J69+渡島!L69+渡島!N69+渡島!P69+渡島!R69+渡島!T69+渡島!V69+渡島!X69</f>
        <v>0</v>
      </c>
      <c r="O69" s="18">
        <f>檜山!C69+檜山!E69+檜山!G69+檜山!I69+檜山!K69+檜山!M69+檜山!O69</f>
        <v>0</v>
      </c>
      <c r="P69" s="28">
        <f>檜山!D69+檜山!F69+檜山!H69+檜山!J69+檜山!L69+檜山!N69+檜山!P69</f>
        <v>0</v>
      </c>
      <c r="Q69" s="18">
        <f>上川!C69+上川!E69+上川!G69+上川!I69+上川!K69+上川!M69+上川!O69+上川!Q69+上川!S69+上川!U69+上川!W69+上川!C182+上川!E182+上川!G182+上川!I182+上川!K182+上川!M182+上川!O182+上川!Q182+上川!S182+上川!U182+上川!W182+上川!C295</f>
        <v>0</v>
      </c>
      <c r="R69" s="28">
        <f>上川!D69+上川!F69+上川!H69+上川!J69+上川!L69+上川!N69+上川!P69+上川!R69+上川!T69+上川!V69+上川!X69+上川!D182+上川!F182+上川!H182+上川!J182+上川!L182+上川!N182+上川!P182+上川!R182+上川!T182+上川!V182+上川!X182+上川!D295</f>
        <v>0</v>
      </c>
    </row>
    <row r="70" spans="2:18" ht="14.1" customHeight="1">
      <c r="B70" s="7" t="s">
        <v>14</v>
      </c>
      <c r="C70" s="18">
        <f>空知!C70+空知!E70+空知!G70+空知!I70+空知!K70+空知!M70+空知!O70+空知!Q70+空知!S70+空知!U70+空知!C183+空知!E183+空知!G183+空知!I183+空知!K183+空知!M183+空知!O183+空知!Q183+空知!S183+空知!U183+空知!C296+空知!E296+空知!G296+空知!I296</f>
        <v>0</v>
      </c>
      <c r="D70" s="28">
        <f>空知!D70+空知!F70+空知!H70+空知!J70+空知!L70+空知!N70+空知!P70+空知!R70+空知!T70+空知!V70+空知!D183+空知!F183+空知!H183+空知!J183+空知!L183+空知!N183+空知!P183+空知!R183+空知!T183+空知!V183+空知!D296+空知!F296+空知!H296+空知!J296</f>
        <v>0</v>
      </c>
      <c r="E70" s="18">
        <f>石狩!C70+石狩!E70+石狩!G70+石狩!I70+石狩!K70+石狩!M70+石狩!O70+石狩!Q70</f>
        <v>0</v>
      </c>
      <c r="F70" s="28">
        <f>石狩!D70+石狩!F70+石狩!H70+石狩!J70+石狩!L70+石狩!N70+石狩!P70+石狩!R70</f>
        <v>0</v>
      </c>
      <c r="G70" s="17">
        <f>後志!C70+後志!E70+後志!G70+後志!I70+後志!K70+後志!M70+後志!O70+後志!Q70+後志!S70+後志!U70+後志!C182+後志!E182+後志!G182+後志!I182+後志!K182+後志!M182+後志!O182+後志!Q182+後志!S182+後志!U182</f>
        <v>0</v>
      </c>
      <c r="H70" s="27">
        <f>後志!D70+後志!F70+後志!H70+後志!J70+後志!L70+後志!N70+後志!P70+後志!R70+後志!T70+後志!V70+後志!D182+後志!F182+後志!H182+後志!J182+後志!L182+後志!N182+後志!P182+後志!R182+後志!T182+後志!V182</f>
        <v>0</v>
      </c>
      <c r="I70" s="18">
        <f>胆振!C70+胆振!E70+胆振!G70+胆振!I70+胆振!K70+胆振!M70+胆振!O70+胆振!Q70+胆振!S70+胆振!U70+胆振!W70</f>
        <v>0</v>
      </c>
      <c r="J70" s="28">
        <f>胆振!D70+胆振!F70+胆振!H70+胆振!J70+胆振!L70+胆振!N70+胆振!P70+胆振!R70+胆振!T70+胆振!V70+胆振!X70</f>
        <v>0</v>
      </c>
      <c r="K70" s="18">
        <f>日高!C70+日高!E70+日高!G70+日高!I70+日高!K70+日高!M70+日高!O70+日高!Q70+日高!S70</f>
        <v>0</v>
      </c>
      <c r="L70" s="28">
        <f>日高!D70+日高!F70+日高!H70+日高!J70+日高!L70+日高!N70+日高!P70+日高!R70+日高!T70</f>
        <v>0</v>
      </c>
      <c r="M70" s="18">
        <f>渡島!C70+渡島!E70+渡島!G70+渡島!I70+渡島!K70+渡島!M70+渡島!O70+渡島!Q70+渡島!S70+渡島!U70+渡島!W70</f>
        <v>0</v>
      </c>
      <c r="N70" s="28">
        <f>渡島!D70+渡島!F70+渡島!H70+渡島!J70+渡島!L70+渡島!N70+渡島!P70+渡島!R70+渡島!T70+渡島!V70+渡島!X70</f>
        <v>0</v>
      </c>
      <c r="O70" s="18">
        <f>檜山!C70+檜山!E70+檜山!G70+檜山!I70+檜山!K70+檜山!M70+檜山!O70</f>
        <v>0</v>
      </c>
      <c r="P70" s="28">
        <f>檜山!D70+檜山!F70+檜山!H70+檜山!J70+檜山!L70+檜山!N70+檜山!P70</f>
        <v>0</v>
      </c>
      <c r="Q70" s="18">
        <f>上川!C70+上川!E70+上川!G70+上川!I70+上川!K70+上川!M70+上川!O70+上川!Q70+上川!S70+上川!U70+上川!W70+上川!C183+上川!E183+上川!G183+上川!I183+上川!K183+上川!M183+上川!O183+上川!Q183+上川!S183+上川!U183+上川!W183+上川!C296</f>
        <v>0</v>
      </c>
      <c r="R70" s="28">
        <f>上川!D70+上川!F70+上川!H70+上川!J70+上川!L70+上川!N70+上川!P70+上川!R70+上川!T70+上川!V70+上川!X70+上川!D183+上川!F183+上川!H183+上川!J183+上川!L183+上川!N183+上川!P183+上川!R183+上川!T183+上川!V183+上川!X183+上川!D296</f>
        <v>0</v>
      </c>
    </row>
    <row r="71" spans="2:18" ht="14.1" customHeight="1">
      <c r="B71" s="7" t="s">
        <v>109</v>
      </c>
      <c r="C71" s="18">
        <f>空知!C71+空知!E71+空知!G71+空知!I71+空知!K71+空知!M71+空知!O71+空知!Q71+空知!S71+空知!U71+空知!C184+空知!E184+空知!G184+空知!I184+空知!K184+空知!M184+空知!O184+空知!Q184+空知!S184+空知!U184+空知!C297+空知!E297+空知!G297+空知!I297</f>
        <v>0</v>
      </c>
      <c r="D71" s="28">
        <f>空知!D71+空知!F71+空知!H71+空知!J71+空知!L71+空知!N71+空知!P71+空知!R71+空知!T71+空知!V71+空知!D184+空知!F184+空知!H184+空知!J184+空知!L184+空知!N184+空知!P184+空知!R184+空知!T184+空知!V184+空知!D297+空知!F297+空知!H297+空知!J297</f>
        <v>0</v>
      </c>
      <c r="E71" s="18">
        <f>石狩!C71+石狩!E71+石狩!G71+石狩!I71+石狩!K71+石狩!M71+石狩!O71+石狩!Q71</f>
        <v>0</v>
      </c>
      <c r="F71" s="28">
        <f>石狩!D71+石狩!F71+石狩!H71+石狩!J71+石狩!L71+石狩!N71+石狩!P71+石狩!R71</f>
        <v>0</v>
      </c>
      <c r="G71" s="17">
        <f>後志!C71+後志!E71+後志!G71+後志!I71+後志!K71+後志!M71+後志!O71+後志!Q71+後志!S71+後志!U71+後志!C183+後志!E183+後志!G183+後志!I183+後志!K183+後志!M183+後志!O183+後志!Q183+後志!S183+後志!U183</f>
        <v>0</v>
      </c>
      <c r="H71" s="27">
        <f>後志!D71+後志!F71+後志!H71+後志!J71+後志!L71+後志!N71+後志!P71+後志!R71+後志!T71+後志!V71+後志!D183+後志!F183+後志!H183+後志!J183+後志!L183+後志!N183+後志!P183+後志!R183+後志!T183+後志!V183</f>
        <v>0</v>
      </c>
      <c r="I71" s="18">
        <f>胆振!C71+胆振!E71+胆振!G71+胆振!I71+胆振!K71+胆振!M71+胆振!O71+胆振!Q71+胆振!S71+胆振!U71+胆振!W71</f>
        <v>0</v>
      </c>
      <c r="J71" s="28">
        <f>胆振!D71+胆振!F71+胆振!H71+胆振!J71+胆振!L71+胆振!N71+胆振!P71+胆振!R71+胆振!T71+胆振!V71+胆振!X71</f>
        <v>0</v>
      </c>
      <c r="K71" s="18">
        <f>日高!C71+日高!E71+日高!G71+日高!I71+日高!K71+日高!M71+日高!O71+日高!Q71+日高!S71</f>
        <v>0</v>
      </c>
      <c r="L71" s="28">
        <f>日高!D71+日高!F71+日高!H71+日高!J71+日高!L71+日高!N71+日高!P71+日高!R71+日高!T71</f>
        <v>0</v>
      </c>
      <c r="M71" s="18">
        <f>渡島!C71+渡島!E71+渡島!G71+渡島!I71+渡島!K71+渡島!M71+渡島!O71+渡島!Q71+渡島!S71+渡島!U71+渡島!W71</f>
        <v>0</v>
      </c>
      <c r="N71" s="28">
        <f>渡島!D71+渡島!F71+渡島!H71+渡島!J71+渡島!L71+渡島!N71+渡島!P71+渡島!R71+渡島!T71+渡島!V71+渡島!X71</f>
        <v>0</v>
      </c>
      <c r="O71" s="18">
        <f>檜山!C71+檜山!E71+檜山!G71+檜山!I71+檜山!K71+檜山!M71+檜山!O71</f>
        <v>0</v>
      </c>
      <c r="P71" s="28">
        <f>檜山!D71+檜山!F71+檜山!H71+檜山!J71+檜山!L71+檜山!N71+檜山!P71</f>
        <v>0</v>
      </c>
      <c r="Q71" s="18">
        <f>上川!C71+上川!E71+上川!G71+上川!I71+上川!K71+上川!M71+上川!O71+上川!Q71+上川!S71+上川!U71+上川!W71+上川!C184+上川!E184+上川!G184+上川!I184+上川!K184+上川!M184+上川!O184+上川!Q184+上川!S184+上川!U184+上川!W184+上川!C297</f>
        <v>0</v>
      </c>
      <c r="R71" s="28">
        <f>上川!D71+上川!F71+上川!H71+上川!J71+上川!L71+上川!N71+上川!P71+上川!R71+上川!T71+上川!V71+上川!X71+上川!D184+上川!F184+上川!H184+上川!J184+上川!L184+上川!N184+上川!P184+上川!R184+上川!T184+上川!V184+上川!X184+上川!D297</f>
        <v>0</v>
      </c>
    </row>
    <row r="72" spans="2:18" ht="14.1" customHeight="1">
      <c r="B72" s="7" t="s">
        <v>110</v>
      </c>
      <c r="C72" s="18">
        <f>空知!C72+空知!E72+空知!G72+空知!I72+空知!K72+空知!M72+空知!O72+空知!Q72+空知!S72+空知!U72+空知!C185+空知!E185+空知!G185+空知!I185+空知!K185+空知!M185+空知!O185+空知!Q185+空知!S185+空知!U185+空知!C298+空知!E298+空知!G298+空知!I298</f>
        <v>0</v>
      </c>
      <c r="D72" s="28">
        <f>空知!D72+空知!F72+空知!H72+空知!J72+空知!L72+空知!N72+空知!P72+空知!R72+空知!T72+空知!V72+空知!D185+空知!F185+空知!H185+空知!J185+空知!L185+空知!N185+空知!P185+空知!R185+空知!T185+空知!V185+空知!D298+空知!F298+空知!H298+空知!J298</f>
        <v>0</v>
      </c>
      <c r="E72" s="18">
        <f>石狩!C72+石狩!E72+石狩!G72+石狩!I72+石狩!K72+石狩!M72+石狩!O72+石狩!Q72</f>
        <v>0</v>
      </c>
      <c r="F72" s="28">
        <f>石狩!D72+石狩!F72+石狩!H72+石狩!J72+石狩!L72+石狩!N72+石狩!P72+石狩!R72</f>
        <v>0</v>
      </c>
      <c r="G72" s="17">
        <f>後志!C72+後志!E72+後志!G72+後志!I72+後志!K72+後志!M72+後志!O72+後志!Q72+後志!S72+後志!U72+後志!C184+後志!E184+後志!G184+後志!I184+後志!K184+後志!M184+後志!O184+後志!Q184+後志!S184+後志!U184</f>
        <v>0</v>
      </c>
      <c r="H72" s="27">
        <f>後志!D72+後志!F72+後志!H72+後志!J72+後志!L72+後志!N72+後志!P72+後志!R72+後志!T72+後志!V72+後志!D184+後志!F184+後志!H184+後志!J184+後志!L184+後志!N184+後志!P184+後志!R184+後志!T184+後志!V184</f>
        <v>0</v>
      </c>
      <c r="I72" s="18">
        <f>胆振!C72+胆振!E72+胆振!G72+胆振!I72+胆振!K72+胆振!M72+胆振!O72+胆振!Q72+胆振!S72+胆振!U72+胆振!W72</f>
        <v>0</v>
      </c>
      <c r="J72" s="28">
        <f>胆振!D72+胆振!F72+胆振!H72+胆振!J72+胆振!L72+胆振!N72+胆振!P72+胆振!R72+胆振!T72+胆振!V72+胆振!X72</f>
        <v>0</v>
      </c>
      <c r="K72" s="18">
        <f>日高!C72+日高!E72+日高!G72+日高!I72+日高!K72+日高!M72+日高!O72+日高!Q72+日高!S72</f>
        <v>0</v>
      </c>
      <c r="L72" s="28">
        <f>日高!D72+日高!F72+日高!H72+日高!J72+日高!L72+日高!N72+日高!P72+日高!R72+日高!T72</f>
        <v>0</v>
      </c>
      <c r="M72" s="18">
        <f>渡島!C72+渡島!E72+渡島!G72+渡島!I72+渡島!K72+渡島!M72+渡島!O72+渡島!Q72+渡島!S72+渡島!U72+渡島!W72</f>
        <v>0</v>
      </c>
      <c r="N72" s="28">
        <f>渡島!D72+渡島!F72+渡島!H72+渡島!J72+渡島!L72+渡島!N72+渡島!P72+渡島!R72+渡島!T72+渡島!V72+渡島!X72</f>
        <v>0</v>
      </c>
      <c r="O72" s="18">
        <f>檜山!C72+檜山!E72+檜山!G72+檜山!I72+檜山!K72+檜山!M72+檜山!O72</f>
        <v>0</v>
      </c>
      <c r="P72" s="28">
        <f>檜山!D72+檜山!F72+檜山!H72+檜山!J72+檜山!L72+檜山!N72+檜山!P72</f>
        <v>0</v>
      </c>
      <c r="Q72" s="18">
        <f>上川!C72+上川!E72+上川!G72+上川!I72+上川!K72+上川!M72+上川!O72+上川!Q72+上川!S72+上川!U72+上川!W72+上川!C185+上川!E185+上川!G185+上川!I185+上川!K185+上川!M185+上川!O185+上川!Q185+上川!S185+上川!U185+上川!W185+上川!C298</f>
        <v>1</v>
      </c>
      <c r="R72" s="28">
        <f>上川!D72+上川!F72+上川!H72+上川!J72+上川!L72+上川!N72+上川!P72+上川!R72+上川!T72+上川!V72+上川!X72+上川!D185+上川!F185+上川!H185+上川!J185+上川!L185+上川!N185+上川!P185+上川!R185+上川!T185+上川!V185+上川!X185+上川!D298</f>
        <v>20</v>
      </c>
    </row>
    <row r="73" spans="2:18" ht="14.1" customHeight="1">
      <c r="B73" s="7" t="s">
        <v>111</v>
      </c>
      <c r="C73" s="18">
        <f>空知!C73+空知!E73+空知!G73+空知!I73+空知!K73+空知!M73+空知!O73+空知!Q73+空知!S73+空知!U73+空知!C186+空知!E186+空知!G186+空知!I186+空知!K186+空知!M186+空知!O186+空知!Q186+空知!S186+空知!U186+空知!C299+空知!E299+空知!G299+空知!I299</f>
        <v>0</v>
      </c>
      <c r="D73" s="28">
        <f>空知!D73+空知!F73+空知!H73+空知!J73+空知!L73+空知!N73+空知!P73+空知!R73+空知!T73+空知!V73+空知!D186+空知!F186+空知!H186+空知!J186+空知!L186+空知!N186+空知!P186+空知!R186+空知!T186+空知!V186+空知!D299+空知!F299+空知!H299+空知!J299</f>
        <v>0</v>
      </c>
      <c r="E73" s="18">
        <f>石狩!C73+石狩!E73+石狩!G73+石狩!I73+石狩!K73+石狩!M73+石狩!O73+石狩!Q73</f>
        <v>0</v>
      </c>
      <c r="F73" s="28">
        <f>石狩!D73+石狩!F73+石狩!H73+石狩!J73+石狩!L73+石狩!N73+石狩!P73+石狩!R73</f>
        <v>0</v>
      </c>
      <c r="G73" s="17">
        <f>後志!C73+後志!E73+後志!G73+後志!I73+後志!K73+後志!M73+後志!O73+後志!Q73+後志!S73+後志!U73+後志!C185+後志!E185+後志!G185+後志!I185+後志!K185+後志!M185+後志!O185+後志!Q185+後志!S185+後志!U185</f>
        <v>0</v>
      </c>
      <c r="H73" s="27">
        <f>後志!D73+後志!F73+後志!H73+後志!J73+後志!L73+後志!N73+後志!P73+後志!R73+後志!T73+後志!V73+後志!D185+後志!F185+後志!H185+後志!J185+後志!L185+後志!N185+後志!P185+後志!R185+後志!T185+後志!V185</f>
        <v>0</v>
      </c>
      <c r="I73" s="18">
        <f>胆振!C73+胆振!E73+胆振!G73+胆振!I73+胆振!K73+胆振!M73+胆振!O73+胆振!Q73+胆振!S73+胆振!U73+胆振!W73</f>
        <v>0</v>
      </c>
      <c r="J73" s="28">
        <f>胆振!D73+胆振!F73+胆振!H73+胆振!J73+胆振!L73+胆振!N73+胆振!P73+胆振!R73+胆振!T73+胆振!V73+胆振!X73</f>
        <v>0</v>
      </c>
      <c r="K73" s="18">
        <f>日高!C73+日高!E73+日高!G73+日高!I73+日高!K73+日高!M73+日高!O73+日高!Q73+日高!S73</f>
        <v>0</v>
      </c>
      <c r="L73" s="28">
        <f>日高!D73+日高!F73+日高!H73+日高!J73+日高!L73+日高!N73+日高!P73+日高!R73+日高!T73</f>
        <v>0</v>
      </c>
      <c r="M73" s="18">
        <f>渡島!C73+渡島!E73+渡島!G73+渡島!I73+渡島!K73+渡島!M73+渡島!O73+渡島!Q73+渡島!S73+渡島!U73+渡島!W73</f>
        <v>0</v>
      </c>
      <c r="N73" s="28">
        <f>渡島!D73+渡島!F73+渡島!H73+渡島!J73+渡島!L73+渡島!N73+渡島!P73+渡島!R73+渡島!T73+渡島!V73+渡島!X73</f>
        <v>0</v>
      </c>
      <c r="O73" s="18">
        <f>檜山!C73+檜山!E73+檜山!G73+檜山!I73+檜山!K73+檜山!M73+檜山!O73</f>
        <v>0</v>
      </c>
      <c r="P73" s="28">
        <f>檜山!D73+檜山!F73+檜山!H73+檜山!J73+檜山!L73+檜山!N73+檜山!P73</f>
        <v>0</v>
      </c>
      <c r="Q73" s="18">
        <f>上川!C73+上川!E73+上川!G73+上川!I73+上川!K73+上川!M73+上川!O73+上川!Q73+上川!S73+上川!U73+上川!W73+上川!C186+上川!E186+上川!G186+上川!I186+上川!K186+上川!M186+上川!O186+上川!Q186+上川!S186+上川!U186+上川!W186+上川!C299</f>
        <v>0</v>
      </c>
      <c r="R73" s="28">
        <f>上川!D73+上川!F73+上川!H73+上川!J73+上川!L73+上川!N73+上川!P73+上川!R73+上川!T73+上川!V73+上川!X73+上川!D186+上川!F186+上川!H186+上川!J186+上川!L186+上川!N186+上川!P186+上川!R186+上川!T186+上川!V186+上川!X186+上川!D299</f>
        <v>0</v>
      </c>
    </row>
    <row r="74" spans="2:18" ht="14.1" customHeight="1">
      <c r="B74" s="7" t="s">
        <v>113</v>
      </c>
      <c r="C74" s="18">
        <f>空知!C74+空知!E74+空知!G74+空知!I74+空知!K74+空知!M74+空知!O74+空知!Q74+空知!S74+空知!U74+空知!C187+空知!E187+空知!G187+空知!I187+空知!K187+空知!M187+空知!O187+空知!Q187+空知!S187+空知!U187+空知!C300+空知!E300+空知!G300+空知!I300</f>
        <v>29</v>
      </c>
      <c r="D74" s="28">
        <f>空知!D74+空知!F74+空知!H74+空知!J74+空知!L74+空知!N74+空知!P74+空知!R74+空知!T74+空知!V74+空知!D187+空知!F187+空知!H187+空知!J187+空知!L187+空知!N187+空知!P187+空知!R187+空知!T187+空知!V187+空知!D300+空知!F300+空知!H300+空知!J300</f>
        <v>698</v>
      </c>
      <c r="E74" s="18">
        <f>石狩!C74+石狩!E74+石狩!G74+石狩!I74+石狩!K74+石狩!M74+石狩!O74+石狩!Q74</f>
        <v>57</v>
      </c>
      <c r="F74" s="28">
        <f>石狩!D74+石狩!F74+石狩!H74+石狩!J74+石狩!L74+石狩!N74+石狩!P74+石狩!R74</f>
        <v>1151</v>
      </c>
      <c r="G74" s="17">
        <f>後志!C74+後志!E74+後志!G74+後志!I74+後志!K74+後志!M74+後志!O74+後志!Q74+後志!S74+後志!U74+後志!C186+後志!E186+後志!G186+後志!I186+後志!K186+後志!M186+後志!O186+後志!Q186+後志!S186+後志!U186</f>
        <v>6</v>
      </c>
      <c r="H74" s="27">
        <f>後志!D74+後志!F74+後志!H74+後志!J74+後志!L74+後志!N74+後志!P74+後志!R74+後志!T74+後志!V74+後志!D186+後志!F186+後志!H186+後志!J186+後志!L186+後志!N186+後志!P186+後志!R186+後志!T186+後志!V186</f>
        <v>135</v>
      </c>
      <c r="I74" s="18">
        <f>胆振!C74+胆振!E74+胆振!G74+胆振!I74+胆振!K74+胆振!M74+胆振!O74+胆振!Q74+胆振!S74+胆振!U74+胆振!W74</f>
        <v>26</v>
      </c>
      <c r="J74" s="28">
        <f>胆振!D74+胆振!F74+胆振!H74+胆振!J74+胆振!L74+胆振!N74+胆振!P74+胆振!R74+胆振!T74+胆振!V74+胆振!X74</f>
        <v>420</v>
      </c>
      <c r="K74" s="18">
        <f>日高!C74+日高!E74+日高!G74+日高!I74+日高!K74+日高!M74+日高!O74+日高!Q74+日高!S74</f>
        <v>16</v>
      </c>
      <c r="L74" s="28">
        <f>日高!D74+日高!F74+日高!H74+日高!J74+日高!L74+日高!N74+日高!P74+日高!R74+日高!T74</f>
        <v>292</v>
      </c>
      <c r="M74" s="18">
        <f>渡島!C74+渡島!E74+渡島!G74+渡島!I74+渡島!K74+渡島!M74+渡島!O74+渡島!Q74+渡島!S74+渡島!U74+渡島!W74</f>
        <v>16</v>
      </c>
      <c r="N74" s="28">
        <f>渡島!D74+渡島!F74+渡島!H74+渡島!J74+渡島!L74+渡島!N74+渡島!P74+渡島!R74+渡島!T74+渡島!V74+渡島!X74</f>
        <v>352</v>
      </c>
      <c r="O74" s="18">
        <f>檜山!C74+檜山!E74+檜山!G74+檜山!I74+檜山!K74+檜山!M74+檜山!O74</f>
        <v>1</v>
      </c>
      <c r="P74" s="28">
        <f>檜山!D74+檜山!F74+檜山!H74+檜山!J74+檜山!L74+檜山!N74+檜山!P74</f>
        <v>21</v>
      </c>
      <c r="Q74" s="18">
        <f>上川!C74+上川!E74+上川!G74+上川!I74+上川!K74+上川!M74+上川!O74+上川!Q74+上川!S74+上川!U74+上川!W74+上川!C187+上川!E187+上川!G187+上川!I187+上川!K187+上川!M187+上川!O187+上川!Q187+上川!S187+上川!U187+上川!W187+上川!C300</f>
        <v>56</v>
      </c>
      <c r="R74" s="28">
        <f>上川!D74+上川!F74+上川!H74+上川!J74+上川!L74+上川!N74+上川!P74+上川!R74+上川!T74+上川!V74+上川!X74+上川!D187+上川!F187+上川!H187+上川!J187+上川!L187+上川!N187+上川!P187+上川!R187+上川!T187+上川!V187+上川!X187+上川!D300</f>
        <v>790</v>
      </c>
    </row>
    <row r="75" spans="2:18" ht="14.1" customHeight="1">
      <c r="B75" s="7" t="s">
        <v>114</v>
      </c>
      <c r="C75" s="18">
        <f>空知!C75+空知!E75+空知!G75+空知!I75+空知!K75+空知!M75+空知!O75+空知!Q75+空知!S75+空知!U75+空知!C188+空知!E188+空知!G188+空知!I188+空知!K188+空知!M188+空知!O188+空知!Q188+空知!S188+空知!U188+空知!C301+空知!E301+空知!G301+空知!I301</f>
        <v>0</v>
      </c>
      <c r="D75" s="28">
        <f>空知!D75+空知!F75+空知!H75+空知!J75+空知!L75+空知!N75+空知!P75+空知!R75+空知!T75+空知!V75+空知!D188+空知!F188+空知!H188+空知!J188+空知!L188+空知!N188+空知!P188+空知!R188+空知!T188+空知!V188+空知!D301+空知!F301+空知!H301+空知!J301</f>
        <v>0</v>
      </c>
      <c r="E75" s="18">
        <f>石狩!C75+石狩!E75+石狩!G75+石狩!I75+石狩!K75+石狩!M75+石狩!O75+石狩!Q75</f>
        <v>2</v>
      </c>
      <c r="F75" s="28">
        <f>石狩!D75+石狩!F75+石狩!H75+石狩!J75+石狩!L75+石狩!N75+石狩!P75+石狩!R75</f>
        <v>60</v>
      </c>
      <c r="G75" s="17">
        <f>後志!C75+後志!E75+後志!G75+後志!I75+後志!K75+後志!M75+後志!O75+後志!Q75+後志!S75+後志!U75+後志!C187+後志!E187+後志!G187+後志!I187+後志!K187+後志!M187+後志!O187+後志!Q187+後志!S187+後志!U187</f>
        <v>0</v>
      </c>
      <c r="H75" s="27">
        <f>後志!D75+後志!F75+後志!H75+後志!J75+後志!L75+後志!N75+後志!P75+後志!R75+後志!T75+後志!V75+後志!D187+後志!F187+後志!H187+後志!J187+後志!L187+後志!N187+後志!P187+後志!R187+後志!T187+後志!V187</f>
        <v>0</v>
      </c>
      <c r="I75" s="18">
        <f>胆振!C75+胆振!E75+胆振!G75+胆振!I75+胆振!K75+胆振!M75+胆振!O75+胆振!Q75+胆振!S75+胆振!U75+胆振!W75</f>
        <v>1</v>
      </c>
      <c r="J75" s="28">
        <f>胆振!D75+胆振!F75+胆振!H75+胆振!J75+胆振!L75+胆振!N75+胆振!P75+胆振!R75+胆振!T75+胆振!V75+胆振!X75</f>
        <v>20</v>
      </c>
      <c r="K75" s="18">
        <f>日高!C75+日高!E75+日高!G75+日高!I75+日高!K75+日高!M75+日高!O75+日高!Q75+日高!S75</f>
        <v>0</v>
      </c>
      <c r="L75" s="28">
        <f>日高!D75+日高!F75+日高!H75+日高!J75+日高!L75+日高!N75+日高!P75+日高!R75+日高!T75</f>
        <v>0</v>
      </c>
      <c r="M75" s="18">
        <f>渡島!C75+渡島!E75+渡島!G75+渡島!I75+渡島!K75+渡島!M75+渡島!O75+渡島!Q75+渡島!S75+渡島!U75+渡島!W75</f>
        <v>0</v>
      </c>
      <c r="N75" s="28">
        <f>渡島!D75+渡島!F75+渡島!H75+渡島!J75+渡島!L75+渡島!N75+渡島!P75+渡島!R75+渡島!T75+渡島!V75+渡島!X75</f>
        <v>0</v>
      </c>
      <c r="O75" s="18">
        <f>檜山!C75+檜山!E75+檜山!G75+檜山!I75+檜山!K75+檜山!M75+檜山!O75</f>
        <v>0</v>
      </c>
      <c r="P75" s="28">
        <f>檜山!D75+檜山!F75+檜山!H75+檜山!J75+檜山!L75+檜山!N75+檜山!P75</f>
        <v>0</v>
      </c>
      <c r="Q75" s="18">
        <f>上川!C75+上川!E75+上川!G75+上川!I75+上川!K75+上川!M75+上川!O75+上川!Q75+上川!S75+上川!U75+上川!W75+上川!C188+上川!E188+上川!G188+上川!I188+上川!K188+上川!M188+上川!O188+上川!Q188+上川!S188+上川!U188+上川!W188+上川!C301</f>
        <v>0</v>
      </c>
      <c r="R75" s="28">
        <f>上川!D75+上川!F75+上川!H75+上川!J75+上川!L75+上川!N75+上川!P75+上川!R75+上川!T75+上川!V75+上川!X75+上川!D188+上川!F188+上川!H188+上川!J188+上川!L188+上川!N188+上川!P188+上川!R188+上川!T188+上川!V188+上川!X188+上川!D301</f>
        <v>0</v>
      </c>
    </row>
    <row r="76" spans="2:18" ht="14.1" customHeight="1">
      <c r="B76" s="7" t="s">
        <v>115</v>
      </c>
      <c r="C76" s="18">
        <f>空知!C76+空知!E76+空知!G76+空知!I76+空知!K76+空知!M76+空知!O76+空知!Q76+空知!S76+空知!U76+空知!C189+空知!E189+空知!G189+空知!I189+空知!K189+空知!M189+空知!O189+空知!Q189+空知!S189+空知!U189+空知!C302+空知!E302+空知!G302+空知!I302</f>
        <v>0</v>
      </c>
      <c r="D76" s="28">
        <f>空知!D76+空知!F76+空知!H76+空知!J76+空知!L76+空知!N76+空知!P76+空知!R76+空知!T76+空知!V76+空知!D189+空知!F189+空知!H189+空知!J189+空知!L189+空知!N189+空知!P189+空知!R189+空知!T189+空知!V189+空知!D302+空知!F302+空知!H302+空知!J302</f>
        <v>0</v>
      </c>
      <c r="E76" s="18">
        <f>石狩!C76+石狩!E76+石狩!G76+石狩!I76+石狩!K76+石狩!M76+石狩!O76+石狩!Q76</f>
        <v>0</v>
      </c>
      <c r="F76" s="28">
        <f>石狩!D76+石狩!F76+石狩!H76+石狩!J76+石狩!L76+石狩!N76+石狩!P76+石狩!R76</f>
        <v>0</v>
      </c>
      <c r="G76" s="17">
        <f>後志!C76+後志!E76+後志!G76+後志!I76+後志!K76+後志!M76+後志!O76+後志!Q76+後志!S76+後志!U76+後志!C188+後志!E188+後志!G188+後志!I188+後志!K188+後志!M188+後志!O188+後志!Q188+後志!S188+後志!U188</f>
        <v>0</v>
      </c>
      <c r="H76" s="27">
        <f>後志!D76+後志!F76+後志!H76+後志!J76+後志!L76+後志!N76+後志!P76+後志!R76+後志!T76+後志!V76+後志!D188+後志!F188+後志!H188+後志!J188+後志!L188+後志!N188+後志!P188+後志!R188+後志!T188+後志!V188</f>
        <v>0</v>
      </c>
      <c r="I76" s="18">
        <f>胆振!C76+胆振!E76+胆振!G76+胆振!I76+胆振!K76+胆振!M76+胆振!O76+胆振!Q76+胆振!S76+胆振!U76+胆振!W76</f>
        <v>1</v>
      </c>
      <c r="J76" s="28">
        <f>胆振!D76+胆振!F76+胆振!H76+胆振!J76+胆振!L76+胆振!N76+胆振!P76+胆振!R76+胆振!T76+胆振!V76+胆振!X76</f>
        <v>0</v>
      </c>
      <c r="K76" s="18">
        <f>日高!C76+日高!E76+日高!G76+日高!I76+日高!K76+日高!M76+日高!O76+日高!Q76+日高!S76</f>
        <v>0</v>
      </c>
      <c r="L76" s="28">
        <f>日高!D76+日高!F76+日高!H76+日高!J76+日高!L76+日高!N76+日高!P76+日高!R76+日高!T76</f>
        <v>0</v>
      </c>
      <c r="M76" s="18">
        <f>渡島!C76+渡島!E76+渡島!G76+渡島!I76+渡島!K76+渡島!M76+渡島!O76+渡島!Q76+渡島!S76+渡島!U76+渡島!W76</f>
        <v>0</v>
      </c>
      <c r="N76" s="28">
        <f>渡島!D76+渡島!F76+渡島!H76+渡島!J76+渡島!L76+渡島!N76+渡島!P76+渡島!R76+渡島!T76+渡島!V76+渡島!X76</f>
        <v>0</v>
      </c>
      <c r="O76" s="18">
        <f>檜山!C76+檜山!E76+檜山!G76+檜山!I76+檜山!K76+檜山!M76+檜山!O76</f>
        <v>0</v>
      </c>
      <c r="P76" s="28">
        <f>檜山!D76+檜山!F76+檜山!H76+檜山!J76+檜山!L76+檜山!N76+檜山!P76</f>
        <v>0</v>
      </c>
      <c r="Q76" s="18">
        <f>上川!C76+上川!E76+上川!G76+上川!I76+上川!K76+上川!M76+上川!O76+上川!Q76+上川!S76+上川!U76+上川!W76+上川!C189+上川!E189+上川!G189+上川!I189+上川!K189+上川!M189+上川!O189+上川!Q189+上川!S189+上川!U189+上川!W189+上川!C302</f>
        <v>0</v>
      </c>
      <c r="R76" s="28">
        <f>上川!D76+上川!F76+上川!H76+上川!J76+上川!L76+上川!N76+上川!P76+上川!R76+上川!T76+上川!V76+上川!X76+上川!D189+上川!F189+上川!H189+上川!J189+上川!L189+上川!N189+上川!P189+上川!R189+上川!T189+上川!V189+上川!X189+上川!D302</f>
        <v>0</v>
      </c>
    </row>
    <row r="77" spans="2:18" ht="14.1" customHeight="1">
      <c r="B77" s="7" t="s">
        <v>116</v>
      </c>
      <c r="C77" s="18">
        <f>空知!C77+空知!E77+空知!G77+空知!I77+空知!K77+空知!M77+空知!O77+空知!Q77+空知!S77+空知!U77+空知!C190+空知!E190+空知!G190+空知!I190+空知!K190+空知!M190+空知!O190+空知!Q190+空知!S190+空知!U190+空知!C303+空知!E303+空知!G303+空知!I303</f>
        <v>0</v>
      </c>
      <c r="D77" s="28">
        <f>空知!D77+空知!F77+空知!H77+空知!J77+空知!L77+空知!N77+空知!P77+空知!R77+空知!T77+空知!V77+空知!D190+空知!F190+空知!H190+空知!J190+空知!L190+空知!N190+空知!P190+空知!R190+空知!T190+空知!V190+空知!D303+空知!F303+空知!H303+空知!J303</f>
        <v>0</v>
      </c>
      <c r="E77" s="18">
        <f>石狩!C77+石狩!E77+石狩!G77+石狩!I77+石狩!K77+石狩!M77+石狩!O77+石狩!Q77</f>
        <v>0</v>
      </c>
      <c r="F77" s="28">
        <f>石狩!D77+石狩!F77+石狩!H77+石狩!J77+石狩!L77+石狩!N77+石狩!P77+石狩!R77</f>
        <v>0</v>
      </c>
      <c r="G77" s="17">
        <f>後志!C77+後志!E77+後志!G77+後志!I77+後志!K77+後志!M77+後志!O77+後志!Q77+後志!S77+後志!U77+後志!C189+後志!E189+後志!G189+後志!I189+後志!K189+後志!M189+後志!O189+後志!Q189+後志!S189+後志!U189</f>
        <v>0</v>
      </c>
      <c r="H77" s="27">
        <f>後志!D77+後志!F77+後志!H77+後志!J77+後志!L77+後志!N77+後志!P77+後志!R77+後志!T77+後志!V77+後志!D189+後志!F189+後志!H189+後志!J189+後志!L189+後志!N189+後志!P189+後志!R189+後志!T189+後志!V189</f>
        <v>0</v>
      </c>
      <c r="I77" s="18">
        <f>胆振!C77+胆振!E77+胆振!G77+胆振!I77+胆振!K77+胆振!M77+胆振!O77+胆振!Q77+胆振!S77+胆振!U77+胆振!W77</f>
        <v>0</v>
      </c>
      <c r="J77" s="28">
        <f>胆振!D77+胆振!F77+胆振!H77+胆振!J77+胆振!L77+胆振!N77+胆振!P77+胆振!R77+胆振!T77+胆振!V77+胆振!X77</f>
        <v>0</v>
      </c>
      <c r="K77" s="18">
        <f>日高!C77+日高!E77+日高!G77+日高!I77+日高!K77+日高!M77+日高!O77+日高!Q77+日高!S77</f>
        <v>0</v>
      </c>
      <c r="L77" s="28">
        <f>日高!D77+日高!F77+日高!H77+日高!J77+日高!L77+日高!N77+日高!P77+日高!R77+日高!T77</f>
        <v>0</v>
      </c>
      <c r="M77" s="18">
        <f>渡島!C77+渡島!E77+渡島!G77+渡島!I77+渡島!K77+渡島!M77+渡島!O77+渡島!Q77+渡島!S77+渡島!U77+渡島!W77</f>
        <v>0</v>
      </c>
      <c r="N77" s="28">
        <f>渡島!D77+渡島!F77+渡島!H77+渡島!J77+渡島!L77+渡島!N77+渡島!P77+渡島!R77+渡島!T77+渡島!V77+渡島!X77</f>
        <v>0</v>
      </c>
      <c r="O77" s="18">
        <f>檜山!C77+檜山!E77+檜山!G77+檜山!I77+檜山!K77+檜山!M77+檜山!O77</f>
        <v>0</v>
      </c>
      <c r="P77" s="28">
        <f>檜山!D77+檜山!F77+檜山!H77+檜山!J77+檜山!L77+檜山!N77+檜山!P77</f>
        <v>0</v>
      </c>
      <c r="Q77" s="18">
        <f>上川!C77+上川!E77+上川!G77+上川!I77+上川!K77+上川!M77+上川!O77+上川!Q77+上川!S77+上川!U77+上川!W77+上川!C190+上川!E190+上川!G190+上川!I190+上川!K190+上川!M190+上川!O190+上川!Q190+上川!S190+上川!U190+上川!W190+上川!C303</f>
        <v>0</v>
      </c>
      <c r="R77" s="28">
        <f>上川!D77+上川!F77+上川!H77+上川!J77+上川!L77+上川!N77+上川!P77+上川!R77+上川!T77+上川!V77+上川!X77+上川!D190+上川!F190+上川!H190+上川!J190+上川!L190+上川!N190+上川!P190+上川!R190+上川!T190+上川!V190+上川!X190+上川!D303</f>
        <v>0</v>
      </c>
    </row>
    <row r="78" spans="2:18" ht="14.1" customHeight="1">
      <c r="B78" s="7" t="s">
        <v>117</v>
      </c>
      <c r="C78" s="19">
        <f>空知!C78+空知!E78+空知!G78+空知!I78+空知!K78+空知!M78+空知!O78+空知!Q78+空知!S78+空知!U78+空知!C191+空知!E191+空知!G191+空知!I191+空知!K191+空知!M191+空知!O191+空知!Q191+空知!S191+空知!U191+空知!C304+空知!E304+空知!G304+空知!I304</f>
        <v>0</v>
      </c>
      <c r="D78" s="29">
        <f>空知!D78+空知!F78+空知!H78+空知!J78+空知!L78+空知!N78+空知!P78+空知!R78+空知!T78+空知!V78+空知!D191+空知!F191+空知!H191+空知!J191+空知!L191+空知!N191+空知!P191+空知!R191+空知!T191+空知!V191+空知!D304+空知!F304+空知!H304+空知!J304</f>
        <v>0</v>
      </c>
      <c r="E78" s="19">
        <f>石狩!C78+石狩!E78+石狩!G78+石狩!I78+石狩!K78+石狩!M78+石狩!O78+石狩!Q78</f>
        <v>0</v>
      </c>
      <c r="F78" s="29">
        <f>石狩!D78+石狩!F78+石狩!H78+石狩!J78+石狩!L78+石狩!N78+石狩!P78+石狩!R78</f>
        <v>0</v>
      </c>
      <c r="G78" s="17">
        <f>後志!C78+後志!E78+後志!G78+後志!I78+後志!K78+後志!M78+後志!O78+後志!Q78+後志!S78+後志!U78+後志!C190+後志!E190+後志!G190+後志!I190+後志!K190+後志!M190+後志!O190+後志!Q190+後志!S190+後志!U190</f>
        <v>0</v>
      </c>
      <c r="H78" s="27">
        <f>後志!D78+後志!F78+後志!H78+後志!J78+後志!L78+後志!N78+後志!P78+後志!R78+後志!T78+後志!V78+後志!D190+後志!F190+後志!H190+後志!J190+後志!L190+後志!N190+後志!P190+後志!R190+後志!T190+後志!V190</f>
        <v>50</v>
      </c>
      <c r="I78" s="18">
        <f>胆振!C78+胆振!E78+胆振!G78+胆振!I78+胆振!K78+胆振!M78+胆振!O78+胆振!Q78+胆振!S78+胆振!U78+胆振!W78</f>
        <v>6</v>
      </c>
      <c r="J78" s="28">
        <f>胆振!D78+胆振!F78+胆振!H78+胆振!J78+胆振!L78+胆振!N78+胆振!P78+胆振!R78+胆振!T78+胆振!V78+胆振!X78</f>
        <v>130</v>
      </c>
      <c r="K78" s="19">
        <f>日高!C78+日高!E78+日高!G78+日高!I78+日高!K78+日高!M78+日高!O78+日高!Q78+日高!S78</f>
        <v>0</v>
      </c>
      <c r="L78" s="29">
        <f>日高!D78+日高!F78+日高!H78+日高!J78+日高!L78+日高!N78+日高!P78+日高!R78+日高!T78</f>
        <v>0</v>
      </c>
      <c r="M78" s="19">
        <f>渡島!C78+渡島!E78+渡島!G78+渡島!I78+渡島!K78+渡島!M78+渡島!O78+渡島!Q78+渡島!S78+渡島!U78+渡島!W78</f>
        <v>0</v>
      </c>
      <c r="N78" s="29">
        <f>渡島!D78+渡島!F78+渡島!H78+渡島!J78+渡島!L78+渡島!N78+渡島!P78+渡島!R78+渡島!T78+渡島!V78+渡島!X78</f>
        <v>0</v>
      </c>
      <c r="O78" s="19">
        <f>檜山!C78+檜山!E78+檜山!G78+檜山!I78+檜山!K78+檜山!M78+檜山!O78</f>
        <v>2</v>
      </c>
      <c r="P78" s="29">
        <f>檜山!D78+檜山!F78+檜山!H78+檜山!J78+檜山!L78+檜山!N78+檜山!P78</f>
        <v>50</v>
      </c>
      <c r="Q78" s="19">
        <f>上川!C78+上川!E78+上川!G78+上川!I78+上川!K78+上川!M78+上川!O78+上川!Q78+上川!S78+上川!U78+上川!W78+上川!C191+上川!E191+上川!G191+上川!I191+上川!K191+上川!M191+上川!O191+上川!Q191+上川!S191+上川!U191+上川!W191+上川!C304</f>
        <v>11</v>
      </c>
      <c r="R78" s="29">
        <f>上川!D78+上川!F78+上川!H78+上川!J78+上川!L78+上川!N78+上川!P78+上川!R78+上川!T78+上川!V78+上川!X78+上川!D191+上川!F191+上川!H191+上川!J191+上川!L191+上川!N191+上川!P191+上川!R191+上川!T191+上川!V191+上川!X191+上川!D304</f>
        <v>537</v>
      </c>
    </row>
    <row r="79" spans="2:18" ht="14.1" customHeight="1">
      <c r="B79" s="7" t="s">
        <v>50</v>
      </c>
      <c r="C79" s="19">
        <f>空知!C79+空知!E79+空知!G79+空知!I79+空知!K79+空知!M79+空知!O79+空知!Q79+空知!S79+空知!U79+空知!C192+空知!E192+空知!G192+空知!I192+空知!K192+空知!M192+空知!O192+空知!Q192+空知!S192+空知!U192+空知!C305+空知!E305+空知!G305+空知!I305</f>
        <v>0</v>
      </c>
      <c r="D79" s="29">
        <f>空知!D79+空知!F79+空知!H79+空知!J79+空知!L79+空知!N79+空知!P79+空知!R79+空知!T79+空知!V79+空知!D192+空知!F192+空知!H192+空知!J192+空知!L192+空知!N192+空知!P192+空知!R192+空知!T192+空知!V192+空知!D305+空知!F305+空知!H305+空知!J305</f>
        <v>0</v>
      </c>
      <c r="E79" s="19">
        <f>石狩!C79+石狩!E79+石狩!G79+石狩!I79+石狩!K79+石狩!M79+石狩!O79+石狩!Q79</f>
        <v>0</v>
      </c>
      <c r="F79" s="29">
        <f>石狩!D79+石狩!F79+石狩!H79+石狩!J79+石狩!L79+石狩!N79+石狩!P79+石狩!R79</f>
        <v>0</v>
      </c>
      <c r="G79" s="17">
        <f>後志!C79+後志!E79+後志!G79+後志!I79+後志!K79+後志!M79+後志!O79+後志!Q79+後志!S79+後志!U79+後志!C191+後志!E191+後志!G191+後志!I191+後志!K191+後志!M191+後志!O191+後志!Q191+後志!S191+後志!U191</f>
        <v>0</v>
      </c>
      <c r="H79" s="27">
        <f>後志!D79+後志!F79+後志!H79+後志!J79+後志!L79+後志!N79+後志!P79+後志!R79+後志!T79+後志!V79+後志!D191+後志!F191+後志!H191+後志!J191+後志!L191+後志!N191+後志!P191+後志!R191+後志!T191+後志!V191</f>
        <v>0</v>
      </c>
      <c r="I79" s="18">
        <f>胆振!C79+胆振!E79+胆振!G79+胆振!I79+胆振!K79+胆振!M79+胆振!O79+胆振!Q79+胆振!S79+胆振!U79+胆振!W79</f>
        <v>0</v>
      </c>
      <c r="J79" s="28">
        <f>胆振!D79+胆振!F79+胆振!H79+胆振!J79+胆振!L79+胆振!N79+胆振!P79+胆振!R79+胆振!T79+胆振!V79+胆振!X79</f>
        <v>0</v>
      </c>
      <c r="K79" s="19">
        <f>日高!C79+日高!E79+日高!G79+日高!I79+日高!K79+日高!M79+日高!O79+日高!Q79+日高!S79</f>
        <v>0</v>
      </c>
      <c r="L79" s="29">
        <f>日高!D79+日高!F79+日高!H79+日高!J79+日高!L79+日高!N79+日高!P79+日高!R79+日高!T79</f>
        <v>0</v>
      </c>
      <c r="M79" s="19">
        <f>渡島!C79+渡島!E79+渡島!G79+渡島!I79+渡島!K79+渡島!M79+渡島!O79+渡島!Q79+渡島!S79+渡島!U79+渡島!W79</f>
        <v>0</v>
      </c>
      <c r="N79" s="29">
        <f>渡島!D79+渡島!F79+渡島!H79+渡島!J79+渡島!L79+渡島!N79+渡島!P79+渡島!R79+渡島!T79+渡島!V79+渡島!X79</f>
        <v>0</v>
      </c>
      <c r="O79" s="19">
        <f>檜山!C79+檜山!E79+檜山!G79+檜山!I79+檜山!K79+檜山!M79+檜山!O79</f>
        <v>0</v>
      </c>
      <c r="P79" s="29">
        <f>檜山!D79+檜山!F79+檜山!H79+檜山!J79+檜山!L79+檜山!N79+檜山!P79</f>
        <v>0</v>
      </c>
      <c r="Q79" s="19">
        <f>上川!C79+上川!E79+上川!G79+上川!I79+上川!K79+上川!M79+上川!O79+上川!Q79+上川!S79+上川!U79+上川!W79+上川!C192+上川!E192+上川!G192+上川!I192+上川!K192+上川!M192+上川!O192+上川!Q192+上川!S192+上川!U192+上川!W192+上川!C305</f>
        <v>0</v>
      </c>
      <c r="R79" s="29">
        <f>上川!D79+上川!F79+上川!H79+上川!J79+上川!L79+上川!N79+上川!P79+上川!R79+上川!T79+上川!V79+上川!X79+上川!D192+上川!F192+上川!H192+上川!J192+上川!L192+上川!N192+上川!P192+上川!R192+上川!T192+上川!V192+上川!X192+上川!D305</f>
        <v>0</v>
      </c>
    </row>
    <row r="80" spans="2:18" ht="14.1" customHeight="1">
      <c r="B80" s="7" t="s">
        <v>19</v>
      </c>
      <c r="C80" s="18">
        <f>空知!C80+空知!E80+空知!G80+空知!I80+空知!K80+空知!M80+空知!O80+空知!Q80+空知!S80+空知!U80+空知!C193+空知!E193+空知!G193+空知!I193+空知!K193+空知!M193+空知!O193+空知!Q193+空知!S193+空知!U193+空知!C306+空知!E306+空知!G306+空知!I306</f>
        <v>0</v>
      </c>
      <c r="D80" s="28">
        <f>空知!D80+空知!F80+空知!H80+空知!J80+空知!L80+空知!N80+空知!P80+空知!R80+空知!T80+空知!V80+空知!D193+空知!F193+空知!H193+空知!J193+空知!L193+空知!N193+空知!P193+空知!R193+空知!T193+空知!V193+空知!D306+空知!F306+空知!H306+空知!J306</f>
        <v>0</v>
      </c>
      <c r="E80" s="18">
        <f>石狩!C80+石狩!E80+石狩!G80+石狩!I80+石狩!K80+石狩!M80+石狩!O80+石狩!Q80</f>
        <v>0</v>
      </c>
      <c r="F80" s="28">
        <f>石狩!D80+石狩!F80+石狩!H80+石狩!J80+石狩!L80+石狩!N80+石狩!P80+石狩!R80</f>
        <v>64</v>
      </c>
      <c r="G80" s="17">
        <f>後志!C80+後志!E80+後志!G80+後志!I80+後志!K80+後志!M80+後志!O80+後志!Q80+後志!S80+後志!U80+後志!C192+後志!E192+後志!G192+後志!I192+後志!K192+後志!M192+後志!O192+後志!Q192+後志!S192+後志!U192</f>
        <v>1</v>
      </c>
      <c r="H80" s="27">
        <f>後志!D80+後志!F80+後志!H80+後志!J80+後志!L80+後志!N80+後志!P80+後志!R80+後志!T80+後志!V80+後志!D192+後志!F192+後志!H192+後志!J192+後志!L192+後志!N192+後志!P192+後志!R192+後志!T192+後志!V192</f>
        <v>70</v>
      </c>
      <c r="I80" s="18">
        <f>胆振!C80+胆振!E80+胆振!G80+胆振!I80+胆振!K80+胆振!M80+胆振!O80+胆振!Q80+胆振!S80+胆振!U80+胆振!W80</f>
        <v>3</v>
      </c>
      <c r="J80" s="28">
        <f>胆振!D80+胆振!F80+胆振!H80+胆振!J80+胆振!L80+胆振!N80+胆振!P80+胆振!R80+胆振!T80+胆振!V80+胆振!X80</f>
        <v>92</v>
      </c>
      <c r="K80" s="18">
        <f>日高!C80+日高!E80+日高!G80+日高!I80+日高!K80+日高!M80+日高!O80+日高!Q80+日高!S80</f>
        <v>0</v>
      </c>
      <c r="L80" s="28">
        <f>日高!D80+日高!F80+日高!H80+日高!J80+日高!L80+日高!N80+日高!P80+日高!R80+日高!T80</f>
        <v>20</v>
      </c>
      <c r="M80" s="18">
        <f>渡島!C80+渡島!E80+渡島!G80+渡島!I80+渡島!K80+渡島!M80+渡島!O80+渡島!Q80+渡島!S80+渡島!U80+渡島!W80</f>
        <v>1</v>
      </c>
      <c r="N80" s="28">
        <f>渡島!D80+渡島!F80+渡島!H80+渡島!J80+渡島!L80+渡島!N80+渡島!P80+渡島!R80+渡島!T80+渡島!V80+渡島!X80</f>
        <v>30</v>
      </c>
      <c r="O80" s="18">
        <f>檜山!C80+檜山!E80+檜山!G80+檜山!I80+檜山!K80+檜山!M80+檜山!O80</f>
        <v>0</v>
      </c>
      <c r="P80" s="28">
        <f>檜山!D80+檜山!F80+檜山!H80+檜山!J80+檜山!L80+檜山!N80+檜山!P80</f>
        <v>0</v>
      </c>
      <c r="Q80" s="18">
        <f>上川!C80+上川!E80+上川!G80+上川!I80+上川!K80+上川!M80+上川!O80+上川!Q80+上川!S80+上川!U80+上川!W80+上川!C193+上川!E193+上川!G193+上川!I193+上川!K193+上川!M193+上川!O193+上川!Q193+上川!S193+上川!U193+上川!W193+上川!C306</f>
        <v>3</v>
      </c>
      <c r="R80" s="28">
        <f>上川!D80+上川!F80+上川!H80+上川!J80+上川!L80+上川!N80+上川!P80+上川!R80+上川!T80+上川!V80+上川!X80+上川!D193+上川!F193+上川!H193+上川!J193+上川!L193+上川!N193+上川!P193+上川!R193+上川!T193+上川!V193+上川!X193+上川!D306</f>
        <v>12</v>
      </c>
    </row>
    <row r="81" spans="2:18" ht="14.1" customHeight="1">
      <c r="B81" s="7" t="s">
        <v>118</v>
      </c>
      <c r="C81" s="18">
        <f>空知!C81+空知!E81+空知!G81+空知!I81+空知!K81+空知!M81+空知!O81+空知!Q81+空知!S81+空知!U81+空知!C194+空知!E194+空知!G194+空知!I194+空知!K194+空知!M194+空知!O194+空知!Q194+空知!S194+空知!U194+空知!C307+空知!E307+空知!G307+空知!I307</f>
        <v>0</v>
      </c>
      <c r="D81" s="28">
        <f>空知!D81+空知!F81+空知!H81+空知!J81+空知!L81+空知!N81+空知!P81+空知!R81+空知!T81+空知!V81+空知!D194+空知!F194+空知!H194+空知!J194+空知!L194+空知!N194+空知!P194+空知!R194+空知!T194+空知!V194+空知!D307+空知!F307+空知!H307+空知!J307</f>
        <v>0</v>
      </c>
      <c r="E81" s="18">
        <f>石狩!C81+石狩!E81+石狩!G81+石狩!I81+石狩!K81+石狩!M81+石狩!O81+石狩!Q81</f>
        <v>0</v>
      </c>
      <c r="F81" s="28">
        <f>石狩!D81+石狩!F81+石狩!H81+石狩!J81+石狩!L81+石狩!N81+石狩!P81+石狩!R81</f>
        <v>0</v>
      </c>
      <c r="G81" s="17">
        <f>後志!C81+後志!E81+後志!G81+後志!I81+後志!K81+後志!M81+後志!O81+後志!Q81+後志!S81+後志!U81+後志!C193+後志!E193+後志!G193+後志!I193+後志!K193+後志!M193+後志!O193+後志!Q193+後志!S193+後志!U193</f>
        <v>0</v>
      </c>
      <c r="H81" s="27">
        <f>後志!D81+後志!F81+後志!H81+後志!J81+後志!L81+後志!N81+後志!P81+後志!R81+後志!T81+後志!V81+後志!D193+後志!F193+後志!H193+後志!J193+後志!L193+後志!N193+後志!P193+後志!R193+後志!T193+後志!V193</f>
        <v>0</v>
      </c>
      <c r="I81" s="18">
        <f>胆振!C81+胆振!E81+胆振!G81+胆振!I81+胆振!K81+胆振!M81+胆振!O81+胆振!Q81+胆振!S81+胆振!U81+胆振!W81</f>
        <v>0</v>
      </c>
      <c r="J81" s="28">
        <f>胆振!D81+胆振!F81+胆振!H81+胆振!J81+胆振!L81+胆振!N81+胆振!P81+胆振!R81+胆振!T81+胆振!V81+胆振!X81</f>
        <v>0</v>
      </c>
      <c r="K81" s="18">
        <f>日高!C81+日高!E81+日高!G81+日高!I81+日高!K81+日高!M81+日高!O81+日高!Q81+日高!S81</f>
        <v>0</v>
      </c>
      <c r="L81" s="28">
        <f>日高!D81+日高!F81+日高!H81+日高!J81+日高!L81+日高!N81+日高!P81+日高!R81+日高!T81</f>
        <v>0</v>
      </c>
      <c r="M81" s="18">
        <f>渡島!C81+渡島!E81+渡島!G81+渡島!I81+渡島!K81+渡島!M81+渡島!O81+渡島!Q81+渡島!S81+渡島!U81+渡島!W81</f>
        <v>0</v>
      </c>
      <c r="N81" s="28">
        <f>渡島!D81+渡島!F81+渡島!H81+渡島!J81+渡島!L81+渡島!N81+渡島!P81+渡島!R81+渡島!T81+渡島!V81+渡島!X81</f>
        <v>0</v>
      </c>
      <c r="O81" s="18">
        <f>檜山!C81+檜山!E81+檜山!G81+檜山!I81+檜山!K81+檜山!M81+檜山!O81</f>
        <v>0</v>
      </c>
      <c r="P81" s="28">
        <f>檜山!D81+檜山!F81+檜山!H81+檜山!J81+檜山!L81+檜山!N81+檜山!P81</f>
        <v>0</v>
      </c>
      <c r="Q81" s="18">
        <f>上川!C81+上川!E81+上川!G81+上川!I81+上川!K81+上川!M81+上川!O81+上川!Q81+上川!S81+上川!U81+上川!W81+上川!C194+上川!E194+上川!G194+上川!I194+上川!K194+上川!M194+上川!O194+上川!Q194+上川!S194+上川!U194+上川!W194+上川!C307</f>
        <v>0</v>
      </c>
      <c r="R81" s="28">
        <f>上川!D81+上川!F81+上川!H81+上川!J81+上川!L81+上川!N81+上川!P81+上川!R81+上川!T81+上川!V81+上川!X81+上川!D194+上川!F194+上川!H194+上川!J194+上川!L194+上川!N194+上川!P194+上川!R194+上川!T194+上川!V194+上川!X194+上川!D307</f>
        <v>0</v>
      </c>
    </row>
    <row r="82" spans="2:18" ht="14.1" customHeight="1">
      <c r="B82" s="7" t="s">
        <v>119</v>
      </c>
      <c r="C82" s="18">
        <f>空知!C82+空知!E82+空知!G82+空知!I82+空知!K82+空知!M82+空知!O82+空知!Q82+空知!S82+空知!U82+空知!C195+空知!E195+空知!G195+空知!I195+空知!K195+空知!M195+空知!O195+空知!Q195+空知!S195+空知!U195+空知!C308+空知!E308+空知!G308+空知!I308</f>
        <v>0</v>
      </c>
      <c r="D82" s="28">
        <f>空知!D82+空知!F82+空知!H82+空知!J82+空知!L82+空知!N82+空知!P82+空知!R82+空知!T82+空知!V82+空知!D195+空知!F195+空知!H195+空知!J195+空知!L195+空知!N195+空知!P195+空知!R195+空知!T195+空知!V195+空知!D308+空知!F308+空知!H308+空知!J308</f>
        <v>0</v>
      </c>
      <c r="E82" s="18">
        <f>石狩!C82+石狩!E82+石狩!G82+石狩!I82+石狩!K82+石狩!M82+石狩!O82+石狩!Q82</f>
        <v>2</v>
      </c>
      <c r="F82" s="28">
        <f>石狩!D82+石狩!F82+石狩!H82+石狩!J82+石狩!L82+石狩!N82+石狩!P82+石狩!R82</f>
        <v>19</v>
      </c>
      <c r="G82" s="17">
        <f>後志!C82+後志!E82+後志!G82+後志!I82+後志!K82+後志!M82+後志!O82+後志!Q82+後志!S82+後志!U82+後志!C194+後志!E194+後志!G194+後志!I194+後志!K194+後志!M194+後志!O194+後志!Q194+後志!S194+後志!U194</f>
        <v>0</v>
      </c>
      <c r="H82" s="27">
        <f>後志!D82+後志!F82+後志!H82+後志!J82+後志!L82+後志!N82+後志!P82+後志!R82+後志!T82+後志!V82+後志!D194+後志!F194+後志!H194+後志!J194+後志!L194+後志!N194+後志!P194+後志!R194+後志!T194+後志!V194</f>
        <v>0</v>
      </c>
      <c r="I82" s="18">
        <f>胆振!C82+胆振!E82+胆振!G82+胆振!I82+胆振!K82+胆振!M82+胆振!O82+胆振!Q82+胆振!S82+胆振!U82+胆振!W82</f>
        <v>0</v>
      </c>
      <c r="J82" s="28">
        <f>胆振!D82+胆振!F82+胆振!H82+胆振!J82+胆振!L82+胆振!N82+胆振!P82+胆振!R82+胆振!T82+胆振!V82+胆振!X82</f>
        <v>0</v>
      </c>
      <c r="K82" s="18">
        <f>日高!C82+日高!E82+日高!G82+日高!I82+日高!K82+日高!M82+日高!O82+日高!Q82+日高!S82</f>
        <v>0</v>
      </c>
      <c r="L82" s="28">
        <f>日高!D82+日高!F82+日高!H82+日高!J82+日高!L82+日高!N82+日高!P82+日高!R82+日高!T82</f>
        <v>0</v>
      </c>
      <c r="M82" s="18">
        <f>渡島!C82+渡島!E82+渡島!G82+渡島!I82+渡島!K82+渡島!M82+渡島!O82+渡島!Q82+渡島!S82+渡島!U82+渡島!W82</f>
        <v>0</v>
      </c>
      <c r="N82" s="28">
        <f>渡島!D82+渡島!F82+渡島!H82+渡島!J82+渡島!L82+渡島!N82+渡島!P82+渡島!R82+渡島!T82+渡島!V82+渡島!X82</f>
        <v>0</v>
      </c>
      <c r="O82" s="18">
        <f>檜山!C82+檜山!E82+檜山!G82+檜山!I82+檜山!K82+檜山!M82+檜山!O82</f>
        <v>0</v>
      </c>
      <c r="P82" s="28">
        <f>檜山!D82+檜山!F82+檜山!H82+檜山!J82+檜山!L82+檜山!N82+檜山!P82</f>
        <v>0</v>
      </c>
      <c r="Q82" s="18">
        <f>上川!C82+上川!E82+上川!G82+上川!I82+上川!K82+上川!M82+上川!O82+上川!Q82+上川!S82+上川!U82+上川!W82+上川!C195+上川!E195+上川!G195+上川!I195+上川!K195+上川!M195+上川!O195+上川!Q195+上川!S195+上川!U195+上川!W195+上川!C308</f>
        <v>0</v>
      </c>
      <c r="R82" s="28">
        <f>上川!D82+上川!F82+上川!H82+上川!J82+上川!L82+上川!N82+上川!P82+上川!R82+上川!T82+上川!V82+上川!X82+上川!D195+上川!F195+上川!H195+上川!J195+上川!L195+上川!N195+上川!P195+上川!R195+上川!T195+上川!V195+上川!X195+上川!D308</f>
        <v>0</v>
      </c>
    </row>
    <row r="83" spans="2:18" ht="14.1" customHeight="1">
      <c r="B83" s="7" t="s">
        <v>120</v>
      </c>
      <c r="C83" s="18">
        <f>空知!C83+空知!E83+空知!G83+空知!I83+空知!K83+空知!M83+空知!O83+空知!Q83+空知!S83+空知!U83+空知!C196+空知!E196+空知!G196+空知!I196+空知!K196+空知!M196+空知!O196+空知!Q196+空知!S196+空知!U196+空知!C309+空知!E309+空知!G309+空知!I309</f>
        <v>0</v>
      </c>
      <c r="D83" s="28">
        <f>空知!D83+空知!F83+空知!H83+空知!J83+空知!L83+空知!N83+空知!P83+空知!R83+空知!T83+空知!V83+空知!D196+空知!F196+空知!H196+空知!J196+空知!L196+空知!N196+空知!P196+空知!R196+空知!T196+空知!V196+空知!D309+空知!F309+空知!H309+空知!J309</f>
        <v>0</v>
      </c>
      <c r="E83" s="18">
        <f>石狩!C83+石狩!E83+石狩!G83+石狩!I83+石狩!K83+石狩!M83+石狩!O83+石狩!Q83</f>
        <v>0</v>
      </c>
      <c r="F83" s="28">
        <f>石狩!D83+石狩!F83+石狩!H83+石狩!J83+石狩!L83+石狩!N83+石狩!P83+石狩!R83</f>
        <v>0</v>
      </c>
      <c r="G83" s="17">
        <f>後志!C83+後志!E83+後志!G83+後志!I83+後志!K83+後志!M83+後志!O83+後志!Q83+後志!S83+後志!U83+後志!C195+後志!E195+後志!G195+後志!I195+後志!K195+後志!M195+後志!O195+後志!Q195+後志!S195+後志!U195</f>
        <v>0</v>
      </c>
      <c r="H83" s="27">
        <f>後志!D83+後志!F83+後志!H83+後志!J83+後志!L83+後志!N83+後志!P83+後志!R83+後志!T83+後志!V83+後志!D195+後志!F195+後志!H195+後志!J195+後志!L195+後志!N195+後志!P195+後志!R195+後志!T195+後志!V195</f>
        <v>0</v>
      </c>
      <c r="I83" s="18">
        <f>胆振!C83+胆振!E83+胆振!G83+胆振!I83+胆振!K83+胆振!M83+胆振!O83+胆振!Q83+胆振!S83+胆振!U83+胆振!W83</f>
        <v>1</v>
      </c>
      <c r="J83" s="28">
        <f>胆振!D83+胆振!F83+胆振!H83+胆振!J83+胆振!L83+胆振!N83+胆振!P83+胆振!R83+胆振!T83+胆振!V83+胆振!X83</f>
        <v>10</v>
      </c>
      <c r="K83" s="18">
        <f>日高!C83+日高!E83+日高!G83+日高!I83+日高!K83+日高!M83+日高!O83+日高!Q83+日高!S83</f>
        <v>0</v>
      </c>
      <c r="L83" s="28">
        <f>日高!D83+日高!F83+日高!H83+日高!J83+日高!L83+日高!N83+日高!P83+日高!R83+日高!T83</f>
        <v>0</v>
      </c>
      <c r="M83" s="18">
        <f>渡島!C83+渡島!E83+渡島!G83+渡島!I83+渡島!K83+渡島!M83+渡島!O83+渡島!Q83+渡島!S83+渡島!U83+渡島!W83</f>
        <v>0</v>
      </c>
      <c r="N83" s="28">
        <f>渡島!D83+渡島!F83+渡島!H83+渡島!J83+渡島!L83+渡島!N83+渡島!P83+渡島!R83+渡島!T83+渡島!V83+渡島!X83</f>
        <v>0</v>
      </c>
      <c r="O83" s="18">
        <f>檜山!C83+檜山!E83+檜山!G83+檜山!I83+檜山!K83+檜山!M83+檜山!O83</f>
        <v>0</v>
      </c>
      <c r="P83" s="28">
        <f>檜山!D83+檜山!F83+檜山!H83+檜山!J83+檜山!L83+檜山!N83+檜山!P83</f>
        <v>0</v>
      </c>
      <c r="Q83" s="18">
        <f>上川!C83+上川!E83+上川!G83+上川!I83+上川!K83+上川!M83+上川!O83+上川!Q83+上川!S83+上川!U83+上川!W83+上川!C196+上川!E196+上川!G196+上川!I196+上川!K196+上川!M196+上川!O196+上川!Q196+上川!S196+上川!U196+上川!W196+上川!C309</f>
        <v>0</v>
      </c>
      <c r="R83" s="28">
        <f>上川!D83+上川!F83+上川!H83+上川!J83+上川!L83+上川!N83+上川!P83+上川!R83+上川!T83+上川!V83+上川!X83+上川!D196+上川!F196+上川!H196+上川!J196+上川!L196+上川!N196+上川!P196+上川!R196+上川!T196+上川!V196+上川!X196+上川!D309</f>
        <v>0</v>
      </c>
    </row>
    <row r="84" spans="2:18" ht="14.1" customHeight="1">
      <c r="B84" s="7" t="s">
        <v>121</v>
      </c>
      <c r="C84" s="18">
        <f>空知!C84+空知!E84+空知!G84+空知!I84+空知!K84+空知!M84+空知!O84+空知!Q84+空知!S84+空知!U84+空知!C197+空知!E197+空知!G197+空知!I197+空知!K197+空知!M197+空知!O197+空知!Q197+空知!S197+空知!U197+空知!C310+空知!E310+空知!G310+空知!I310</f>
        <v>0</v>
      </c>
      <c r="D84" s="28">
        <f>空知!D84+空知!F84+空知!H84+空知!J84+空知!L84+空知!N84+空知!P84+空知!R84+空知!T84+空知!V84+空知!D197+空知!F197+空知!H197+空知!J197+空知!L197+空知!N197+空知!P197+空知!R197+空知!T197+空知!V197+空知!D310+空知!F310+空知!H310+空知!J310</f>
        <v>0</v>
      </c>
      <c r="E84" s="18">
        <f>石狩!C84+石狩!E84+石狩!G84+石狩!I84+石狩!K84+石狩!M84+石狩!O84+石狩!Q84</f>
        <v>0</v>
      </c>
      <c r="F84" s="28">
        <f>石狩!D84+石狩!F84+石狩!H84+石狩!J84+石狩!L84+石狩!N84+石狩!P84+石狩!R84</f>
        <v>0</v>
      </c>
      <c r="G84" s="17">
        <f>後志!C84+後志!E84+後志!G84+後志!I84+後志!K84+後志!M84+後志!O84+後志!Q84+後志!S84+後志!U84+後志!C196+後志!E196+後志!G196+後志!I196+後志!K196+後志!M196+後志!O196+後志!Q196+後志!S196+後志!U196</f>
        <v>0</v>
      </c>
      <c r="H84" s="27">
        <f>後志!D84+後志!F84+後志!H84+後志!J84+後志!L84+後志!N84+後志!P84+後志!R84+後志!T84+後志!V84+後志!D196+後志!F196+後志!H196+後志!J196+後志!L196+後志!N196+後志!P196+後志!R196+後志!T196+後志!V196</f>
        <v>0</v>
      </c>
      <c r="I84" s="18">
        <f>胆振!C84+胆振!E84+胆振!G84+胆振!I84+胆振!K84+胆振!M84+胆振!O84+胆振!Q84+胆振!S84+胆振!U84+胆振!W84</f>
        <v>0</v>
      </c>
      <c r="J84" s="28">
        <f>胆振!D84+胆振!F84+胆振!H84+胆振!J84+胆振!L84+胆振!N84+胆振!P84+胆振!R84+胆振!T84+胆振!V84+胆振!X84</f>
        <v>0</v>
      </c>
      <c r="K84" s="18">
        <f>日高!C84+日高!E84+日高!G84+日高!I84+日高!K84+日高!M84+日高!O84+日高!Q84+日高!S84</f>
        <v>0</v>
      </c>
      <c r="L84" s="28">
        <f>日高!D84+日高!F84+日高!H84+日高!J84+日高!L84+日高!N84+日高!P84+日高!R84+日高!T84</f>
        <v>0</v>
      </c>
      <c r="M84" s="18">
        <f>渡島!C84+渡島!E84+渡島!G84+渡島!I84+渡島!K84+渡島!M84+渡島!O84+渡島!Q84+渡島!S84+渡島!U84+渡島!W84</f>
        <v>1</v>
      </c>
      <c r="N84" s="28">
        <f>渡島!D84+渡島!F84+渡島!H84+渡島!J84+渡島!L84+渡島!N84+渡島!P84+渡島!R84+渡島!T84+渡島!V84+渡島!X84</f>
        <v>27</v>
      </c>
      <c r="O84" s="18">
        <f>檜山!C84+檜山!E84+檜山!G84+檜山!I84+檜山!K84+檜山!M84+檜山!O84</f>
        <v>0</v>
      </c>
      <c r="P84" s="28">
        <f>檜山!D84+檜山!F84+檜山!H84+檜山!J84+檜山!L84+檜山!N84+檜山!P84</f>
        <v>0</v>
      </c>
      <c r="Q84" s="18">
        <f>上川!C84+上川!E84+上川!G84+上川!I84+上川!K84+上川!M84+上川!O84+上川!Q84+上川!S84+上川!U84+上川!W84+上川!C197+上川!E197+上川!G197+上川!I197+上川!K197+上川!M197+上川!O197+上川!Q197+上川!S197+上川!U197+上川!W197+上川!C310</f>
        <v>0</v>
      </c>
      <c r="R84" s="28">
        <f>上川!D84+上川!F84+上川!H84+上川!J84+上川!L84+上川!N84+上川!P84+上川!R84+上川!T84+上川!V84+上川!X84+上川!D197+上川!F197+上川!H197+上川!J197+上川!L197+上川!N197+上川!P197+上川!R197+上川!T197+上川!V197+上川!X197+上川!D310</f>
        <v>0</v>
      </c>
    </row>
    <row r="85" spans="2:18" ht="14.1" customHeight="1">
      <c r="B85" s="7" t="s">
        <v>123</v>
      </c>
      <c r="C85" s="18">
        <f>空知!C85+空知!E85+空知!G85+空知!I85+空知!K85+空知!M85+空知!O85+空知!Q85+空知!S85+空知!U85+空知!C198+空知!E198+空知!G198+空知!I198+空知!K198+空知!M198+空知!O198+空知!Q198+空知!S198+空知!U198+空知!C311+空知!E311+空知!G311+空知!I311</f>
        <v>4</v>
      </c>
      <c r="D85" s="28">
        <f>空知!D85+空知!F85+空知!H85+空知!J85+空知!L85+空知!N85+空知!P85+空知!R85+空知!T85+空知!V85+空知!D198+空知!F198+空知!H198+空知!J198+空知!L198+空知!N198+空知!P198+空知!R198+空知!T198+空知!V198+空知!D311+空知!F311+空知!H311+空知!J311</f>
        <v>106</v>
      </c>
      <c r="E85" s="18">
        <f>石狩!C85+石狩!E85+石狩!G85+石狩!I85+石狩!K85+石狩!M85+石狩!O85+石狩!Q85</f>
        <v>2</v>
      </c>
      <c r="F85" s="28">
        <f>石狩!D85+石狩!F85+石狩!H85+石狩!J85+石狩!L85+石狩!N85+石狩!P85+石狩!R85</f>
        <v>21</v>
      </c>
      <c r="G85" s="17">
        <f>後志!C85+後志!E85+後志!G85+後志!I85+後志!K85+後志!M85+後志!O85+後志!Q85+後志!S85+後志!U85+後志!C197+後志!E197+後志!G197+後志!I197+後志!K197+後志!M197+後志!O197+後志!Q197+後志!S197+後志!U197</f>
        <v>0</v>
      </c>
      <c r="H85" s="27">
        <f>後志!D85+後志!F85+後志!H85+後志!J85+後志!L85+後志!N85+後志!P85+後志!R85+後志!T85+後志!V85+後志!D197+後志!F197+後志!H197+後志!J197+後志!L197+後志!N197+後志!P197+後志!R197+後志!T197+後志!V197</f>
        <v>0</v>
      </c>
      <c r="I85" s="18">
        <f>胆振!C85+胆振!E85+胆振!G85+胆振!I85+胆振!K85+胆振!M85+胆振!O85+胆振!Q85+胆振!S85+胆振!U85+胆振!W85</f>
        <v>0</v>
      </c>
      <c r="J85" s="28">
        <f>胆振!D85+胆振!F85+胆振!H85+胆振!J85+胆振!L85+胆振!N85+胆振!P85+胆振!R85+胆振!T85+胆振!V85+胆振!X85</f>
        <v>0</v>
      </c>
      <c r="K85" s="18">
        <f>日高!C85+日高!E85+日高!G85+日高!I85+日高!K85+日高!M85+日高!O85+日高!Q85+日高!S85</f>
        <v>0</v>
      </c>
      <c r="L85" s="28">
        <f>日高!D85+日高!F85+日高!H85+日高!J85+日高!L85+日高!N85+日高!P85+日高!R85+日高!T85</f>
        <v>0</v>
      </c>
      <c r="M85" s="18">
        <f>渡島!C85+渡島!E85+渡島!G85+渡島!I85+渡島!K85+渡島!M85+渡島!O85+渡島!Q85+渡島!S85+渡島!U85+渡島!W85</f>
        <v>11</v>
      </c>
      <c r="N85" s="28">
        <f>渡島!D85+渡島!F85+渡島!H85+渡島!J85+渡島!L85+渡島!N85+渡島!P85+渡島!R85+渡島!T85+渡島!V85+渡島!X85</f>
        <v>150</v>
      </c>
      <c r="O85" s="18">
        <f>檜山!C85+檜山!E85+檜山!G85+檜山!I85+檜山!K85+檜山!M85+檜山!O85</f>
        <v>1</v>
      </c>
      <c r="P85" s="28">
        <f>檜山!D85+檜山!F85+檜山!H85+檜山!J85+檜山!L85+檜山!N85+檜山!P85</f>
        <v>30</v>
      </c>
      <c r="Q85" s="18">
        <f>上川!C85+上川!E85+上川!G85+上川!I85+上川!K85+上川!M85+上川!O85+上川!Q85+上川!S85+上川!U85+上川!W85+上川!C198+上川!E198+上川!G198+上川!I198+上川!K198+上川!M198+上川!O198+上川!Q198+上川!S198+上川!U198+上川!W198+上川!C311</f>
        <v>3</v>
      </c>
      <c r="R85" s="28">
        <f>上川!D85+上川!F85+上川!H85+上川!J85+上川!L85+上川!N85+上川!P85+上川!R85+上川!T85+上川!V85+上川!X85+上川!D198+上川!F198+上川!H198+上川!J198+上川!L198+上川!N198+上川!P198+上川!R198+上川!T198+上川!V198+上川!X198+上川!D311</f>
        <v>58</v>
      </c>
    </row>
    <row r="86" spans="2:18" ht="14.1" customHeight="1">
      <c r="B86" s="7" t="s">
        <v>125</v>
      </c>
      <c r="C86" s="18">
        <f>空知!C86+空知!E86+空知!G86+空知!I86+空知!K86+空知!M86+空知!O86+空知!Q86+空知!S86+空知!U86+空知!C199+空知!E199+空知!G199+空知!I199+空知!K199+空知!M199+空知!O199+空知!Q199+空知!S199+空知!U199+空知!C312+空知!E312+空知!G312+空知!I312</f>
        <v>66</v>
      </c>
      <c r="D86" s="28">
        <f>空知!D86+空知!F86+空知!H86+空知!J86+空知!L86+空知!N86+空知!P86+空知!R86+空知!T86+空知!V86+空知!D199+空知!F199+空知!H199+空知!J199+空知!L199+空知!N199+空知!P199+空知!R199+空知!T199+空知!V199+空知!D312+空知!F312+空知!H312+空知!J312</f>
        <v>869</v>
      </c>
      <c r="E86" s="18">
        <f>石狩!C86+石狩!E86+石狩!G86+石狩!I86+石狩!K86+石狩!M86+石狩!O86+石狩!Q86</f>
        <v>42</v>
      </c>
      <c r="F86" s="28">
        <f>石狩!D86+石狩!F86+石狩!H86+石狩!J86+石狩!L86+石狩!N86+石狩!P86+石狩!R86</f>
        <v>1286</v>
      </c>
      <c r="G86" s="17">
        <f>後志!C86+後志!E86+後志!G86+後志!I86+後志!K86+後志!M86+後志!O86+後志!Q86+後志!S86+後志!U86+後志!C198+後志!E198+後志!G198+後志!I198+後志!K198+後志!M198+後志!O198+後志!Q198+後志!S198+後志!U198</f>
        <v>38</v>
      </c>
      <c r="H86" s="27">
        <f>後志!D86+後志!F86+後志!H86+後志!J86+後志!L86+後志!N86+後志!P86+後志!R86+後志!T86+後志!V86+後志!D198+後志!F198+後志!H198+後志!J198+後志!L198+後志!N198+後志!P198+後志!R198+後志!T198+後志!V198</f>
        <v>358</v>
      </c>
      <c r="I86" s="18">
        <f>胆振!C86+胆振!E86+胆振!G86+胆振!I86+胆振!K86+胆振!M86+胆振!O86+胆振!Q86+胆振!S86+胆振!U86+胆振!W86</f>
        <v>34</v>
      </c>
      <c r="J86" s="28">
        <f>胆振!D86+胆振!F86+胆振!H86+胆振!J86+胆振!L86+胆振!N86+胆振!P86+胆振!R86+胆振!T86+胆振!V86+胆振!X86</f>
        <v>383</v>
      </c>
      <c r="K86" s="18">
        <f>日高!C86+日高!E86+日高!G86+日高!I86+日高!K86+日高!M86+日高!O86+日高!Q86+日高!S86</f>
        <v>43</v>
      </c>
      <c r="L86" s="28">
        <f>日高!D86+日高!F86+日高!H86+日高!J86+日高!L86+日高!N86+日高!P86+日高!R86+日高!T86</f>
        <v>648</v>
      </c>
      <c r="M86" s="18">
        <f>渡島!C86+渡島!E86+渡島!G86+渡島!I86+渡島!K86+渡島!M86+渡島!O86+渡島!Q86+渡島!S86+渡島!U86+渡島!W86</f>
        <v>17</v>
      </c>
      <c r="N86" s="28">
        <f>渡島!D86+渡島!F86+渡島!H86+渡島!J86+渡島!L86+渡島!N86+渡島!P86+渡島!R86+渡島!T86+渡島!V86+渡島!X86</f>
        <v>478</v>
      </c>
      <c r="O86" s="18">
        <f>檜山!C86+檜山!E86+檜山!G86+檜山!I86+檜山!K86+檜山!M86+檜山!O86</f>
        <v>9</v>
      </c>
      <c r="P86" s="28">
        <f>檜山!D86+檜山!F86+檜山!H86+檜山!J86+檜山!L86+檜山!N86+檜山!P86</f>
        <v>80</v>
      </c>
      <c r="Q86" s="18">
        <f>上川!C86+上川!E86+上川!G86+上川!I86+上川!K86+上川!M86+上川!O86+上川!Q86+上川!S86+上川!U86+上川!W86+上川!C199+上川!E199+上川!G199+上川!I199+上川!K199+上川!M199+上川!O199+上川!Q199+上川!S199+上川!U199+上川!W199+上川!C312</f>
        <v>70</v>
      </c>
      <c r="R86" s="28">
        <f>上川!D86+上川!F86+上川!H86+上川!J86+上川!L86+上川!N86+上川!P86+上川!R86+上川!T86+上川!V86+上川!X86+上川!D199+上川!F199+上川!H199+上川!J199+上川!L199+上川!N199+上川!P199+上川!R199+上川!T199+上川!V199+上川!X199+上川!D312</f>
        <v>1318</v>
      </c>
    </row>
    <row r="87" spans="2:18" ht="14.1" customHeight="1">
      <c r="B87" s="7" t="s">
        <v>126</v>
      </c>
      <c r="C87" s="18">
        <f>空知!C87+空知!E87+空知!G87+空知!I87+空知!K87+空知!M87+空知!O87+空知!Q87+空知!S87+空知!U87+空知!C200+空知!E200+空知!G200+空知!I200+空知!K200+空知!M200+空知!O200+空知!Q200+空知!S200+空知!U200+空知!C313+空知!E313+空知!G313+空知!I313</f>
        <v>2</v>
      </c>
      <c r="D87" s="28">
        <f>空知!D87+空知!F87+空知!H87+空知!J87+空知!L87+空知!N87+空知!P87+空知!R87+空知!T87+空知!V87+空知!D200+空知!F200+空知!H200+空知!J200+空知!L200+空知!N200+空知!P200+空知!R200+空知!T200+空知!V200+空知!D313+空知!F313+空知!H313+空知!J313</f>
        <v>24</v>
      </c>
      <c r="E87" s="18">
        <f>石狩!C87+石狩!E87+石狩!G87+石狩!I87+石狩!K87+石狩!M87+石狩!O87+石狩!Q87</f>
        <v>0</v>
      </c>
      <c r="F87" s="28">
        <f>石狩!D87+石狩!F87+石狩!H87+石狩!J87+石狩!L87+石狩!N87+石狩!P87+石狩!R87</f>
        <v>0</v>
      </c>
      <c r="G87" s="17">
        <f>後志!C87+後志!E87+後志!G87+後志!I87+後志!K87+後志!M87+後志!O87+後志!Q87+後志!S87+後志!U87+後志!C199+後志!E199+後志!G199+後志!I199+後志!K199+後志!M199+後志!O199+後志!Q199+後志!S199+後志!U199</f>
        <v>0</v>
      </c>
      <c r="H87" s="27">
        <f>後志!D87+後志!F87+後志!H87+後志!J87+後志!L87+後志!N87+後志!P87+後志!R87+後志!T87+後志!V87+後志!D199+後志!F199+後志!H199+後志!J199+後志!L199+後志!N199+後志!P199+後志!R199+後志!T199+後志!V199</f>
        <v>0</v>
      </c>
      <c r="I87" s="18">
        <f>胆振!C87+胆振!E87+胆振!G87+胆振!I87+胆振!K87+胆振!M87+胆振!O87+胆振!Q87+胆振!S87+胆振!U87+胆振!W87</f>
        <v>0</v>
      </c>
      <c r="J87" s="28">
        <f>胆振!D87+胆振!F87+胆振!H87+胆振!J87+胆振!L87+胆振!N87+胆振!P87+胆振!R87+胆振!T87+胆振!V87+胆振!X87</f>
        <v>32</v>
      </c>
      <c r="K87" s="18">
        <f>日高!C87+日高!E87+日高!G87+日高!I87+日高!K87+日高!M87+日高!O87+日高!Q87+日高!S87</f>
        <v>0</v>
      </c>
      <c r="L87" s="28">
        <f>日高!D87+日高!F87+日高!H87+日高!J87+日高!L87+日高!N87+日高!P87+日高!R87+日高!T87</f>
        <v>0</v>
      </c>
      <c r="M87" s="18">
        <f>渡島!C87+渡島!E87+渡島!G87+渡島!I87+渡島!K87+渡島!M87+渡島!O87+渡島!Q87+渡島!S87+渡島!U87+渡島!W87</f>
        <v>0</v>
      </c>
      <c r="N87" s="28">
        <f>渡島!D87+渡島!F87+渡島!H87+渡島!J87+渡島!L87+渡島!N87+渡島!P87+渡島!R87+渡島!T87+渡島!V87+渡島!X87</f>
        <v>0</v>
      </c>
      <c r="O87" s="18">
        <f>檜山!C87+檜山!E87+檜山!G87+檜山!I87+檜山!K87+檜山!M87+檜山!O87</f>
        <v>0</v>
      </c>
      <c r="P87" s="28">
        <f>檜山!D87+檜山!F87+檜山!H87+檜山!J87+檜山!L87+檜山!N87+檜山!P87</f>
        <v>0</v>
      </c>
      <c r="Q87" s="18">
        <f>上川!C87+上川!E87+上川!G87+上川!I87+上川!K87+上川!M87+上川!O87+上川!Q87+上川!S87+上川!U87+上川!W87+上川!C200+上川!E200+上川!G200+上川!I200+上川!K200+上川!M200+上川!O200+上川!Q200+上川!S200+上川!U200+上川!W200+上川!C313</f>
        <v>0</v>
      </c>
      <c r="R87" s="28">
        <f>上川!D87+上川!F87+上川!H87+上川!J87+上川!L87+上川!N87+上川!P87+上川!R87+上川!T87+上川!V87+上川!X87+上川!D200+上川!F200+上川!H200+上川!J200+上川!L200+上川!N200+上川!P200+上川!R200+上川!T200+上川!V200+上川!X200+上川!D313</f>
        <v>0</v>
      </c>
    </row>
    <row r="88" spans="2:18" ht="14.1" customHeight="1">
      <c r="B88" s="7" t="s">
        <v>71</v>
      </c>
      <c r="C88" s="18">
        <f>空知!C88+空知!E88+空知!G88+空知!I88+空知!K88+空知!M88+空知!O88+空知!Q88+空知!S88+空知!U88+空知!C201+空知!E201+空知!G201+空知!I201+空知!K201+空知!M201+空知!O201+空知!Q201+空知!S201+空知!U201+空知!C314+空知!E314+空知!G314+空知!I314</f>
        <v>0</v>
      </c>
      <c r="D88" s="28">
        <f>空知!D88+空知!F88+空知!H88+空知!J88+空知!L88+空知!N88+空知!P88+空知!R88+空知!T88+空知!V88+空知!D201+空知!F201+空知!H201+空知!J201+空知!L201+空知!N201+空知!P201+空知!R201+空知!T201+空知!V201+空知!D314+空知!F314+空知!H314+空知!J314</f>
        <v>0</v>
      </c>
      <c r="E88" s="18">
        <f>石狩!C88+石狩!E88+石狩!G88+石狩!I88+石狩!K88+石狩!M88+石狩!O88+石狩!Q88</f>
        <v>0</v>
      </c>
      <c r="F88" s="28">
        <f>石狩!D88+石狩!F88+石狩!H88+石狩!J88+石狩!L88+石狩!N88+石狩!P88+石狩!R88</f>
        <v>0</v>
      </c>
      <c r="G88" s="17">
        <f>後志!C88+後志!E88+後志!G88+後志!I88+後志!K88+後志!M88+後志!O88+後志!Q88+後志!S88+後志!U88+後志!C200+後志!E200+後志!G200+後志!I200+後志!K200+後志!M200+後志!O200+後志!Q200+後志!S200+後志!U200</f>
        <v>0</v>
      </c>
      <c r="H88" s="27">
        <f>後志!D88+後志!F88+後志!H88+後志!J88+後志!L88+後志!N88+後志!P88+後志!R88+後志!T88+後志!V88+後志!D200+後志!F200+後志!H200+後志!J200+後志!L200+後志!N200+後志!P200+後志!R200+後志!T200+後志!V200</f>
        <v>0</v>
      </c>
      <c r="I88" s="18">
        <f>胆振!C88+胆振!E88+胆振!G88+胆振!I88+胆振!K88+胆振!M88+胆振!O88+胆振!Q88+胆振!S88+胆振!U88+胆振!W88</f>
        <v>1</v>
      </c>
      <c r="J88" s="28">
        <f>胆振!D88+胆振!F88+胆振!H88+胆振!J88+胆振!L88+胆振!N88+胆振!P88+胆振!R88+胆振!T88+胆振!V88+胆振!X88</f>
        <v>0</v>
      </c>
      <c r="K88" s="18">
        <f>日高!C88+日高!E88+日高!G88+日高!I88+日高!K88+日高!M88+日高!O88+日高!Q88+日高!S88</f>
        <v>0</v>
      </c>
      <c r="L88" s="28">
        <f>日高!D88+日高!F88+日高!H88+日高!J88+日高!L88+日高!N88+日高!P88+日高!R88+日高!T88</f>
        <v>0</v>
      </c>
      <c r="M88" s="18">
        <f>渡島!C88+渡島!E88+渡島!G88+渡島!I88+渡島!K88+渡島!M88+渡島!O88+渡島!Q88+渡島!S88+渡島!U88+渡島!W88</f>
        <v>0</v>
      </c>
      <c r="N88" s="28">
        <f>渡島!D88+渡島!F88+渡島!H88+渡島!J88+渡島!L88+渡島!N88+渡島!P88+渡島!R88+渡島!T88+渡島!V88+渡島!X88</f>
        <v>0</v>
      </c>
      <c r="O88" s="18">
        <f>檜山!C88+檜山!E88+檜山!G88+檜山!I88+檜山!K88+檜山!M88+檜山!O88</f>
        <v>1</v>
      </c>
      <c r="P88" s="28">
        <f>檜山!D88+檜山!F88+檜山!H88+檜山!J88+檜山!L88+檜山!N88+檜山!P88</f>
        <v>24</v>
      </c>
      <c r="Q88" s="18">
        <f>上川!C88+上川!E88+上川!G88+上川!I88+上川!K88+上川!M88+上川!O88+上川!Q88+上川!S88+上川!U88+上川!W88+上川!C201+上川!E201+上川!G201+上川!I201+上川!K201+上川!M201+上川!O201+上川!Q201+上川!S201+上川!U201+上川!W201+上川!C314</f>
        <v>2</v>
      </c>
      <c r="R88" s="28">
        <f>上川!D88+上川!F88+上川!H88+上川!J88+上川!L88+上川!N88+上川!P88+上川!R88+上川!T88+上川!V88+上川!X88+上川!D201+上川!F201+上川!H201+上川!J201+上川!L201+上川!N201+上川!P201+上川!R201+上川!T201+上川!V201+上川!X201+上川!D314</f>
        <v>160</v>
      </c>
    </row>
    <row r="89" spans="2:18" ht="14.1" customHeight="1">
      <c r="B89" s="7" t="s">
        <v>127</v>
      </c>
      <c r="C89" s="18">
        <f>空知!C89+空知!E89+空知!G89+空知!I89+空知!K89+空知!M89+空知!O89+空知!Q89+空知!S89+空知!U89+空知!C202+空知!E202+空知!G202+空知!I202+空知!K202+空知!M202+空知!O202+空知!Q202+空知!S202+空知!U202+空知!C315+空知!E315+空知!G315+空知!I315</f>
        <v>0</v>
      </c>
      <c r="D89" s="28">
        <f>空知!D89+空知!F89+空知!H89+空知!J89+空知!L89+空知!N89+空知!P89+空知!R89+空知!T89+空知!V89+空知!D202+空知!F202+空知!H202+空知!J202+空知!L202+空知!N202+空知!P202+空知!R202+空知!T202+空知!V202+空知!D315+空知!F315+空知!H315+空知!J315</f>
        <v>0</v>
      </c>
      <c r="E89" s="18">
        <f>石狩!C89+石狩!E89+石狩!G89+石狩!I89+石狩!K89+石狩!M89+石狩!O89+石狩!Q89</f>
        <v>0</v>
      </c>
      <c r="F89" s="28">
        <f>石狩!D89+石狩!F89+石狩!H89+石狩!J89+石狩!L89+石狩!N89+石狩!P89+石狩!R89</f>
        <v>0</v>
      </c>
      <c r="G89" s="17">
        <f>後志!C89+後志!E89+後志!G89+後志!I89+後志!K89+後志!M89+後志!O89+後志!Q89+後志!S89+後志!U89+後志!C201+後志!E201+後志!G201+後志!I201+後志!K201+後志!M201+後志!O201+後志!Q201+後志!S201+後志!U201</f>
        <v>0</v>
      </c>
      <c r="H89" s="27">
        <f>後志!D89+後志!F89+後志!H89+後志!J89+後志!L89+後志!N89+後志!P89+後志!R89+後志!T89+後志!V89+後志!D201+後志!F201+後志!H201+後志!J201+後志!L201+後志!N201+後志!P201+後志!R201+後志!T201+後志!V201</f>
        <v>0</v>
      </c>
      <c r="I89" s="18">
        <f>胆振!C89+胆振!E89+胆振!G89+胆振!I89+胆振!K89+胆振!M89+胆振!O89+胆振!Q89+胆振!S89+胆振!U89+胆振!W89</f>
        <v>0</v>
      </c>
      <c r="J89" s="28">
        <f>胆振!D89+胆振!F89+胆振!H89+胆振!J89+胆振!L89+胆振!N89+胆振!P89+胆振!R89+胆振!T89+胆振!V89+胆振!X89</f>
        <v>0</v>
      </c>
      <c r="K89" s="18">
        <f>日高!C89+日高!E89+日高!G89+日高!I89+日高!K89+日高!M89+日高!O89+日高!Q89+日高!S89</f>
        <v>0</v>
      </c>
      <c r="L89" s="28">
        <f>日高!D89+日高!F89+日高!H89+日高!J89+日高!L89+日高!N89+日高!P89+日高!R89+日高!T89</f>
        <v>120</v>
      </c>
      <c r="M89" s="18">
        <f>渡島!C89+渡島!E89+渡島!G89+渡島!I89+渡島!K89+渡島!M89+渡島!O89+渡島!Q89+渡島!S89+渡島!U89+渡島!W89</f>
        <v>0</v>
      </c>
      <c r="N89" s="28">
        <f>渡島!D89+渡島!F89+渡島!H89+渡島!J89+渡島!L89+渡島!N89+渡島!P89+渡島!R89+渡島!T89+渡島!V89+渡島!X89</f>
        <v>0</v>
      </c>
      <c r="O89" s="18">
        <f>檜山!C89+檜山!E89+檜山!G89+檜山!I89+檜山!K89+檜山!M89+檜山!O89</f>
        <v>0</v>
      </c>
      <c r="P89" s="28">
        <f>檜山!D89+檜山!F89+檜山!H89+檜山!J89+檜山!L89+檜山!N89+檜山!P89</f>
        <v>0</v>
      </c>
      <c r="Q89" s="18">
        <f>上川!C89+上川!E89+上川!G89+上川!I89+上川!K89+上川!M89+上川!O89+上川!Q89+上川!S89+上川!U89+上川!W89+上川!C202+上川!E202+上川!G202+上川!I202+上川!K202+上川!M202+上川!O202+上川!Q202+上川!S202+上川!U202+上川!W202+上川!C315</f>
        <v>0</v>
      </c>
      <c r="R89" s="28">
        <f>上川!D89+上川!F89+上川!H89+上川!J89+上川!L89+上川!N89+上川!P89+上川!R89+上川!T89+上川!V89+上川!X89+上川!D202+上川!F202+上川!H202+上川!J202+上川!L202+上川!N202+上川!P202+上川!R202+上川!T202+上川!V202+上川!X202+上川!D315</f>
        <v>0</v>
      </c>
    </row>
    <row r="90" spans="2:18" ht="14.1" customHeight="1">
      <c r="B90" s="7" t="s">
        <v>128</v>
      </c>
      <c r="C90" s="18">
        <f>空知!C90+空知!E90+空知!G90+空知!I90+空知!K90+空知!M90+空知!O90+空知!Q90+空知!S90+空知!U90+空知!C203+空知!E203+空知!G203+空知!I203+空知!K203+空知!M203+空知!O203+空知!Q203+空知!S203+空知!U203+空知!C316+空知!E316+空知!G316+空知!I316</f>
        <v>0</v>
      </c>
      <c r="D90" s="28">
        <f>空知!D90+空知!F90+空知!H90+空知!J90+空知!L90+空知!N90+空知!P90+空知!R90+空知!T90+空知!V90+空知!D203+空知!F203+空知!H203+空知!J203+空知!L203+空知!N203+空知!P203+空知!R203+空知!T203+空知!V203+空知!D316+空知!F316+空知!H316+空知!J316</f>
        <v>0</v>
      </c>
      <c r="E90" s="18">
        <f>石狩!C90+石狩!E90+石狩!G90+石狩!I90+石狩!K90+石狩!M90+石狩!O90+石狩!Q90</f>
        <v>0</v>
      </c>
      <c r="F90" s="28">
        <f>石狩!D90+石狩!F90+石狩!H90+石狩!J90+石狩!L90+石狩!N90+石狩!P90+石狩!R90</f>
        <v>0</v>
      </c>
      <c r="G90" s="17">
        <f>後志!C90+後志!E90+後志!G90+後志!I90+後志!K90+後志!M90+後志!O90+後志!Q90+後志!S90+後志!U90+後志!C202+後志!E202+後志!G202+後志!I202+後志!K202+後志!M202+後志!O202+後志!Q202+後志!S202+後志!U202</f>
        <v>0</v>
      </c>
      <c r="H90" s="27">
        <f>後志!D90+後志!F90+後志!H90+後志!J90+後志!L90+後志!N90+後志!P90+後志!R90+後志!T90+後志!V90+後志!D202+後志!F202+後志!H202+後志!J202+後志!L202+後志!N202+後志!P202+後志!R202+後志!T202+後志!V202</f>
        <v>0</v>
      </c>
      <c r="I90" s="18">
        <f>胆振!C90+胆振!E90+胆振!G90+胆振!I90+胆振!K90+胆振!M90+胆振!O90+胆振!Q90+胆振!S90+胆振!U90+胆振!W90</f>
        <v>1</v>
      </c>
      <c r="J90" s="28">
        <f>胆振!D90+胆振!F90+胆振!H90+胆振!J90+胆振!L90+胆振!N90+胆振!P90+胆振!R90+胆振!T90+胆振!V90+胆振!X90</f>
        <v>20</v>
      </c>
      <c r="K90" s="18">
        <f>日高!C90+日高!E90+日高!G90+日高!I90+日高!K90+日高!M90+日高!O90+日高!Q90+日高!S90</f>
        <v>0</v>
      </c>
      <c r="L90" s="28">
        <f>日高!D90+日高!F90+日高!H90+日高!J90+日高!L90+日高!N90+日高!P90+日高!R90+日高!T90</f>
        <v>0</v>
      </c>
      <c r="M90" s="18">
        <f>渡島!C90+渡島!E90+渡島!G90+渡島!I90+渡島!K90+渡島!M90+渡島!O90+渡島!Q90+渡島!S90+渡島!U90+渡島!W90</f>
        <v>0</v>
      </c>
      <c r="N90" s="28">
        <f>渡島!D90+渡島!F90+渡島!H90+渡島!J90+渡島!L90+渡島!N90+渡島!P90+渡島!R90+渡島!T90+渡島!V90+渡島!X90</f>
        <v>0</v>
      </c>
      <c r="O90" s="18">
        <f>檜山!C90+檜山!E90+檜山!G90+檜山!I90+檜山!K90+檜山!M90+檜山!O90</f>
        <v>0</v>
      </c>
      <c r="P90" s="28">
        <f>檜山!D90+檜山!F90+檜山!H90+檜山!J90+檜山!L90+檜山!N90+檜山!P90</f>
        <v>0</v>
      </c>
      <c r="Q90" s="18">
        <f>上川!C90+上川!E90+上川!G90+上川!I90+上川!K90+上川!M90+上川!O90+上川!Q90+上川!S90+上川!U90+上川!W90+上川!C203+上川!E203+上川!G203+上川!I203+上川!K203+上川!M203+上川!O203+上川!Q203+上川!S203+上川!U203+上川!W203+上川!C316</f>
        <v>0</v>
      </c>
      <c r="R90" s="28">
        <f>上川!D90+上川!F90+上川!H90+上川!J90+上川!L90+上川!N90+上川!P90+上川!R90+上川!T90+上川!V90+上川!X90+上川!D203+上川!F203+上川!H203+上川!J203+上川!L203+上川!N203+上川!P203+上川!R203+上川!T203+上川!V203+上川!X203+上川!D316</f>
        <v>0</v>
      </c>
    </row>
    <row r="91" spans="2:18" ht="14.1" customHeight="1">
      <c r="B91" s="7" t="s">
        <v>129</v>
      </c>
      <c r="C91" s="18">
        <f>空知!C91+空知!E91+空知!G91+空知!I91+空知!K91+空知!M91+空知!O91+空知!Q91+空知!S91+空知!U91+空知!C204+空知!E204+空知!G204+空知!I204+空知!K204+空知!M204+空知!O204+空知!Q204+空知!S204+空知!U204+空知!C317+空知!E317+空知!G317+空知!I317</f>
        <v>3</v>
      </c>
      <c r="D91" s="28">
        <f>空知!D91+空知!F91+空知!H91+空知!J91+空知!L91+空知!N91+空知!P91+空知!R91+空知!T91+空知!V91+空知!D204+空知!F204+空知!H204+空知!J204+空知!L204+空知!N204+空知!P204+空知!R204+空知!T204+空知!V204+空知!D317+空知!F317+空知!H317+空知!J317</f>
        <v>64</v>
      </c>
      <c r="E91" s="18">
        <f>石狩!C91+石狩!E91+石狩!G91+石狩!I91+石狩!K91+石狩!M91+石狩!O91+石狩!Q91</f>
        <v>4</v>
      </c>
      <c r="F91" s="28">
        <f>石狩!D91+石狩!F91+石狩!H91+石狩!J91+石狩!L91+石狩!N91+石狩!P91+石狩!R91</f>
        <v>216</v>
      </c>
      <c r="G91" s="17">
        <f>後志!C91+後志!E91+後志!G91+後志!I91+後志!K91+後志!M91+後志!O91+後志!Q91+後志!S91+後志!U91+後志!C203+後志!E203+後志!G203+後志!I203+後志!K203+後志!M203+後志!O203+後志!Q203+後志!S203+後志!U203</f>
        <v>1</v>
      </c>
      <c r="H91" s="27">
        <f>後志!D91+後志!F91+後志!H91+後志!J91+後志!L91+後志!N91+後志!P91+後志!R91+後志!T91+後志!V91+後志!D203+後志!F203+後志!H203+後志!J203+後志!L203+後志!N203+後志!P203+後志!R203+後志!T203+後志!V203</f>
        <v>0</v>
      </c>
      <c r="I91" s="18">
        <f>胆振!C91+胆振!E91+胆振!G91+胆振!I91+胆振!K91+胆振!M91+胆振!O91+胆振!Q91+胆振!S91+胆振!U91+胆振!W91</f>
        <v>5</v>
      </c>
      <c r="J91" s="28">
        <f>胆振!D91+胆振!F91+胆振!H91+胆振!J91+胆振!L91+胆振!N91+胆振!P91+胆振!R91+胆振!T91+胆振!V91+胆振!X91</f>
        <v>275</v>
      </c>
      <c r="K91" s="18">
        <f>日高!C91+日高!E91+日高!G91+日高!I91+日高!K91+日高!M91+日高!O91+日高!Q91+日高!S91</f>
        <v>4</v>
      </c>
      <c r="L91" s="28">
        <f>日高!D91+日高!F91+日高!H91+日高!J91+日高!L91+日高!N91+日高!P91+日高!R91+日高!T91</f>
        <v>94</v>
      </c>
      <c r="M91" s="18">
        <f>渡島!C91+渡島!E91+渡島!G91+渡島!I91+渡島!K91+渡島!M91+渡島!O91+渡島!Q91+渡島!S91+渡島!U91+渡島!W91</f>
        <v>1</v>
      </c>
      <c r="N91" s="28">
        <f>渡島!D91+渡島!F91+渡島!H91+渡島!J91+渡島!L91+渡島!N91+渡島!P91+渡島!R91+渡島!T91+渡島!V91+渡島!X91</f>
        <v>15</v>
      </c>
      <c r="O91" s="18">
        <f>檜山!C91+檜山!E91+檜山!G91+檜山!I91+檜山!K91+檜山!M91+檜山!O91</f>
        <v>0</v>
      </c>
      <c r="P91" s="28">
        <f>檜山!D91+檜山!F91+檜山!H91+檜山!J91+檜山!L91+檜山!N91+檜山!P91</f>
        <v>0</v>
      </c>
      <c r="Q91" s="18">
        <f>上川!C91+上川!E91+上川!G91+上川!I91+上川!K91+上川!M91+上川!O91+上川!Q91+上川!S91+上川!U91+上川!W91+上川!C204+上川!E204+上川!G204+上川!I204+上川!K204+上川!M204+上川!O204+上川!Q204+上川!S204+上川!U204+上川!W204+上川!C317</f>
        <v>14</v>
      </c>
      <c r="R91" s="28">
        <f>上川!D91+上川!F91+上川!H91+上川!J91+上川!L91+上川!N91+上川!P91+上川!R91+上川!T91+上川!V91+上川!X91+上川!D204+上川!F204+上川!H204+上川!J204+上川!L204+上川!N204+上川!P204+上川!R204+上川!T204+上川!V204+上川!X204+上川!D317</f>
        <v>576</v>
      </c>
    </row>
    <row r="92" spans="2:18" ht="14.1" customHeight="1">
      <c r="B92" s="7" t="s">
        <v>130</v>
      </c>
      <c r="C92" s="18">
        <f>空知!C92+空知!E92+空知!G92+空知!I92+空知!K92+空知!M92+空知!O92+空知!Q92+空知!S92+空知!U92+空知!C205+空知!E205+空知!G205+空知!I205+空知!K205+空知!M205+空知!O205+空知!Q205+空知!S205+空知!U205+空知!C318+空知!E318+空知!G318+空知!I318</f>
        <v>0</v>
      </c>
      <c r="D92" s="28">
        <f>空知!D92+空知!F92+空知!H92+空知!J92+空知!L92+空知!N92+空知!P92+空知!R92+空知!T92+空知!V92+空知!D205+空知!F205+空知!H205+空知!J205+空知!L205+空知!N205+空知!P205+空知!R205+空知!T205+空知!V205+空知!D318+空知!F318+空知!H318+空知!J318</f>
        <v>0</v>
      </c>
      <c r="E92" s="18">
        <f>石狩!C92+石狩!E92+石狩!G92+石狩!I92+石狩!K92+石狩!M92+石狩!O92+石狩!Q92</f>
        <v>1</v>
      </c>
      <c r="F92" s="28">
        <f>石狩!D92+石狩!F92+石狩!H92+石狩!J92+石狩!L92+石狩!N92+石狩!P92+石狩!R92</f>
        <v>30</v>
      </c>
      <c r="G92" s="17">
        <f>後志!C92+後志!E92+後志!G92+後志!I92+後志!K92+後志!M92+後志!O92+後志!Q92+後志!S92+後志!U92+後志!C204+後志!E204+後志!G204+後志!I204+後志!K204+後志!M204+後志!O204+後志!Q204+後志!S204+後志!U204</f>
        <v>1</v>
      </c>
      <c r="H92" s="27">
        <f>後志!D92+後志!F92+後志!H92+後志!J92+後志!L92+後志!N92+後志!P92+後志!R92+後志!T92+後志!V92+後志!D204+後志!F204+後志!H204+後志!J204+後志!L204+後志!N204+後志!P204+後志!R204+後志!T204+後志!V204</f>
        <v>78</v>
      </c>
      <c r="I92" s="18">
        <f>胆振!C92+胆振!E92+胆振!G92+胆振!I92+胆振!K92+胆振!M92+胆振!O92+胆振!Q92+胆振!S92+胆振!U92+胆振!W92</f>
        <v>2</v>
      </c>
      <c r="J92" s="28">
        <f>胆振!D92+胆振!F92+胆振!H92+胆振!J92+胆振!L92+胆振!N92+胆振!P92+胆振!R92+胆振!T92+胆振!V92+胆振!X92</f>
        <v>60</v>
      </c>
      <c r="K92" s="18">
        <f>日高!C92+日高!E92+日高!G92+日高!I92+日高!K92+日高!M92+日高!O92+日高!Q92+日高!S92</f>
        <v>0</v>
      </c>
      <c r="L92" s="28">
        <f>日高!D92+日高!F92+日高!H92+日高!J92+日高!L92+日高!N92+日高!P92+日高!R92+日高!T92</f>
        <v>0</v>
      </c>
      <c r="M92" s="18">
        <f>渡島!C92+渡島!E92+渡島!G92+渡島!I92+渡島!K92+渡島!M92+渡島!O92+渡島!Q92+渡島!S92+渡島!U92+渡島!W92</f>
        <v>2</v>
      </c>
      <c r="N92" s="28">
        <f>渡島!D92+渡島!F92+渡島!H92+渡島!J92+渡島!L92+渡島!N92+渡島!P92+渡島!R92+渡島!T92+渡島!V92+渡島!X92</f>
        <v>50</v>
      </c>
      <c r="O92" s="18">
        <f>檜山!C92+檜山!E92+檜山!G92+檜山!I92+檜山!K92+檜山!M92+檜山!O92</f>
        <v>2</v>
      </c>
      <c r="P92" s="28">
        <f>檜山!D92+檜山!F92+檜山!H92+檜山!J92+檜山!L92+檜山!N92+檜山!P92</f>
        <v>40</v>
      </c>
      <c r="Q92" s="18">
        <f>上川!C92+上川!E92+上川!G92+上川!I92+上川!K92+上川!M92+上川!O92+上川!Q92+上川!S92+上川!U92+上川!W92+上川!C205+上川!E205+上川!G205+上川!I205+上川!K205+上川!M205+上川!O205+上川!Q205+上川!S205+上川!U205+上川!W205+上川!C318</f>
        <v>0</v>
      </c>
      <c r="R92" s="28">
        <f>上川!D92+上川!F92+上川!H92+上川!J92+上川!L92+上川!N92+上川!P92+上川!R92+上川!T92+上川!V92+上川!X92+上川!D205+上川!F205+上川!H205+上川!J205+上川!L205+上川!N205+上川!P205+上川!R205+上川!T205+上川!V205+上川!X205+上川!D318</f>
        <v>0</v>
      </c>
    </row>
    <row r="93" spans="2:18" ht="14.1" customHeight="1">
      <c r="B93" s="7" t="s">
        <v>131</v>
      </c>
      <c r="C93" s="18">
        <f>空知!C93+空知!E93+空知!G93+空知!I93+空知!K93+空知!M93+空知!O93+空知!Q93+空知!S93+空知!U93+空知!C206+空知!E206+空知!G206+空知!I206+空知!K206+空知!M206+空知!O206+空知!Q206+空知!S206+空知!U206+空知!C319+空知!E319+空知!G319+空知!I319</f>
        <v>0</v>
      </c>
      <c r="D93" s="28">
        <f>空知!D93+空知!F93+空知!H93+空知!J93+空知!L93+空知!N93+空知!P93+空知!R93+空知!T93+空知!V93+空知!D206+空知!F206+空知!H206+空知!J206+空知!L206+空知!N206+空知!P206+空知!R206+空知!T206+空知!V206+空知!D319+空知!F319+空知!H319+空知!J319</f>
        <v>0</v>
      </c>
      <c r="E93" s="18">
        <f>石狩!C93+石狩!E93+石狩!G93+石狩!I93+石狩!K93+石狩!M93+石狩!O93+石狩!Q93</f>
        <v>0</v>
      </c>
      <c r="F93" s="28">
        <f>石狩!D93+石狩!F93+石狩!H93+石狩!J93+石狩!L93+石狩!N93+石狩!P93+石狩!R93</f>
        <v>0</v>
      </c>
      <c r="G93" s="17">
        <f>後志!C93+後志!E93+後志!G93+後志!I93+後志!K93+後志!M93+後志!O93+後志!Q93+後志!S93+後志!U93+後志!C205+後志!E205+後志!G205+後志!I205+後志!K205+後志!M205+後志!O205+後志!Q205+後志!S205+後志!U205</f>
        <v>0</v>
      </c>
      <c r="H93" s="27">
        <f>後志!D93+後志!F93+後志!H93+後志!J93+後志!L93+後志!N93+後志!P93+後志!R93+後志!T93+後志!V93+後志!D205+後志!F205+後志!H205+後志!J205+後志!L205+後志!N205+後志!P205+後志!R205+後志!T205+後志!V205</f>
        <v>0</v>
      </c>
      <c r="I93" s="18">
        <f>胆振!C93+胆振!E93+胆振!G93+胆振!I93+胆振!K93+胆振!M93+胆振!O93+胆振!Q93+胆振!S93+胆振!U93+胆振!W93</f>
        <v>1</v>
      </c>
      <c r="J93" s="28">
        <f>胆振!D93+胆振!F93+胆振!H93+胆振!J93+胆振!L93+胆振!N93+胆振!P93+胆振!R93+胆振!T93+胆振!V93+胆振!X93</f>
        <v>30</v>
      </c>
      <c r="K93" s="18">
        <f>日高!C93+日高!E93+日高!G93+日高!I93+日高!K93+日高!M93+日高!O93+日高!Q93+日高!S93</f>
        <v>1</v>
      </c>
      <c r="L93" s="28">
        <f>日高!D93+日高!F93+日高!H93+日高!J93+日高!L93+日高!N93+日高!P93+日高!R93+日高!T93</f>
        <v>75</v>
      </c>
      <c r="M93" s="18">
        <f>渡島!C93+渡島!E93+渡島!G93+渡島!I93+渡島!K93+渡島!M93+渡島!O93+渡島!Q93+渡島!S93+渡島!U93+渡島!W93</f>
        <v>2</v>
      </c>
      <c r="N93" s="28">
        <f>渡島!D93+渡島!F93+渡島!H93+渡島!J93+渡島!L93+渡島!N93+渡島!P93+渡島!R93+渡島!T93+渡島!V93+渡島!X93</f>
        <v>55</v>
      </c>
      <c r="O93" s="18">
        <f>檜山!C93+檜山!E93+檜山!G93+檜山!I93+檜山!K93+檜山!M93+檜山!O93</f>
        <v>0</v>
      </c>
      <c r="P93" s="28">
        <f>檜山!D93+檜山!F93+檜山!H93+檜山!J93+檜山!L93+檜山!N93+檜山!P93</f>
        <v>0</v>
      </c>
      <c r="Q93" s="18">
        <f>上川!C93+上川!E93+上川!G93+上川!I93+上川!K93+上川!M93+上川!O93+上川!Q93+上川!S93+上川!U93+上川!W93+上川!C206+上川!E206+上川!G206+上川!I206+上川!K206+上川!M206+上川!O206+上川!Q206+上川!S206+上川!U206+上川!W206+上川!C319</f>
        <v>0</v>
      </c>
      <c r="R93" s="28">
        <f>上川!D93+上川!F93+上川!H93+上川!J93+上川!L93+上川!N93+上川!P93+上川!R93+上川!T93+上川!V93+上川!X93+上川!D206+上川!F206+上川!H206+上川!J206+上川!L206+上川!N206+上川!P206+上川!R206+上川!T206+上川!V206+上川!X206+上川!D319</f>
        <v>0</v>
      </c>
    </row>
    <row r="94" spans="2:18" ht="14.1" customHeight="1">
      <c r="B94" s="7" t="s">
        <v>133</v>
      </c>
      <c r="C94" s="18">
        <f>空知!C94+空知!E94+空知!G94+空知!I94+空知!K94+空知!M94+空知!O94+空知!Q94+空知!S94+空知!U94+空知!C207+空知!E207+空知!G207+空知!I207+空知!K207+空知!M207+空知!O207+空知!Q207+空知!S207+空知!U207+空知!C320+空知!E320+空知!G320+空知!I320</f>
        <v>0</v>
      </c>
      <c r="D94" s="28">
        <f>空知!D94+空知!F94+空知!H94+空知!J94+空知!L94+空知!N94+空知!P94+空知!R94+空知!T94+空知!V94+空知!D207+空知!F207+空知!H207+空知!J207+空知!L207+空知!N207+空知!P207+空知!R207+空知!T207+空知!V207+空知!D320+空知!F320+空知!H320+空知!J320</f>
        <v>0</v>
      </c>
      <c r="E94" s="18">
        <f>石狩!C94+石狩!E94+石狩!G94+石狩!I94+石狩!K94+石狩!M94+石狩!O94+石狩!Q94</f>
        <v>0</v>
      </c>
      <c r="F94" s="28">
        <f>石狩!D94+石狩!F94+石狩!H94+石狩!J94+石狩!L94+石狩!N94+石狩!P94+石狩!R94</f>
        <v>0</v>
      </c>
      <c r="G94" s="17">
        <f>後志!C94+後志!E94+後志!G94+後志!I94+後志!K94+後志!M94+後志!O94+後志!Q94+後志!S94+後志!U94+後志!C206+後志!E206+後志!G206+後志!I206+後志!K206+後志!M206+後志!O206+後志!Q206+後志!S206+後志!U206</f>
        <v>0</v>
      </c>
      <c r="H94" s="27">
        <f>後志!D94+後志!F94+後志!H94+後志!J94+後志!L94+後志!N94+後志!P94+後志!R94+後志!T94+後志!V94+後志!D206+後志!F206+後志!H206+後志!J206+後志!L206+後志!N206+後志!P206+後志!R206+後志!T206+後志!V206</f>
        <v>0</v>
      </c>
      <c r="I94" s="18">
        <f>胆振!C94+胆振!E94+胆振!G94+胆振!I94+胆振!K94+胆振!M94+胆振!O94+胆振!Q94+胆振!S94+胆振!U94+胆振!W94</f>
        <v>0</v>
      </c>
      <c r="J94" s="28">
        <f>胆振!D94+胆振!F94+胆振!H94+胆振!J94+胆振!L94+胆振!N94+胆振!P94+胆振!R94+胆振!T94+胆振!V94+胆振!X94</f>
        <v>0</v>
      </c>
      <c r="K94" s="18">
        <f>日高!C94+日高!E94+日高!G94+日高!I94+日高!K94+日高!M94+日高!O94+日高!Q94+日高!S94</f>
        <v>0</v>
      </c>
      <c r="L94" s="28">
        <f>日高!D94+日高!F94+日高!H94+日高!J94+日高!L94+日高!N94+日高!P94+日高!R94+日高!T94</f>
        <v>0</v>
      </c>
      <c r="M94" s="18">
        <f>渡島!C94+渡島!E94+渡島!G94+渡島!I94+渡島!K94+渡島!M94+渡島!O94+渡島!Q94+渡島!S94+渡島!U94+渡島!W94</f>
        <v>0</v>
      </c>
      <c r="N94" s="28">
        <f>渡島!D94+渡島!F94+渡島!H94+渡島!J94+渡島!L94+渡島!N94+渡島!P94+渡島!R94+渡島!T94+渡島!V94+渡島!X94</f>
        <v>0</v>
      </c>
      <c r="O94" s="18">
        <f>檜山!C94+檜山!E94+檜山!G94+檜山!I94+檜山!K94+檜山!M94+檜山!O94</f>
        <v>1</v>
      </c>
      <c r="P94" s="28">
        <f>檜山!D94+檜山!F94+檜山!H94+檜山!J94+檜山!L94+檜山!N94+檜山!P94</f>
        <v>17</v>
      </c>
      <c r="Q94" s="18">
        <f>上川!C94+上川!E94+上川!G94+上川!I94+上川!K94+上川!M94+上川!O94+上川!Q94+上川!S94+上川!U94+上川!W94+上川!C207+上川!E207+上川!G207+上川!I207+上川!K207+上川!M207+上川!O207+上川!Q207+上川!S207+上川!U207+上川!W207+上川!C320</f>
        <v>0</v>
      </c>
      <c r="R94" s="28">
        <f>上川!D94+上川!F94+上川!H94+上川!J94+上川!L94+上川!N94+上川!P94+上川!R94+上川!T94+上川!V94+上川!X94+上川!D207+上川!F207+上川!H207+上川!J207+上川!L207+上川!N207+上川!P207+上川!R207+上川!T207+上川!V207+上川!X207+上川!D320</f>
        <v>0</v>
      </c>
    </row>
    <row r="95" spans="2:18" ht="14.1" customHeight="1">
      <c r="B95" s="7" t="s">
        <v>134</v>
      </c>
      <c r="C95" s="18">
        <f>空知!C95+空知!E95+空知!G95+空知!I95+空知!K95+空知!M95+空知!O95+空知!Q95+空知!S95+空知!U95+空知!C208+空知!E208+空知!G208+空知!I208+空知!K208+空知!M208+空知!O208+空知!Q208+空知!S208+空知!U208+空知!C321+空知!E321+空知!G321+空知!I321</f>
        <v>0</v>
      </c>
      <c r="D95" s="28">
        <f>空知!D95+空知!F95+空知!H95+空知!J95+空知!L95+空知!N95+空知!P95+空知!R95+空知!T95+空知!V95+空知!D208+空知!F208+空知!H208+空知!J208+空知!L208+空知!N208+空知!P208+空知!R208+空知!T208+空知!V208+空知!D321+空知!F321+空知!H321+空知!J321</f>
        <v>0</v>
      </c>
      <c r="E95" s="18">
        <f>石狩!C95+石狩!E95+石狩!G95+石狩!I95+石狩!K95+石狩!M95+石狩!O95+石狩!Q95</f>
        <v>0</v>
      </c>
      <c r="F95" s="28">
        <f>石狩!D95+石狩!F95+石狩!H95+石狩!J95+石狩!L95+石狩!N95+石狩!P95+石狩!R95</f>
        <v>0</v>
      </c>
      <c r="G95" s="17">
        <f>後志!C95+後志!E95+後志!G95+後志!I95+後志!K95+後志!M95+後志!O95+後志!Q95+後志!S95+後志!U95+後志!C207+後志!E207+後志!G207+後志!I207+後志!K207+後志!M207+後志!O207+後志!Q207+後志!S207+後志!U207</f>
        <v>0</v>
      </c>
      <c r="H95" s="27">
        <f>後志!D95+後志!F95+後志!H95+後志!J95+後志!L95+後志!N95+後志!P95+後志!R95+後志!T95+後志!V95+後志!D207+後志!F207+後志!H207+後志!J207+後志!L207+後志!N207+後志!P207+後志!R207+後志!T207+後志!V207</f>
        <v>0</v>
      </c>
      <c r="I95" s="18">
        <f>胆振!C95+胆振!E95+胆振!G95+胆振!I95+胆振!K95+胆振!M95+胆振!O95+胆振!Q95+胆振!S95+胆振!U95+胆振!W95</f>
        <v>0</v>
      </c>
      <c r="J95" s="28">
        <f>胆振!D95+胆振!F95+胆振!H95+胆振!J95+胆振!L95+胆振!N95+胆振!P95+胆振!R95+胆振!T95+胆振!V95+胆振!X95</f>
        <v>0</v>
      </c>
      <c r="K95" s="18">
        <f>日高!C95+日高!E95+日高!G95+日高!I95+日高!K95+日高!M95+日高!O95+日高!Q95+日高!S95</f>
        <v>0</v>
      </c>
      <c r="L95" s="28">
        <f>日高!D95+日高!F95+日高!H95+日高!J95+日高!L95+日高!N95+日高!P95+日高!R95+日高!T95</f>
        <v>0</v>
      </c>
      <c r="M95" s="18">
        <f>渡島!C95+渡島!E95+渡島!G95+渡島!I95+渡島!K95+渡島!M95+渡島!O95+渡島!Q95+渡島!S95+渡島!U95+渡島!W95</f>
        <v>0</v>
      </c>
      <c r="N95" s="28">
        <f>渡島!D95+渡島!F95+渡島!H95+渡島!J95+渡島!L95+渡島!N95+渡島!P95+渡島!R95+渡島!T95+渡島!V95+渡島!X95</f>
        <v>0</v>
      </c>
      <c r="O95" s="18">
        <f>檜山!C95+檜山!E95+檜山!G95+檜山!I95+檜山!K95+檜山!M95+檜山!O95</f>
        <v>0</v>
      </c>
      <c r="P95" s="28">
        <f>檜山!D95+檜山!F95+檜山!H95+檜山!J95+檜山!L95+檜山!N95+檜山!P95</f>
        <v>0</v>
      </c>
      <c r="Q95" s="18">
        <f>上川!C95+上川!E95+上川!G95+上川!I95+上川!K95+上川!M95+上川!O95+上川!Q95+上川!S95+上川!U95+上川!W95+上川!C208+上川!E208+上川!G208+上川!I208+上川!K208+上川!M208+上川!O208+上川!Q208+上川!S208+上川!U208+上川!W208+上川!C321</f>
        <v>0</v>
      </c>
      <c r="R95" s="28">
        <f>上川!D95+上川!F95+上川!H95+上川!J95+上川!L95+上川!N95+上川!P95+上川!R95+上川!T95+上川!V95+上川!X95+上川!D208+上川!F208+上川!H208+上川!J208+上川!L208+上川!N208+上川!P208+上川!R208+上川!T208+上川!V208+上川!X208+上川!D321</f>
        <v>30</v>
      </c>
    </row>
    <row r="96" spans="2:18" ht="14.1" customHeight="1">
      <c r="B96" s="7" t="s">
        <v>135</v>
      </c>
      <c r="C96" s="18">
        <f>空知!C96+空知!E96+空知!G96+空知!I96+空知!K96+空知!M96+空知!O96+空知!Q96+空知!S96+空知!U96+空知!C209+空知!E209+空知!G209+空知!I209+空知!K209+空知!M209+空知!O209+空知!Q209+空知!S209+空知!U209+空知!C322+空知!E322+空知!G322+空知!I322</f>
        <v>0</v>
      </c>
      <c r="D96" s="28">
        <f>空知!D96+空知!F96+空知!H96+空知!J96+空知!L96+空知!N96+空知!P96+空知!R96+空知!T96+空知!V96+空知!D209+空知!F209+空知!H209+空知!J209+空知!L209+空知!N209+空知!P209+空知!R209+空知!T209+空知!V209+空知!D322+空知!F322+空知!H322+空知!J322</f>
        <v>0</v>
      </c>
      <c r="E96" s="18">
        <f>石狩!C96+石狩!E96+石狩!G96+石狩!I96+石狩!K96+石狩!M96+石狩!O96+石狩!Q96</f>
        <v>0</v>
      </c>
      <c r="F96" s="28">
        <f>石狩!D96+石狩!F96+石狩!H96+石狩!J96+石狩!L96+石狩!N96+石狩!P96+石狩!R96</f>
        <v>0</v>
      </c>
      <c r="G96" s="17">
        <f>後志!C96+後志!E96+後志!G96+後志!I96+後志!K96+後志!M96+後志!O96+後志!Q96+後志!S96+後志!U96+後志!C208+後志!E208+後志!G208+後志!I208+後志!K208+後志!M208+後志!O208+後志!Q208+後志!S208+後志!U208</f>
        <v>0</v>
      </c>
      <c r="H96" s="27">
        <f>後志!D96+後志!F96+後志!H96+後志!J96+後志!L96+後志!N96+後志!P96+後志!R96+後志!T96+後志!V96+後志!D208+後志!F208+後志!H208+後志!J208+後志!L208+後志!N208+後志!P208+後志!R208+後志!T208+後志!V208</f>
        <v>0</v>
      </c>
      <c r="I96" s="18">
        <f>胆振!C96+胆振!E96+胆振!G96+胆振!I96+胆振!K96+胆振!M96+胆振!O96+胆振!Q96+胆振!S96+胆振!U96+胆振!W96</f>
        <v>0</v>
      </c>
      <c r="J96" s="28">
        <f>胆振!D96+胆振!F96+胆振!H96+胆振!J96+胆振!L96+胆振!N96+胆振!P96+胆振!R96+胆振!T96+胆振!V96+胆振!X96</f>
        <v>0</v>
      </c>
      <c r="K96" s="18">
        <f>日高!C96+日高!E96+日高!G96+日高!I96+日高!K96+日高!M96+日高!O96+日高!Q96+日高!S96</f>
        <v>0</v>
      </c>
      <c r="L96" s="28">
        <f>日高!D96+日高!F96+日高!H96+日高!J96+日高!L96+日高!N96+日高!P96+日高!R96+日高!T96</f>
        <v>0</v>
      </c>
      <c r="M96" s="18">
        <f>渡島!C96+渡島!E96+渡島!G96+渡島!I96+渡島!K96+渡島!M96+渡島!O96+渡島!Q96+渡島!S96+渡島!U96+渡島!W96</f>
        <v>0</v>
      </c>
      <c r="N96" s="28">
        <f>渡島!D96+渡島!F96+渡島!H96+渡島!J96+渡島!L96+渡島!N96+渡島!P96+渡島!R96+渡島!T96+渡島!V96+渡島!X96</f>
        <v>0</v>
      </c>
      <c r="O96" s="18">
        <f>檜山!C96+檜山!E96+檜山!G96+檜山!I96+檜山!K96+檜山!M96+檜山!O96</f>
        <v>0</v>
      </c>
      <c r="P96" s="28">
        <f>檜山!D96+檜山!F96+檜山!H96+檜山!J96+檜山!L96+檜山!N96+檜山!P96</f>
        <v>0</v>
      </c>
      <c r="Q96" s="18">
        <f>上川!C96+上川!E96+上川!G96+上川!I96+上川!K96+上川!M96+上川!O96+上川!Q96+上川!S96+上川!U96+上川!W96+上川!C209+上川!E209+上川!G209+上川!I209+上川!K209+上川!M209+上川!O209+上川!Q209+上川!S209+上川!U209+上川!W209+上川!C322</f>
        <v>0</v>
      </c>
      <c r="R96" s="28">
        <f>上川!D96+上川!F96+上川!H96+上川!J96+上川!L96+上川!N96+上川!P96+上川!R96+上川!T96+上川!V96+上川!X96+上川!D209+上川!F209+上川!H209+上川!J209+上川!L209+上川!N209+上川!P209+上川!R209+上川!T209+上川!V209+上川!X209+上川!D322</f>
        <v>0</v>
      </c>
    </row>
    <row r="97" spans="2:18" ht="14.1" customHeight="1">
      <c r="B97" s="7" t="s">
        <v>136</v>
      </c>
      <c r="C97" s="18">
        <f>空知!C97+空知!E97+空知!G97+空知!I97+空知!K97+空知!M97+空知!O97+空知!Q97+空知!S97+空知!U97+空知!C210+空知!E210+空知!G210+空知!I210+空知!K210+空知!M210+空知!O210+空知!Q210+空知!S210+空知!U210+空知!C323+空知!E323+空知!G323+空知!I323</f>
        <v>0</v>
      </c>
      <c r="D97" s="28">
        <f>空知!D97+空知!F97+空知!H97+空知!J97+空知!L97+空知!N97+空知!P97+空知!R97+空知!T97+空知!V97+空知!D210+空知!F210+空知!H210+空知!J210+空知!L210+空知!N210+空知!P210+空知!R210+空知!T210+空知!V210+空知!D323+空知!F323+空知!H323+空知!J323</f>
        <v>0</v>
      </c>
      <c r="E97" s="18">
        <f>石狩!C97+石狩!E97+石狩!G97+石狩!I97+石狩!K97+石狩!M97+石狩!O97+石狩!Q97</f>
        <v>0</v>
      </c>
      <c r="F97" s="28">
        <f>石狩!D97+石狩!F97+石狩!H97+石狩!J97+石狩!L97+石狩!N97+石狩!P97+石狩!R97</f>
        <v>0</v>
      </c>
      <c r="G97" s="17">
        <f>後志!C97+後志!E97+後志!G97+後志!I97+後志!K97+後志!M97+後志!O97+後志!Q97+後志!S97+後志!U97+後志!C209+後志!E209+後志!G209+後志!I209+後志!K209+後志!M209+後志!O209+後志!Q209+後志!S209+後志!U209</f>
        <v>0</v>
      </c>
      <c r="H97" s="27">
        <f>後志!D97+後志!F97+後志!H97+後志!J97+後志!L97+後志!N97+後志!P97+後志!R97+後志!T97+後志!V97+後志!D209+後志!F209+後志!H209+後志!J209+後志!L209+後志!N209+後志!P209+後志!R209+後志!T209+後志!V209</f>
        <v>0</v>
      </c>
      <c r="I97" s="18">
        <f>胆振!C97+胆振!E97+胆振!G97+胆振!I97+胆振!K97+胆振!M97+胆振!O97+胆振!Q97+胆振!S97+胆振!U97+胆振!W97</f>
        <v>0</v>
      </c>
      <c r="J97" s="28">
        <f>胆振!D97+胆振!F97+胆振!H97+胆振!J97+胆振!L97+胆振!N97+胆振!P97+胆振!R97+胆振!T97+胆振!V97+胆振!X97</f>
        <v>0</v>
      </c>
      <c r="K97" s="18">
        <f>日高!C97+日高!E97+日高!G97+日高!I97+日高!K97+日高!M97+日高!O97+日高!Q97+日高!S97</f>
        <v>0</v>
      </c>
      <c r="L97" s="28">
        <f>日高!D97+日高!F97+日高!H97+日高!J97+日高!L97+日高!N97+日高!P97+日高!R97+日高!T97</f>
        <v>0</v>
      </c>
      <c r="M97" s="18">
        <f>渡島!C97+渡島!E97+渡島!G97+渡島!I97+渡島!K97+渡島!M97+渡島!O97+渡島!Q97+渡島!S97+渡島!U97+渡島!W97</f>
        <v>0</v>
      </c>
      <c r="N97" s="28">
        <f>渡島!D97+渡島!F97+渡島!H97+渡島!J97+渡島!L97+渡島!N97+渡島!P97+渡島!R97+渡島!T97+渡島!V97+渡島!X97</f>
        <v>0</v>
      </c>
      <c r="O97" s="18">
        <f>檜山!C97+檜山!E97+檜山!G97+檜山!I97+檜山!K97+檜山!M97+檜山!O97</f>
        <v>0</v>
      </c>
      <c r="P97" s="28">
        <f>檜山!D97+檜山!F97+檜山!H97+檜山!J97+檜山!L97+檜山!N97+檜山!P97</f>
        <v>0</v>
      </c>
      <c r="Q97" s="18">
        <f>上川!C97+上川!E97+上川!G97+上川!I97+上川!K97+上川!M97+上川!O97+上川!Q97+上川!S97+上川!U97+上川!W97+上川!C210+上川!E210+上川!G210+上川!I210+上川!K210+上川!M210+上川!O210+上川!Q210+上川!S210+上川!U210+上川!W210+上川!C323</f>
        <v>0</v>
      </c>
      <c r="R97" s="28">
        <f>上川!D97+上川!F97+上川!H97+上川!J97+上川!L97+上川!N97+上川!P97+上川!R97+上川!T97+上川!V97+上川!X97+上川!D210+上川!F210+上川!H210+上川!J210+上川!L210+上川!N210+上川!P210+上川!R210+上川!T210+上川!V210+上川!X210+上川!D323</f>
        <v>0</v>
      </c>
    </row>
    <row r="98" spans="2:18" ht="14.1" customHeight="1">
      <c r="B98" s="8" t="s">
        <v>137</v>
      </c>
      <c r="C98" s="18">
        <f>空知!C98+空知!E98+空知!G98+空知!I98+空知!K98+空知!M98+空知!O98+空知!Q98+空知!S98+空知!U98+空知!C211+空知!E211+空知!G211+空知!I211+空知!K211+空知!M211+空知!O211+空知!Q211+空知!S211+空知!U211+空知!C324+空知!E324+空知!G324+空知!I324</f>
        <v>0</v>
      </c>
      <c r="D98" s="28">
        <f>空知!D98+空知!F98+空知!H98+空知!J98+空知!L98+空知!N98+空知!P98+空知!R98+空知!T98+空知!V98+空知!D211+空知!F211+空知!H211+空知!J211+空知!L211+空知!N211+空知!P211+空知!R211+空知!T211+空知!V211+空知!D324+空知!F324+空知!H324+空知!J324</f>
        <v>0</v>
      </c>
      <c r="E98" s="18">
        <f>石狩!C98+石狩!E98+石狩!G98+石狩!I98+石狩!K98+石狩!M98+石狩!O98+石狩!Q98</f>
        <v>0</v>
      </c>
      <c r="F98" s="28">
        <f>石狩!D98+石狩!F98+石狩!H98+石狩!J98+石狩!L98+石狩!N98+石狩!P98+石狩!R98</f>
        <v>0</v>
      </c>
      <c r="G98" s="17">
        <f>後志!C98+後志!E98+後志!G98+後志!I98+後志!K98+後志!M98+後志!O98+後志!Q98+後志!S98+後志!U98+後志!C210+後志!E210+後志!G210+後志!I210+後志!K210+後志!M210+後志!O210+後志!Q210+後志!S210+後志!U210</f>
        <v>0</v>
      </c>
      <c r="H98" s="27">
        <f>後志!D98+後志!F98+後志!H98+後志!J98+後志!L98+後志!N98+後志!P98+後志!R98+後志!T98+後志!V98+後志!D210+後志!F210+後志!H210+後志!J210+後志!L210+後志!N210+後志!P210+後志!R210+後志!T210+後志!V210</f>
        <v>43</v>
      </c>
      <c r="I98" s="18">
        <f>胆振!C98+胆振!E98+胆振!G98+胆振!I98+胆振!K98+胆振!M98+胆振!O98+胆振!Q98+胆振!S98+胆振!U98+胆振!W98</f>
        <v>0</v>
      </c>
      <c r="J98" s="28">
        <f>胆振!D98+胆振!F98+胆振!H98+胆振!J98+胆振!L98+胆振!N98+胆振!P98+胆振!R98+胆振!T98+胆振!V98+胆振!X98</f>
        <v>0</v>
      </c>
      <c r="K98" s="18">
        <f>日高!C98+日高!E98+日高!G98+日高!I98+日高!K98+日高!M98+日高!O98+日高!Q98+日高!S98</f>
        <v>0</v>
      </c>
      <c r="L98" s="28">
        <f>日高!D98+日高!F98+日高!H98+日高!J98+日高!L98+日高!N98+日高!P98+日高!R98+日高!T98</f>
        <v>0</v>
      </c>
      <c r="M98" s="18">
        <f>渡島!C98+渡島!E98+渡島!G98+渡島!I98+渡島!K98+渡島!M98+渡島!O98+渡島!Q98+渡島!S98+渡島!U98+渡島!W98</f>
        <v>0</v>
      </c>
      <c r="N98" s="28">
        <f>渡島!D98+渡島!F98+渡島!H98+渡島!J98+渡島!L98+渡島!N98+渡島!P98+渡島!R98+渡島!T98+渡島!V98+渡島!X98</f>
        <v>0</v>
      </c>
      <c r="O98" s="18">
        <f>檜山!C98+檜山!E98+檜山!G98+檜山!I98+檜山!K98+檜山!M98+檜山!O98</f>
        <v>0</v>
      </c>
      <c r="P98" s="28">
        <f>檜山!D98+檜山!F98+檜山!H98+檜山!J98+檜山!L98+檜山!N98+檜山!P98</f>
        <v>0</v>
      </c>
      <c r="Q98" s="18">
        <f>上川!C98+上川!E98+上川!G98+上川!I98+上川!K98+上川!M98+上川!O98+上川!Q98+上川!S98+上川!U98+上川!W98+上川!C211+上川!E211+上川!G211+上川!I211+上川!K211+上川!M211+上川!O211+上川!Q211+上川!S211+上川!U211+上川!W211+上川!C324</f>
        <v>0</v>
      </c>
      <c r="R98" s="28">
        <f>上川!D98+上川!F98+上川!H98+上川!J98+上川!L98+上川!N98+上川!P98+上川!R98+上川!T98+上川!V98+上川!X98+上川!D211+上川!F211+上川!H211+上川!J211+上川!L211+上川!N211+上川!P211+上川!R211+上川!T211+上川!V211+上川!X211+上川!D324</f>
        <v>0</v>
      </c>
    </row>
    <row r="99" spans="2:18" ht="14.1" customHeight="1">
      <c r="B99" s="8" t="s">
        <v>139</v>
      </c>
      <c r="C99" s="18">
        <f>空知!C99+空知!E99+空知!G99+空知!I99+空知!K99+空知!M99+空知!O99+空知!Q99+空知!S99+空知!U99+空知!C212+空知!E212+空知!G212+空知!I212+空知!K212+空知!M212+空知!O212+空知!Q212+空知!S212+空知!U212+空知!C325+空知!E325+空知!G325+空知!I325</f>
        <v>0</v>
      </c>
      <c r="D99" s="28">
        <f>空知!D99+空知!F99+空知!H99+空知!J99+空知!L99+空知!N99+空知!P99+空知!R99+空知!T99+空知!V99+空知!D212+空知!F212+空知!H212+空知!J212+空知!L212+空知!N212+空知!P212+空知!R212+空知!T212+空知!V212+空知!D325+空知!F325+空知!H325+空知!J325</f>
        <v>0</v>
      </c>
      <c r="E99" s="18">
        <f>石狩!C99+石狩!E99+石狩!G99+石狩!I99+石狩!K99+石狩!M99+石狩!O99+石狩!Q99</f>
        <v>0</v>
      </c>
      <c r="F99" s="28">
        <f>石狩!D99+石狩!F99+石狩!H99+石狩!J99+石狩!L99+石狩!N99+石狩!P99+石狩!R99</f>
        <v>0</v>
      </c>
      <c r="G99" s="17">
        <f>後志!C99+後志!E99+後志!G99+後志!I99+後志!K99+後志!M99+後志!O99+後志!Q99+後志!S99+後志!U99+後志!C211+後志!E211+後志!G211+後志!I211+後志!K211+後志!M211+後志!O211+後志!Q211+後志!S211+後志!U211</f>
        <v>0</v>
      </c>
      <c r="H99" s="27">
        <f>後志!D99+後志!F99+後志!H99+後志!J99+後志!L99+後志!N99+後志!P99+後志!R99+後志!T99+後志!V99+後志!D211+後志!F211+後志!H211+後志!J211+後志!L211+後志!N211+後志!P211+後志!R211+後志!T211+後志!V211</f>
        <v>0</v>
      </c>
      <c r="I99" s="18">
        <f>胆振!C99+胆振!E99+胆振!G99+胆振!I99+胆振!K99+胆振!M99+胆振!O99+胆振!Q99+胆振!S99+胆振!U99+胆振!W99</f>
        <v>0</v>
      </c>
      <c r="J99" s="28">
        <f>胆振!D99+胆振!F99+胆振!H99+胆振!J99+胆振!L99+胆振!N99+胆振!P99+胆振!R99+胆振!T99+胆振!V99+胆振!X99</f>
        <v>0</v>
      </c>
      <c r="K99" s="18">
        <f>日高!C99+日高!E99+日高!G99+日高!I99+日高!K99+日高!M99+日高!O99+日高!Q99+日高!S99</f>
        <v>0</v>
      </c>
      <c r="L99" s="28">
        <f>日高!D99+日高!F99+日高!H99+日高!J99+日高!L99+日高!N99+日高!P99+日高!R99+日高!T99</f>
        <v>0</v>
      </c>
      <c r="M99" s="18">
        <f>渡島!C99+渡島!E99+渡島!G99+渡島!I99+渡島!K99+渡島!M99+渡島!O99+渡島!Q99+渡島!S99+渡島!U99+渡島!W99</f>
        <v>0</v>
      </c>
      <c r="N99" s="28">
        <f>渡島!D99+渡島!F99+渡島!H99+渡島!J99+渡島!L99+渡島!N99+渡島!P99+渡島!R99+渡島!T99+渡島!V99+渡島!X99</f>
        <v>0</v>
      </c>
      <c r="O99" s="18">
        <f>檜山!C99+檜山!E99+檜山!G99+檜山!I99+檜山!K99+檜山!M99+檜山!O99</f>
        <v>0</v>
      </c>
      <c r="P99" s="28">
        <f>檜山!D99+檜山!F99+檜山!H99+檜山!J99+檜山!L99+檜山!N99+檜山!P99</f>
        <v>0</v>
      </c>
      <c r="Q99" s="18">
        <f>上川!C99+上川!E99+上川!G99+上川!I99+上川!K99+上川!M99+上川!O99+上川!Q99+上川!S99+上川!U99+上川!W99+上川!C212+上川!E212+上川!G212+上川!I212+上川!K212+上川!M212+上川!O212+上川!Q212+上川!S212+上川!U212+上川!W212+上川!C325</f>
        <v>0</v>
      </c>
      <c r="R99" s="28">
        <f>上川!D99+上川!F99+上川!H99+上川!J99+上川!L99+上川!N99+上川!P99+上川!R99+上川!T99+上川!V99+上川!X99+上川!D212+上川!F212+上川!H212+上川!J212+上川!L212+上川!N212+上川!P212+上川!R212+上川!T212+上川!V212+上川!X212+上川!D325</f>
        <v>0</v>
      </c>
    </row>
    <row r="100" spans="2:18" ht="14.1" customHeight="1">
      <c r="B100" s="8" t="s">
        <v>142</v>
      </c>
      <c r="C100" s="18">
        <f>空知!C100+空知!E100+空知!G100+空知!I100+空知!K100+空知!M100+空知!O100+空知!Q100+空知!S100+空知!U100+空知!C213+空知!E213+空知!G213+空知!I213+空知!K213+空知!M213+空知!O213+空知!Q213+空知!S213+空知!U213+空知!C326+空知!E326+空知!G326+空知!I326</f>
        <v>0</v>
      </c>
      <c r="D100" s="28">
        <f>空知!D100+空知!F100+空知!H100+空知!J100+空知!L100+空知!N100+空知!P100+空知!R100+空知!T100+空知!V100+空知!D213+空知!F213+空知!H213+空知!J213+空知!L213+空知!N213+空知!P213+空知!R213+空知!T213+空知!V213+空知!D326+空知!F326+空知!H326+空知!J326</f>
        <v>0</v>
      </c>
      <c r="E100" s="18">
        <f>石狩!C100+石狩!E100+石狩!G100+石狩!I100+石狩!K100+石狩!M100+石狩!O100+石狩!Q100</f>
        <v>0</v>
      </c>
      <c r="F100" s="28">
        <f>石狩!D100+石狩!F100+石狩!H100+石狩!J100+石狩!L100+石狩!N100+石狩!P100+石狩!R100</f>
        <v>0</v>
      </c>
      <c r="G100" s="17">
        <f>後志!C100+後志!E100+後志!G100+後志!I100+後志!K100+後志!M100+後志!O100+後志!Q100+後志!S100+後志!U100+後志!C212+後志!E212+後志!G212+後志!I212+後志!K212+後志!M212+後志!O212+後志!Q212+後志!S212+後志!U212</f>
        <v>0</v>
      </c>
      <c r="H100" s="27">
        <f>後志!D100+後志!F100+後志!H100+後志!J100+後志!L100+後志!N100+後志!P100+後志!R100+後志!T100+後志!V100+後志!D212+後志!F212+後志!H212+後志!J212+後志!L212+後志!N212+後志!P212+後志!R212+後志!T212+後志!V212</f>
        <v>0</v>
      </c>
      <c r="I100" s="18">
        <f>胆振!C100+胆振!E100+胆振!G100+胆振!I100+胆振!K100+胆振!M100+胆振!O100+胆振!Q100+胆振!S100+胆振!U100+胆振!W100</f>
        <v>3</v>
      </c>
      <c r="J100" s="28">
        <f>胆振!D100+胆振!F100+胆振!H100+胆振!J100+胆振!L100+胆振!N100+胆振!P100+胆振!R100+胆振!T100+胆振!V100+胆振!X100</f>
        <v>100</v>
      </c>
      <c r="K100" s="18">
        <f>日高!C100+日高!E100+日高!G100+日高!I100+日高!K100+日高!M100+日高!O100+日高!Q100+日高!S100</f>
        <v>0</v>
      </c>
      <c r="L100" s="28">
        <f>日高!D100+日高!F100+日高!H100+日高!J100+日高!L100+日高!N100+日高!P100+日高!R100+日高!T100</f>
        <v>0</v>
      </c>
      <c r="M100" s="18">
        <f>渡島!C100+渡島!E100+渡島!G100+渡島!I100+渡島!K100+渡島!M100+渡島!O100+渡島!Q100+渡島!S100+渡島!U100+渡島!W100</f>
        <v>0</v>
      </c>
      <c r="N100" s="28">
        <f>渡島!D100+渡島!F100+渡島!H100+渡島!J100+渡島!L100+渡島!N100+渡島!P100+渡島!R100+渡島!T100+渡島!V100+渡島!X100</f>
        <v>0</v>
      </c>
      <c r="O100" s="18">
        <f>檜山!C100+檜山!E100+檜山!G100+檜山!I100+檜山!K100+檜山!M100+檜山!O100</f>
        <v>0</v>
      </c>
      <c r="P100" s="28">
        <f>檜山!D100+檜山!F100+檜山!H100+檜山!J100+檜山!L100+檜山!N100+檜山!P100</f>
        <v>0</v>
      </c>
      <c r="Q100" s="18">
        <f>上川!C100+上川!E100+上川!G100+上川!I100+上川!K100+上川!M100+上川!O100+上川!Q100+上川!S100+上川!U100+上川!W100+上川!C213+上川!E213+上川!G213+上川!I213+上川!K213+上川!M213+上川!O213+上川!Q213+上川!S213+上川!U213+上川!W213+上川!C326</f>
        <v>0</v>
      </c>
      <c r="R100" s="28">
        <f>上川!D100+上川!F100+上川!H100+上川!J100+上川!L100+上川!N100+上川!P100+上川!R100+上川!T100+上川!V100+上川!X100+上川!D213+上川!F213+上川!H213+上川!J213+上川!L213+上川!N213+上川!P213+上川!R213+上川!T213+上川!V213+上川!X213+上川!D326</f>
        <v>0</v>
      </c>
    </row>
    <row r="101" spans="2:18" ht="14.1" customHeight="1">
      <c r="B101" s="8" t="s">
        <v>143</v>
      </c>
      <c r="C101" s="18">
        <f>空知!C101+空知!E101+空知!G101+空知!I101+空知!K101+空知!M101+空知!O101+空知!Q101+空知!S101+空知!U101+空知!C214+空知!E214+空知!G214+空知!I214+空知!K214+空知!M214+空知!O214+空知!Q214+空知!S214+空知!U214+空知!C327+空知!E327+空知!G327+空知!I327</f>
        <v>0</v>
      </c>
      <c r="D101" s="28">
        <f>空知!D101+空知!F101+空知!H101+空知!J101+空知!L101+空知!N101+空知!P101+空知!R101+空知!T101+空知!V101+空知!D214+空知!F214+空知!H214+空知!J214+空知!L214+空知!N214+空知!P214+空知!R214+空知!T214+空知!V214+空知!D327+空知!F327+空知!H327+空知!J327</f>
        <v>0</v>
      </c>
      <c r="E101" s="18">
        <f>石狩!C101+石狩!E101+石狩!G101+石狩!I101+石狩!K101+石狩!M101+石狩!O101+石狩!Q101</f>
        <v>0</v>
      </c>
      <c r="F101" s="28">
        <f>石狩!D101+石狩!F101+石狩!H101+石狩!J101+石狩!L101+石狩!N101+石狩!P101+石狩!R101</f>
        <v>0</v>
      </c>
      <c r="G101" s="17">
        <f>後志!C101+後志!E101+後志!G101+後志!I101+後志!K101+後志!M101+後志!O101+後志!Q101+後志!S101+後志!U101+後志!C213+後志!E213+後志!G213+後志!I213+後志!K213+後志!M213+後志!O213+後志!Q213+後志!S213+後志!U213</f>
        <v>0</v>
      </c>
      <c r="H101" s="27">
        <f>後志!D101+後志!F101+後志!H101+後志!J101+後志!L101+後志!N101+後志!P101+後志!R101+後志!T101+後志!V101+後志!D213+後志!F213+後志!H213+後志!J213+後志!L213+後志!N213+後志!P213+後志!R213+後志!T213+後志!V213</f>
        <v>0</v>
      </c>
      <c r="I101" s="18">
        <f>胆振!C101+胆振!E101+胆振!G101+胆振!I101+胆振!K101+胆振!M101+胆振!O101+胆振!Q101+胆振!S101+胆振!U101+胆振!W101</f>
        <v>1</v>
      </c>
      <c r="J101" s="28">
        <f>胆振!D101+胆振!F101+胆振!H101+胆振!J101+胆振!L101+胆振!N101+胆振!P101+胆振!R101+胆振!T101+胆振!V101+胆振!X101</f>
        <v>0</v>
      </c>
      <c r="K101" s="18">
        <f>日高!C101+日高!E101+日高!G101+日高!I101+日高!K101+日高!M101+日高!O101+日高!Q101+日高!S101</f>
        <v>0</v>
      </c>
      <c r="L101" s="28">
        <f>日高!D101+日高!F101+日高!H101+日高!J101+日高!L101+日高!N101+日高!P101+日高!R101+日高!T101</f>
        <v>0</v>
      </c>
      <c r="M101" s="18">
        <f>渡島!C101+渡島!E101+渡島!G101+渡島!I101+渡島!K101+渡島!M101+渡島!O101+渡島!Q101+渡島!S101+渡島!U101+渡島!W101</f>
        <v>0</v>
      </c>
      <c r="N101" s="28">
        <f>渡島!D101+渡島!F101+渡島!H101+渡島!J101+渡島!L101+渡島!N101+渡島!P101+渡島!R101+渡島!T101+渡島!V101+渡島!X101</f>
        <v>0</v>
      </c>
      <c r="O101" s="18">
        <f>檜山!C101+檜山!E101+檜山!G101+檜山!I101+檜山!K101+檜山!M101+檜山!O101</f>
        <v>0</v>
      </c>
      <c r="P101" s="28">
        <f>檜山!D101+檜山!F101+檜山!H101+檜山!J101+檜山!L101+檜山!N101+檜山!P101</f>
        <v>0</v>
      </c>
      <c r="Q101" s="18">
        <f>上川!C101+上川!E101+上川!G101+上川!I101+上川!K101+上川!M101+上川!O101+上川!Q101+上川!S101+上川!U101+上川!W101+上川!C214+上川!E214+上川!G214+上川!I214+上川!K214+上川!M214+上川!O214+上川!Q214+上川!S214+上川!U214+上川!W214+上川!C327</f>
        <v>0</v>
      </c>
      <c r="R101" s="28">
        <f>上川!D101+上川!F101+上川!H101+上川!J101+上川!L101+上川!N101+上川!P101+上川!R101+上川!T101+上川!V101+上川!X101+上川!D214+上川!F214+上川!H214+上川!J214+上川!L214+上川!N214+上川!P214+上川!R214+上川!T214+上川!V214+上川!X214+上川!D327</f>
        <v>0</v>
      </c>
    </row>
    <row r="102" spans="2:18" ht="14.1" customHeight="1">
      <c r="B102" s="8" t="s">
        <v>146</v>
      </c>
      <c r="C102" s="18">
        <f>空知!C102+空知!E102+空知!G102+空知!I102+空知!K102+空知!M102+空知!O102+空知!Q102+空知!S102+空知!U102+空知!C215+空知!E215+空知!G215+空知!I215+空知!K215+空知!M215+空知!O215+空知!Q215+空知!S215+空知!U215+空知!C328+空知!E328+空知!G328+空知!I328</f>
        <v>0</v>
      </c>
      <c r="D102" s="28">
        <f>空知!D102+空知!F102+空知!H102+空知!J102+空知!L102+空知!N102+空知!P102+空知!R102+空知!T102+空知!V102+空知!D215+空知!F215+空知!H215+空知!J215+空知!L215+空知!N215+空知!P215+空知!R215+空知!T215+空知!V215+空知!D328+空知!F328+空知!H328+空知!J328</f>
        <v>0</v>
      </c>
      <c r="E102" s="18">
        <f>石狩!C102+石狩!E102+石狩!G102+石狩!I102+石狩!K102+石狩!M102+石狩!O102+石狩!Q102</f>
        <v>0</v>
      </c>
      <c r="F102" s="28">
        <f>石狩!D102+石狩!F102+石狩!H102+石狩!J102+石狩!L102+石狩!N102+石狩!P102+石狩!R102</f>
        <v>0</v>
      </c>
      <c r="G102" s="17">
        <f>後志!C102+後志!E102+後志!G102+後志!I102+後志!K102+後志!M102+後志!O102+後志!Q102+後志!S102+後志!U102+後志!C214+後志!E214+後志!G214+後志!I214+後志!K214+後志!M214+後志!O214+後志!Q214+後志!S214+後志!U214</f>
        <v>0</v>
      </c>
      <c r="H102" s="27">
        <f>後志!D102+後志!F102+後志!H102+後志!J102+後志!L102+後志!N102+後志!P102+後志!R102+後志!T102+後志!V102+後志!D214+後志!F214+後志!H214+後志!J214+後志!L214+後志!N214+後志!P214+後志!R214+後志!T214+後志!V214</f>
        <v>0</v>
      </c>
      <c r="I102" s="18">
        <f>胆振!C102+胆振!E102+胆振!G102+胆振!I102+胆振!K102+胆振!M102+胆振!O102+胆振!Q102+胆振!S102+胆振!U102+胆振!W102</f>
        <v>0</v>
      </c>
      <c r="J102" s="28">
        <f>胆振!D102+胆振!F102+胆振!H102+胆振!J102+胆振!L102+胆振!N102+胆振!P102+胆振!R102+胆振!T102+胆振!V102+胆振!X102</f>
        <v>0</v>
      </c>
      <c r="K102" s="18">
        <f>日高!C102+日高!E102+日高!G102+日高!I102+日高!K102+日高!M102+日高!O102+日高!Q102+日高!S102</f>
        <v>0</v>
      </c>
      <c r="L102" s="28">
        <f>日高!D102+日高!F102+日高!H102+日高!J102+日高!L102+日高!N102+日高!P102+日高!R102+日高!T102</f>
        <v>0</v>
      </c>
      <c r="M102" s="18">
        <f>渡島!C102+渡島!E102+渡島!G102+渡島!I102+渡島!K102+渡島!M102+渡島!O102+渡島!Q102+渡島!S102+渡島!U102+渡島!W102</f>
        <v>0</v>
      </c>
      <c r="N102" s="28">
        <f>渡島!D102+渡島!F102+渡島!H102+渡島!J102+渡島!L102+渡島!N102+渡島!P102+渡島!R102+渡島!T102+渡島!V102+渡島!X102</f>
        <v>0</v>
      </c>
      <c r="O102" s="18">
        <f>檜山!C102+檜山!E102+檜山!G102+檜山!I102+檜山!K102+檜山!M102+檜山!O102</f>
        <v>0</v>
      </c>
      <c r="P102" s="28">
        <f>檜山!D102+檜山!F102+檜山!H102+檜山!J102+檜山!L102+檜山!N102+檜山!P102</f>
        <v>0</v>
      </c>
      <c r="Q102" s="18">
        <f>上川!C102+上川!E102+上川!G102+上川!I102+上川!K102+上川!M102+上川!O102+上川!Q102+上川!S102+上川!U102+上川!W102+上川!C215+上川!E215+上川!G215+上川!I215+上川!K215+上川!M215+上川!O215+上川!Q215+上川!S215+上川!U215+上川!W215+上川!C328</f>
        <v>0</v>
      </c>
      <c r="R102" s="28">
        <f>上川!D102+上川!F102+上川!H102+上川!J102+上川!L102+上川!N102+上川!P102+上川!R102+上川!T102+上川!V102+上川!X102+上川!D215+上川!F215+上川!H215+上川!J215+上川!L215+上川!N215+上川!P215+上川!R215+上川!T215+上川!V215+上川!X215+上川!D328</f>
        <v>0</v>
      </c>
    </row>
    <row r="103" spans="2:18" ht="14.1" customHeight="1">
      <c r="B103" s="8" t="s">
        <v>148</v>
      </c>
      <c r="C103" s="18">
        <f>空知!C103+空知!E103+空知!G103+空知!I103+空知!K103+空知!M103+空知!O103+空知!Q103+空知!S103+空知!U103+空知!C216+空知!E216+空知!G216+空知!I216+空知!K216+空知!M216+空知!O216+空知!Q216+空知!S216+空知!U216+空知!C329+空知!E329+空知!G329+空知!I329</f>
        <v>0</v>
      </c>
      <c r="D103" s="28">
        <f>空知!D103+空知!F103+空知!H103+空知!J103+空知!L103+空知!N103+空知!P103+空知!R103+空知!T103+空知!V103+空知!D216+空知!F216+空知!H216+空知!J216+空知!L216+空知!N216+空知!P216+空知!R216+空知!T216+空知!V216+空知!D329+空知!F329+空知!H329+空知!J329</f>
        <v>0</v>
      </c>
      <c r="E103" s="18">
        <f>石狩!C103+石狩!E103+石狩!G103+石狩!I103+石狩!K103+石狩!M103+石狩!O103+石狩!Q103</f>
        <v>0</v>
      </c>
      <c r="F103" s="28">
        <f>石狩!D103+石狩!F103+石狩!H103+石狩!J103+石狩!L103+石狩!N103+石狩!P103+石狩!R103</f>
        <v>0</v>
      </c>
      <c r="G103" s="17">
        <f>後志!C103+後志!E103+後志!G103+後志!I103+後志!K103+後志!M103+後志!O103+後志!Q103+後志!S103+後志!U103+後志!C215+後志!E215+後志!G215+後志!I215+後志!K215+後志!M215+後志!O215+後志!Q215+後志!S215+後志!U215</f>
        <v>0</v>
      </c>
      <c r="H103" s="27">
        <f>後志!D103+後志!F103+後志!H103+後志!J103+後志!L103+後志!N103+後志!P103+後志!R103+後志!T103+後志!V103+後志!D215+後志!F215+後志!H215+後志!J215+後志!L215+後志!N215+後志!P215+後志!R215+後志!T215+後志!V215</f>
        <v>0</v>
      </c>
      <c r="I103" s="18">
        <f>胆振!C103+胆振!E103+胆振!G103+胆振!I103+胆振!K103+胆振!M103+胆振!O103+胆振!Q103+胆振!S103+胆振!U103+胆振!W103</f>
        <v>0</v>
      </c>
      <c r="J103" s="28">
        <f>胆振!D103+胆振!F103+胆振!H103+胆振!J103+胆振!L103+胆振!N103+胆振!P103+胆振!R103+胆振!T103+胆振!V103+胆振!X103</f>
        <v>0</v>
      </c>
      <c r="K103" s="18">
        <f>日高!C103+日高!E103+日高!G103+日高!I103+日高!K103+日高!M103+日高!O103+日高!Q103+日高!S103</f>
        <v>0</v>
      </c>
      <c r="L103" s="28">
        <f>日高!D103+日高!F103+日高!H103+日高!J103+日高!L103+日高!N103+日高!P103+日高!R103+日高!T103</f>
        <v>0</v>
      </c>
      <c r="M103" s="18">
        <f>渡島!C103+渡島!E103+渡島!G103+渡島!I103+渡島!K103+渡島!M103+渡島!O103+渡島!Q103+渡島!S103+渡島!U103+渡島!W103</f>
        <v>0</v>
      </c>
      <c r="N103" s="28">
        <f>渡島!D103+渡島!F103+渡島!H103+渡島!J103+渡島!L103+渡島!N103+渡島!P103+渡島!R103+渡島!T103+渡島!V103+渡島!X103</f>
        <v>0</v>
      </c>
      <c r="O103" s="18">
        <f>檜山!C103+檜山!E103+檜山!G103+檜山!I103+檜山!K103+檜山!M103+檜山!O103</f>
        <v>0</v>
      </c>
      <c r="P103" s="28">
        <f>檜山!D103+檜山!F103+檜山!H103+檜山!J103+檜山!L103+檜山!N103+檜山!P103</f>
        <v>0</v>
      </c>
      <c r="Q103" s="18">
        <f>上川!C103+上川!E103+上川!G103+上川!I103+上川!K103+上川!M103+上川!O103+上川!Q103+上川!S103+上川!U103+上川!W103+上川!C216+上川!E216+上川!G216+上川!I216+上川!K216+上川!M216+上川!O216+上川!Q216+上川!S216+上川!U216+上川!W216+上川!C329</f>
        <v>1</v>
      </c>
      <c r="R103" s="28">
        <f>上川!D103+上川!F103+上川!H103+上川!J103+上川!L103+上川!N103+上川!P103+上川!R103+上川!T103+上川!V103+上川!X103+上川!D216+上川!F216+上川!H216+上川!J216+上川!L216+上川!N216+上川!P216+上川!R216+上川!T216+上川!V216+上川!X216+上川!D329</f>
        <v>20</v>
      </c>
    </row>
    <row r="104" spans="2:18" ht="14.1" customHeight="1">
      <c r="B104" s="8" t="s">
        <v>42</v>
      </c>
      <c r="C104" s="18">
        <f>空知!C104+空知!E104+空知!G104+空知!I104+空知!K104+空知!M104+空知!O104+空知!Q104+空知!S104+空知!U104+空知!C217+空知!E217+空知!G217+空知!I217+空知!K217+空知!M217+空知!O217+空知!Q217+空知!S217+空知!U217+空知!C330+空知!E330+空知!G330+空知!I330</f>
        <v>0</v>
      </c>
      <c r="D104" s="28">
        <f>空知!D104+空知!F104+空知!H104+空知!J104+空知!L104+空知!N104+空知!P104+空知!R104+空知!T104+空知!V104+空知!D217+空知!F217+空知!H217+空知!J217+空知!L217+空知!N217+空知!P217+空知!R217+空知!T217+空知!V217+空知!D330+空知!F330+空知!H330+空知!J330</f>
        <v>0</v>
      </c>
      <c r="E104" s="18">
        <f>石狩!C104+石狩!E104+石狩!G104+石狩!I104+石狩!K104+石狩!M104+石狩!O104+石狩!Q104</f>
        <v>0</v>
      </c>
      <c r="F104" s="28">
        <f>石狩!D104+石狩!F104+石狩!H104+石狩!J104+石狩!L104+石狩!N104+石狩!P104+石狩!R104</f>
        <v>0</v>
      </c>
      <c r="G104" s="17">
        <f>後志!C104+後志!E104+後志!G104+後志!I104+後志!K104+後志!M104+後志!O104+後志!Q104+後志!S104+後志!U104+後志!C216+後志!E216+後志!G216+後志!I216+後志!K216+後志!M216+後志!O216+後志!Q216+後志!S216+後志!U216</f>
        <v>0</v>
      </c>
      <c r="H104" s="27">
        <f>後志!D104+後志!F104+後志!H104+後志!J104+後志!L104+後志!N104+後志!P104+後志!R104+後志!T104+後志!V104+後志!D216+後志!F216+後志!H216+後志!J216+後志!L216+後志!N216+後志!P216+後志!R216+後志!T216+後志!V216</f>
        <v>0</v>
      </c>
      <c r="I104" s="18">
        <f>胆振!C104+胆振!E104+胆振!G104+胆振!I104+胆振!K104+胆振!M104+胆振!O104+胆振!Q104+胆振!S104+胆振!U104+胆振!W104</f>
        <v>0</v>
      </c>
      <c r="J104" s="28">
        <f>胆振!D104+胆振!F104+胆振!H104+胆振!J104+胆振!L104+胆振!N104+胆振!P104+胆振!R104+胆振!T104+胆振!V104+胆振!X104</f>
        <v>0</v>
      </c>
      <c r="K104" s="18">
        <f>日高!C104+日高!E104+日高!G104+日高!I104+日高!K104+日高!M104+日高!O104+日高!Q104+日高!S104</f>
        <v>0</v>
      </c>
      <c r="L104" s="28">
        <f>日高!D104+日高!F104+日高!H104+日高!J104+日高!L104+日高!N104+日高!P104+日高!R104+日高!T104</f>
        <v>0</v>
      </c>
      <c r="M104" s="18">
        <f>渡島!C104+渡島!E104+渡島!G104+渡島!I104+渡島!K104+渡島!M104+渡島!O104+渡島!Q104+渡島!S104+渡島!U104+渡島!W104</f>
        <v>0</v>
      </c>
      <c r="N104" s="28">
        <f>渡島!D104+渡島!F104+渡島!H104+渡島!J104+渡島!L104+渡島!N104+渡島!P104+渡島!R104+渡島!T104+渡島!V104+渡島!X104</f>
        <v>0</v>
      </c>
      <c r="O104" s="18">
        <f>檜山!C104+檜山!E104+檜山!G104+檜山!I104+檜山!K104+檜山!M104+檜山!O104</f>
        <v>0</v>
      </c>
      <c r="P104" s="28">
        <f>檜山!D104+檜山!F104+檜山!H104+檜山!J104+檜山!L104+檜山!N104+檜山!P104</f>
        <v>0</v>
      </c>
      <c r="Q104" s="18">
        <f>上川!C104+上川!E104+上川!G104+上川!I104+上川!K104+上川!M104+上川!O104+上川!Q104+上川!S104+上川!U104+上川!W104+上川!C217+上川!E217+上川!G217+上川!I217+上川!K217+上川!M217+上川!O217+上川!Q217+上川!S217+上川!U217+上川!W217+上川!C330</f>
        <v>0</v>
      </c>
      <c r="R104" s="28">
        <f>上川!D104+上川!F104+上川!H104+上川!J104+上川!L104+上川!N104+上川!P104+上川!R104+上川!T104+上川!V104+上川!X104+上川!D217+上川!F217+上川!H217+上川!J217+上川!L217+上川!N217+上川!P217+上川!R217+上川!T217+上川!V217+上川!X217+上川!D330</f>
        <v>0</v>
      </c>
    </row>
    <row r="105" spans="2:18" ht="14.1" customHeight="1">
      <c r="B105" s="8" t="s">
        <v>149</v>
      </c>
      <c r="C105" s="18">
        <f>空知!C105+空知!E105+空知!G105+空知!I105+空知!K105+空知!M105+空知!O105+空知!Q105+空知!S105+空知!U105+空知!C218+空知!E218+空知!G218+空知!I218+空知!K218+空知!M218+空知!O218+空知!Q218+空知!S218+空知!U218+空知!C331+空知!E331+空知!G331+空知!I331</f>
        <v>0</v>
      </c>
      <c r="D105" s="28">
        <f>空知!D105+空知!F105+空知!H105+空知!J105+空知!L105+空知!N105+空知!P105+空知!R105+空知!T105+空知!V105+空知!D218+空知!F218+空知!H218+空知!J218+空知!L218+空知!N218+空知!P218+空知!R218+空知!T218+空知!V218+空知!D331+空知!F331+空知!H331+空知!J331</f>
        <v>0</v>
      </c>
      <c r="E105" s="18">
        <f>石狩!C105+石狩!E105+石狩!G105+石狩!I105+石狩!K105+石狩!M105+石狩!O105+石狩!Q105</f>
        <v>2</v>
      </c>
      <c r="F105" s="28">
        <f>石狩!D105+石狩!F105+石狩!H105+石狩!J105+石狩!L105+石狩!N105+石狩!P105+石狩!R105</f>
        <v>49</v>
      </c>
      <c r="G105" s="17">
        <f>後志!C105+後志!E105+後志!G105+後志!I105+後志!K105+後志!M105+後志!O105+後志!Q105+後志!S105+後志!U105+後志!C217+後志!E217+後志!G217+後志!I217+後志!K217+後志!M217+後志!O217+後志!Q217+後志!S217+後志!U217</f>
        <v>0</v>
      </c>
      <c r="H105" s="27">
        <f>後志!D105+後志!F105+後志!H105+後志!J105+後志!L105+後志!N105+後志!P105+後志!R105+後志!T105+後志!V105+後志!D217+後志!F217+後志!H217+後志!J217+後志!L217+後志!N217+後志!P217+後志!R217+後志!T217+後志!V217</f>
        <v>0</v>
      </c>
      <c r="I105" s="18">
        <f>胆振!C105+胆振!E105+胆振!G105+胆振!I105+胆振!K105+胆振!M105+胆振!O105+胆振!Q105+胆振!S105+胆振!U105+胆振!W105</f>
        <v>0</v>
      </c>
      <c r="J105" s="28">
        <f>胆振!D105+胆振!F105+胆振!H105+胆振!J105+胆振!L105+胆振!N105+胆振!P105+胆振!R105+胆振!T105+胆振!V105+胆振!X105</f>
        <v>0</v>
      </c>
      <c r="K105" s="18">
        <f>日高!C105+日高!E105+日高!G105+日高!I105+日高!K105+日高!M105+日高!O105+日高!Q105+日高!S105</f>
        <v>0</v>
      </c>
      <c r="L105" s="28">
        <f>日高!D105+日高!F105+日高!H105+日高!J105+日高!L105+日高!N105+日高!P105+日高!R105+日高!T105</f>
        <v>0</v>
      </c>
      <c r="M105" s="18">
        <f>渡島!C105+渡島!E105+渡島!G105+渡島!I105+渡島!K105+渡島!M105+渡島!O105+渡島!Q105+渡島!S105+渡島!U105+渡島!W105</f>
        <v>0</v>
      </c>
      <c r="N105" s="28">
        <f>渡島!D105+渡島!F105+渡島!H105+渡島!J105+渡島!L105+渡島!N105+渡島!P105+渡島!R105+渡島!T105+渡島!V105+渡島!X105</f>
        <v>0</v>
      </c>
      <c r="O105" s="18">
        <f>檜山!C105+檜山!E105+檜山!G105+檜山!I105+檜山!K105+檜山!M105+檜山!O105</f>
        <v>0</v>
      </c>
      <c r="P105" s="28">
        <f>檜山!D105+檜山!F105+檜山!H105+檜山!J105+檜山!L105+檜山!N105+檜山!P105</f>
        <v>0</v>
      </c>
      <c r="Q105" s="18">
        <f>上川!C105+上川!E105+上川!G105+上川!I105+上川!K105+上川!M105+上川!O105+上川!Q105+上川!S105+上川!U105+上川!W105+上川!C218+上川!E218+上川!G218+上川!I218+上川!K218+上川!M218+上川!O218+上川!Q218+上川!S218+上川!U218+上川!W218+上川!C331</f>
        <v>0</v>
      </c>
      <c r="R105" s="28">
        <f>上川!D105+上川!F105+上川!H105+上川!J105+上川!L105+上川!N105+上川!P105+上川!R105+上川!T105+上川!V105+上川!X105+上川!D218+上川!F218+上川!H218+上川!J218+上川!L218+上川!N218+上川!P218+上川!R218+上川!T218+上川!V218+上川!X218+上川!D331</f>
        <v>0</v>
      </c>
    </row>
    <row r="106" spans="2:18" ht="14.1" customHeight="1">
      <c r="B106" s="8" t="s">
        <v>150</v>
      </c>
      <c r="C106" s="18">
        <f>空知!C106+空知!E106+空知!G106+空知!I106+空知!K106+空知!M106+空知!O106+空知!Q106+空知!S106+空知!U106+空知!C219+空知!E219+空知!G219+空知!I219+空知!K219+空知!M219+空知!O219+空知!Q219+空知!S219+空知!U219+空知!C332+空知!E332+空知!G332+空知!I332</f>
        <v>0</v>
      </c>
      <c r="D106" s="28">
        <f>空知!D106+空知!F106+空知!H106+空知!J106+空知!L106+空知!N106+空知!P106+空知!R106+空知!T106+空知!V106+空知!D219+空知!F219+空知!H219+空知!J219+空知!L219+空知!N219+空知!P219+空知!R219+空知!T219+空知!V219+空知!D332+空知!F332+空知!H332+空知!J332</f>
        <v>0</v>
      </c>
      <c r="E106" s="18">
        <f>石狩!C106+石狩!E106+石狩!G106+石狩!I106+石狩!K106+石狩!M106+石狩!O106+石狩!Q106</f>
        <v>18</v>
      </c>
      <c r="F106" s="28">
        <f>石狩!D106+石狩!F106+石狩!H106+石狩!J106+石狩!L106+石狩!N106+石狩!P106+石狩!R106</f>
        <v>236</v>
      </c>
      <c r="G106" s="17">
        <f>後志!C106+後志!E106+後志!G106+後志!I106+後志!K106+後志!M106+後志!O106+後志!Q106+後志!S106+後志!U106+後志!C218+後志!E218+後志!G218+後志!I218+後志!K218+後志!M218+後志!O218+後志!Q218+後志!S218+後志!U218</f>
        <v>0</v>
      </c>
      <c r="H106" s="27">
        <f>後志!D106+後志!F106+後志!H106+後志!J106+後志!L106+後志!N106+後志!P106+後志!R106+後志!T106+後志!V106+後志!D218+後志!F218+後志!H218+後志!J218+後志!L218+後志!N218+後志!P218+後志!R218+後志!T218+後志!V218</f>
        <v>0</v>
      </c>
      <c r="I106" s="18">
        <f>胆振!C106+胆振!E106+胆振!G106+胆振!I106+胆振!K106+胆振!M106+胆振!O106+胆振!Q106+胆振!S106+胆振!U106+胆振!W106</f>
        <v>0</v>
      </c>
      <c r="J106" s="28">
        <f>胆振!D106+胆振!F106+胆振!H106+胆振!J106+胆振!L106+胆振!N106+胆振!P106+胆振!R106+胆振!T106+胆振!V106+胆振!X106</f>
        <v>0</v>
      </c>
      <c r="K106" s="18">
        <f>日高!C106+日高!E106+日高!G106+日高!I106+日高!K106+日高!M106+日高!O106+日高!Q106+日高!S106</f>
        <v>0</v>
      </c>
      <c r="L106" s="28">
        <f>日高!D106+日高!F106+日高!H106+日高!J106+日高!L106+日高!N106+日高!P106+日高!R106+日高!T106</f>
        <v>0</v>
      </c>
      <c r="M106" s="18">
        <f>渡島!C106+渡島!E106+渡島!G106+渡島!I106+渡島!K106+渡島!M106+渡島!O106+渡島!Q106+渡島!S106+渡島!U106+渡島!W106</f>
        <v>0</v>
      </c>
      <c r="N106" s="28">
        <f>渡島!D106+渡島!F106+渡島!H106+渡島!J106+渡島!L106+渡島!N106+渡島!P106+渡島!R106+渡島!T106+渡島!V106+渡島!X106</f>
        <v>0</v>
      </c>
      <c r="O106" s="18">
        <f>檜山!C106+檜山!E106+檜山!G106+檜山!I106+檜山!K106+檜山!M106+檜山!O106</f>
        <v>0</v>
      </c>
      <c r="P106" s="28">
        <f>檜山!D106+檜山!F106+檜山!H106+檜山!J106+檜山!L106+檜山!N106+檜山!P106</f>
        <v>0</v>
      </c>
      <c r="Q106" s="18">
        <f>上川!C106+上川!E106+上川!G106+上川!I106+上川!K106+上川!M106+上川!O106+上川!Q106+上川!S106+上川!U106+上川!W106+上川!C219+上川!E219+上川!G219+上川!I219+上川!K219+上川!M219+上川!O219+上川!Q219+上川!S219+上川!U219+上川!W219+上川!C332</f>
        <v>0</v>
      </c>
      <c r="R106" s="28">
        <f>上川!D106+上川!F106+上川!H106+上川!J106+上川!L106+上川!N106+上川!P106+上川!R106+上川!T106+上川!V106+上川!X106+上川!D219+上川!F219+上川!H219+上川!J219+上川!L219+上川!N219+上川!P219+上川!R219+上川!T219+上川!V219+上川!X219+上川!D332</f>
        <v>0</v>
      </c>
    </row>
    <row r="107" spans="2:18" ht="14.1" customHeight="1">
      <c r="B107" s="8" t="s">
        <v>153</v>
      </c>
      <c r="C107" s="18">
        <f>空知!C107+空知!E107+空知!G107+空知!I107+空知!K107+空知!M107+空知!O107+空知!Q107+空知!S107+空知!U107+空知!C220+空知!E220+空知!G220+空知!I220+空知!K220+空知!M220+空知!O220+空知!Q220+空知!S220+空知!U220+空知!C333+空知!E333+空知!G333+空知!I333</f>
        <v>0</v>
      </c>
      <c r="D107" s="28">
        <f>空知!D107+空知!F107+空知!H107+空知!J107+空知!L107+空知!N107+空知!P107+空知!R107+空知!T107+空知!V107+空知!D220+空知!F220+空知!H220+空知!J220+空知!L220+空知!N220+空知!P220+空知!R220+空知!T220+空知!V220+空知!D333+空知!F333+空知!H333+空知!J333</f>
        <v>0</v>
      </c>
      <c r="E107" s="18">
        <f>石狩!C107+石狩!E107+石狩!G107+石狩!I107+石狩!K107+石狩!M107+石狩!O107+石狩!Q107</f>
        <v>0</v>
      </c>
      <c r="F107" s="28">
        <f>石狩!D107+石狩!F107+石狩!H107+石狩!J107+石狩!L107+石狩!N107+石狩!P107+石狩!R107</f>
        <v>0</v>
      </c>
      <c r="G107" s="17">
        <f>後志!C107+後志!E107+後志!G107+後志!I107+後志!K107+後志!M107+後志!O107+後志!Q107+後志!S107+後志!U107+後志!C219+後志!E219+後志!G219+後志!I219+後志!K219+後志!M219+後志!O219+後志!Q219+後志!S219+後志!U219</f>
        <v>1</v>
      </c>
      <c r="H107" s="27">
        <f>後志!D107+後志!F107+後志!H107+後志!J107+後志!L107+後志!N107+後志!P107+後志!R107+後志!T107+後志!V107+後志!D219+後志!F219+後志!H219+後志!J219+後志!L219+後志!N219+後志!P219+後志!R219+後志!T219+後志!V219</f>
        <v>21</v>
      </c>
      <c r="I107" s="18">
        <f>胆振!C107+胆振!E107+胆振!G107+胆振!I107+胆振!K107+胆振!M107+胆振!O107+胆振!Q107+胆振!S107+胆振!U107+胆振!W107</f>
        <v>0</v>
      </c>
      <c r="J107" s="28">
        <f>胆振!D107+胆振!F107+胆振!H107+胆振!J107+胆振!L107+胆振!N107+胆振!P107+胆振!R107+胆振!T107+胆振!V107+胆振!X107</f>
        <v>0</v>
      </c>
      <c r="K107" s="18">
        <f>日高!C107+日高!E107+日高!G107+日高!I107+日高!K107+日高!M107+日高!O107+日高!Q107+日高!S107</f>
        <v>0</v>
      </c>
      <c r="L107" s="28">
        <f>日高!D107+日高!F107+日高!H107+日高!J107+日高!L107+日高!N107+日高!P107+日高!R107+日高!T107</f>
        <v>0</v>
      </c>
      <c r="M107" s="18">
        <f>渡島!C107+渡島!E107+渡島!G107+渡島!I107+渡島!K107+渡島!M107+渡島!O107+渡島!Q107+渡島!S107+渡島!U107+渡島!W107</f>
        <v>0</v>
      </c>
      <c r="N107" s="28">
        <f>渡島!D107+渡島!F107+渡島!H107+渡島!J107+渡島!L107+渡島!N107+渡島!P107+渡島!R107+渡島!T107+渡島!V107+渡島!X107</f>
        <v>0</v>
      </c>
      <c r="O107" s="18">
        <f>檜山!C107+檜山!E107+檜山!G107+檜山!I107+檜山!K107+檜山!M107+檜山!O107</f>
        <v>0</v>
      </c>
      <c r="P107" s="28">
        <f>檜山!D107+檜山!F107+檜山!H107+檜山!J107+檜山!L107+檜山!N107+檜山!P107</f>
        <v>0</v>
      </c>
      <c r="Q107" s="18">
        <f>上川!C107+上川!E107+上川!G107+上川!I107+上川!K107+上川!M107+上川!O107+上川!Q107+上川!S107+上川!U107+上川!W107+上川!C220+上川!E220+上川!G220+上川!I220+上川!K220+上川!M220+上川!O220+上川!Q220+上川!S220+上川!U220+上川!W220+上川!C333</f>
        <v>0</v>
      </c>
      <c r="R107" s="28">
        <f>上川!D107+上川!F107+上川!H107+上川!J107+上川!L107+上川!N107+上川!P107+上川!R107+上川!T107+上川!V107+上川!X107+上川!D220+上川!F220+上川!H220+上川!J220+上川!L220+上川!N220+上川!P220+上川!R220+上川!T220+上川!V220+上川!X220+上川!D333</f>
        <v>0</v>
      </c>
    </row>
    <row r="108" spans="2:18" ht="14.1" customHeight="1">
      <c r="B108" s="9" t="s">
        <v>155</v>
      </c>
      <c r="C108" s="19">
        <f>空知!C108+空知!E108+空知!G108+空知!I108+空知!K108+空知!M108+空知!O108+空知!Q108+空知!S108+空知!U108+空知!C221+空知!E221+空知!G221+空知!I221+空知!K221+空知!M221+空知!O221+空知!Q221+空知!S221+空知!U221+空知!C334+空知!E334+空知!G334+空知!I334</f>
        <v>0</v>
      </c>
      <c r="D108" s="29">
        <f>空知!D108+空知!F108+空知!H108+空知!J108+空知!L108+空知!N108+空知!P108+空知!R108+空知!T108+空知!V108+空知!D221+空知!F221+空知!H221+空知!J221+空知!L221+空知!N221+空知!P221+空知!R221+空知!T221+空知!V221+空知!D334+空知!F334+空知!H334+空知!J334</f>
        <v>0</v>
      </c>
      <c r="E108" s="19">
        <f>石狩!C108+石狩!E108+石狩!G108+石狩!I108+石狩!K108+石狩!M108+石狩!O108+石狩!Q108</f>
        <v>0</v>
      </c>
      <c r="F108" s="29">
        <f>石狩!D108+石狩!F108+石狩!H108+石狩!J108+石狩!L108+石狩!N108+石狩!P108+石狩!R108</f>
        <v>0</v>
      </c>
      <c r="G108" s="32">
        <f>後志!C108+後志!E108+後志!G108+後志!I108+後志!K108+後志!M108+後志!O108+後志!Q108+後志!S108+後志!U108+後志!C220+後志!E220+後志!G220+後志!I220+後志!K220+後志!M220+後志!O220+後志!Q220+後志!S220+後志!U220</f>
        <v>0</v>
      </c>
      <c r="H108" s="28">
        <f>後志!D108+後志!F108+後志!H108+後志!J108+後志!L108+後志!N108+後志!P108+後志!R108+後志!T108+後志!V108+後志!D220+後志!F220+後志!H220+後志!J220+後志!L220+後志!N220+後志!P220+後志!R220+後志!T220+後志!V220</f>
        <v>0</v>
      </c>
      <c r="I108" s="19">
        <f>胆振!C108+胆振!E108+胆振!G108+胆振!I108+胆振!K108+胆振!M108+胆振!O108+胆振!Q108+胆振!S108+胆振!U108+胆振!W108</f>
        <v>0</v>
      </c>
      <c r="J108" s="29">
        <f>胆振!D108+胆振!F108+胆振!H108+胆振!J108+胆振!L108+胆振!N108+胆振!P108+胆振!R108+胆振!T108+胆振!V108+胆振!X108</f>
        <v>0</v>
      </c>
      <c r="K108" s="19">
        <f>日高!C108+日高!E108+日高!G108+日高!I108+日高!K108+日高!M108+日高!O108+日高!Q108+日高!S108</f>
        <v>0</v>
      </c>
      <c r="L108" s="29">
        <f>日高!D108+日高!F108+日高!H108+日高!J108+日高!L108+日高!N108+日高!P108+日高!R108+日高!T108</f>
        <v>0</v>
      </c>
      <c r="M108" s="19">
        <f>渡島!C108+渡島!E108+渡島!G108+渡島!I108+渡島!K108+渡島!M108+渡島!O108+渡島!Q108+渡島!S108+渡島!U108+渡島!W108</f>
        <v>0</v>
      </c>
      <c r="N108" s="29">
        <f>渡島!D108+渡島!F108+渡島!H108+渡島!J108+渡島!L108+渡島!N108+渡島!P108+渡島!R108+渡島!T108+渡島!V108+渡島!X108</f>
        <v>0</v>
      </c>
      <c r="O108" s="19">
        <f>檜山!C108+檜山!E108+檜山!G108+檜山!I108+檜山!K108+檜山!M108+檜山!O108</f>
        <v>0</v>
      </c>
      <c r="P108" s="29">
        <f>檜山!D108+檜山!F108+檜山!H108+檜山!J108+檜山!L108+檜山!N108+檜山!P108</f>
        <v>0</v>
      </c>
      <c r="Q108" s="19">
        <f>上川!C108+上川!E108+上川!G108+上川!I108+上川!K108+上川!M108+上川!O108+上川!Q108+上川!S108+上川!U108+上川!W108+上川!C221+上川!E221+上川!G221+上川!I221+上川!K221+上川!M221+上川!O221+上川!Q221+上川!S221+上川!U221+上川!W221+上川!C334</f>
        <v>0</v>
      </c>
      <c r="R108" s="29">
        <f>上川!D108+上川!F108+上川!H108+上川!J108+上川!L108+上川!N108+上川!P108+上川!R108+上川!T108+上川!V108+上川!X108+上川!D221+上川!F221+上川!H221+上川!J221+上川!L221+上川!N221+上川!P221+上川!R221+上川!T221+上川!V221+上川!X221+上川!D334</f>
        <v>0</v>
      </c>
    </row>
    <row r="109" spans="2:18" ht="14.1" customHeight="1">
      <c r="B109" s="8" t="s">
        <v>152</v>
      </c>
      <c r="C109" s="19">
        <f>空知!C109+空知!E109+空知!G109+空知!I109+空知!K109+空知!M109+空知!O109+空知!Q109+空知!S109+空知!U109+空知!C222+空知!E222+空知!G222+空知!I222+空知!K222+空知!M222+空知!O222+空知!Q222+空知!S222+空知!U222+空知!C335+空知!E335+空知!G335+空知!I335</f>
        <v>0</v>
      </c>
      <c r="D109" s="29">
        <f>空知!D109+空知!F109+空知!H109+空知!J109+空知!L109+空知!N109+空知!P109+空知!R109+空知!T109+空知!V109+空知!D222+空知!F222+空知!H222+空知!J222+空知!L222+空知!N222+空知!P222+空知!R222+空知!T222+空知!V222+空知!D335+空知!F335+空知!H335+空知!J335</f>
        <v>0</v>
      </c>
      <c r="E109" s="19">
        <f>石狩!C109+石狩!E109+石狩!G109+石狩!I109+石狩!K109+石狩!M109+石狩!O109+石狩!Q109</f>
        <v>0</v>
      </c>
      <c r="F109" s="29">
        <f>石狩!D109+石狩!F109+石狩!H109+石狩!J109+石狩!L109+石狩!N109+石狩!P109+石狩!R109</f>
        <v>0</v>
      </c>
      <c r="G109" s="32">
        <f>後志!C109+後志!E109+後志!G109+後志!I109+後志!K109+後志!M109+後志!O109+後志!Q109+後志!S109+後志!U109+後志!C221+後志!E221+後志!G221+後志!I221+後志!K221+後志!M221+後志!O221+後志!Q221+後志!S221+後志!U221</f>
        <v>0</v>
      </c>
      <c r="H109" s="28">
        <f>後志!D109+後志!F109+後志!H109+後志!J109+後志!L109+後志!N109+後志!P109+後志!R109+後志!T109+後志!V109+後志!D221+後志!F221+後志!H221+後志!J221+後志!L221+後志!N221+後志!P221+後志!R221+後志!T221+後志!V221</f>
        <v>0</v>
      </c>
      <c r="I109" s="19">
        <f>胆振!C109+胆振!E109+胆振!G109+胆振!I109+胆振!K109+胆振!M109+胆振!O109+胆振!Q109+胆振!S109+胆振!U109+胆振!W109</f>
        <v>0</v>
      </c>
      <c r="J109" s="29">
        <f>胆振!D109+胆振!F109+胆振!H109+胆振!J109+胆振!L109+胆振!N109+胆振!P109+胆振!R109+胆振!T109+胆振!V109+胆振!X109</f>
        <v>0</v>
      </c>
      <c r="K109" s="19">
        <f>日高!C109+日高!E109+日高!G109+日高!I109+日高!K109+日高!M109+日高!O109+日高!Q109+日高!S109</f>
        <v>0</v>
      </c>
      <c r="L109" s="29">
        <f>日高!D109+日高!F109+日高!H109+日高!J109+日高!L109+日高!N109+日高!P109+日高!R109+日高!T109</f>
        <v>0</v>
      </c>
      <c r="M109" s="19">
        <f>渡島!C109+渡島!E109+渡島!G109+渡島!I109+渡島!K109+渡島!M109+渡島!O109+渡島!Q109+渡島!S109+渡島!U109+渡島!W109</f>
        <v>0</v>
      </c>
      <c r="N109" s="29">
        <f>渡島!D109+渡島!F109+渡島!H109+渡島!J109+渡島!L109+渡島!N109+渡島!P109+渡島!R109+渡島!T109+渡島!V109+渡島!X109</f>
        <v>0</v>
      </c>
      <c r="O109" s="19">
        <f>檜山!C109+檜山!E109+檜山!G109+檜山!I109+檜山!K109+檜山!M109+檜山!O109</f>
        <v>0</v>
      </c>
      <c r="P109" s="29">
        <f>檜山!D109+檜山!F109+檜山!H109+檜山!J109+檜山!L109+檜山!N109+檜山!P109</f>
        <v>0</v>
      </c>
      <c r="Q109" s="19">
        <f>上川!C109+上川!E109+上川!G109+上川!I109+上川!K109+上川!M109+上川!O109+上川!Q109+上川!S109+上川!U109+上川!W109+上川!C222+上川!E222+上川!G222+上川!I222+上川!K222+上川!M222+上川!O222+上川!Q222+上川!S222+上川!U222+上川!W222+上川!C335</f>
        <v>1</v>
      </c>
      <c r="R109" s="29">
        <f>上川!D109+上川!F109+上川!H109+上川!J109+上川!L109+上川!N109+上川!P109+上川!R109+上川!T109+上川!V109+上川!X109+上川!D222+上川!F222+上川!H222+上川!J222+上川!L222+上川!N222+上川!P222+上川!R222+上川!T222+上川!V222+上川!X222+上川!D335</f>
        <v>0</v>
      </c>
    </row>
    <row r="110" spans="2:18" ht="14.1" customHeight="1">
      <c r="B110" s="8" t="s">
        <v>156</v>
      </c>
      <c r="C110" s="19">
        <f>空知!C110+空知!E110+空知!G110+空知!I110+空知!K110+空知!M110+空知!O110+空知!Q110+空知!S110+空知!U110+空知!C223+空知!E223+空知!G223+空知!I223+空知!K223+空知!M223+空知!O223+空知!Q223+空知!S223+空知!U223+空知!C336+空知!E336+空知!G336+空知!I336</f>
        <v>0</v>
      </c>
      <c r="D110" s="29">
        <f>空知!D110+空知!F110+空知!H110+空知!J110+空知!L110+空知!N110+空知!P110+空知!R110+空知!T110+空知!V110+空知!D223+空知!F223+空知!H223+空知!J223+空知!L223+空知!N223+空知!P223+空知!R223+空知!T223+空知!V223+空知!D336+空知!F336+空知!H336+空知!J336</f>
        <v>0</v>
      </c>
      <c r="E110" s="19">
        <f>石狩!C110+石狩!E110+石狩!G110+石狩!I110+石狩!K110+石狩!M110+石狩!O110+石狩!Q110</f>
        <v>0</v>
      </c>
      <c r="F110" s="29">
        <f>石狩!D110+石狩!F110+石狩!H110+石狩!J110+石狩!L110+石狩!N110+石狩!P110+石狩!R110</f>
        <v>0</v>
      </c>
      <c r="G110" s="32">
        <f>後志!C110+後志!E110+後志!G110+後志!I110+後志!K110+後志!M110+後志!O110+後志!Q110+後志!S110+後志!U110+後志!C222+後志!E222+後志!G222+後志!I222+後志!K222+後志!M222+後志!O222+後志!Q222+後志!S222+後志!U222</f>
        <v>0</v>
      </c>
      <c r="H110" s="28">
        <f>後志!D110+後志!F110+後志!H110+後志!J110+後志!L110+後志!N110+後志!P110+後志!R110+後志!T110+後志!V110+後志!D222+後志!F222+後志!H222+後志!J222+後志!L222+後志!N222+後志!P222+後志!R222+後志!T222+後志!V222</f>
        <v>0</v>
      </c>
      <c r="I110" s="19">
        <f>胆振!C110+胆振!E110+胆振!G110+胆振!I110+胆振!K110+胆振!M110+胆振!O110+胆振!Q110+胆振!S110+胆振!U110+胆振!W110</f>
        <v>0</v>
      </c>
      <c r="J110" s="29">
        <f>胆振!D110+胆振!F110+胆振!H110+胆振!J110+胆振!L110+胆振!N110+胆振!P110+胆振!R110+胆振!T110+胆振!V110+胆振!X110</f>
        <v>0</v>
      </c>
      <c r="K110" s="19">
        <f>日高!C110+日高!E110+日高!G110+日高!I110+日高!K110+日高!M110+日高!O110+日高!Q110+日高!S110</f>
        <v>0</v>
      </c>
      <c r="L110" s="29">
        <f>日高!D110+日高!F110+日高!H110+日高!J110+日高!L110+日高!N110+日高!P110+日高!R110+日高!T110</f>
        <v>0</v>
      </c>
      <c r="M110" s="19">
        <f>渡島!C110+渡島!E110+渡島!G110+渡島!I110+渡島!K110+渡島!M110+渡島!O110+渡島!Q110+渡島!S110+渡島!U110+渡島!W110</f>
        <v>0</v>
      </c>
      <c r="N110" s="29">
        <f>渡島!D110+渡島!F110+渡島!H110+渡島!J110+渡島!L110+渡島!N110+渡島!P110+渡島!R110+渡島!T110+渡島!V110+渡島!X110</f>
        <v>0</v>
      </c>
      <c r="O110" s="19">
        <f>檜山!C110+檜山!E110+檜山!G110+檜山!I110+檜山!K110+檜山!M110+檜山!O110</f>
        <v>0</v>
      </c>
      <c r="P110" s="29">
        <f>檜山!D110+檜山!F110+檜山!H110+檜山!J110+檜山!L110+檜山!N110+檜山!P110</f>
        <v>0</v>
      </c>
      <c r="Q110" s="19">
        <f>上川!C110+上川!E110+上川!G110+上川!I110+上川!K110+上川!M110+上川!O110+上川!Q110+上川!S110+上川!U110+上川!W110+上川!C223+上川!E223+上川!G223+上川!I223+上川!K223+上川!M223+上川!O223+上川!Q223+上川!S223+上川!U223+上川!W223+上川!C336</f>
        <v>0</v>
      </c>
      <c r="R110" s="29">
        <f>上川!D110+上川!F110+上川!H110+上川!J110+上川!L110+上川!N110+上川!P110+上川!R110+上川!T110+上川!V110+上川!X110+上川!D223+上川!F223+上川!H223+上川!J223+上川!L223+上川!N223+上川!P223+上川!R223+上川!T223+上川!V223+上川!X223+上川!D336</f>
        <v>0</v>
      </c>
    </row>
    <row r="111" spans="2:18" ht="14.1" customHeight="1">
      <c r="B111" s="7"/>
      <c r="C111" s="19">
        <f>空知!C111+空知!E111+空知!G111+空知!I111+空知!K111+空知!M111+空知!O111+空知!Q111+空知!S111+空知!U111+空知!C224+空知!E224+空知!G224+空知!I224+空知!K224+空知!M224+空知!O224+空知!Q224+空知!S224+空知!U224+空知!C337+空知!E337+空知!G337+空知!I337</f>
        <v>0</v>
      </c>
      <c r="D111" s="29">
        <f>空知!D111+空知!F111+空知!H111+空知!J111+空知!L111+空知!N111+空知!P111+空知!R111+空知!T111+空知!V111+空知!D224+空知!F224+空知!H224+空知!J224+空知!L224+空知!N224+空知!P224+空知!R224+空知!T224+空知!V224+空知!D337+空知!F337+空知!H337+空知!J337</f>
        <v>0</v>
      </c>
      <c r="E111" s="19">
        <f>石狩!C111+石狩!E111+石狩!G111+石狩!I111+石狩!K111+石狩!M111+石狩!O111+石狩!Q111</f>
        <v>0</v>
      </c>
      <c r="F111" s="29">
        <f>石狩!D111+石狩!F111+石狩!H111+石狩!J111+石狩!L111+石狩!N111+石狩!P111+石狩!R111</f>
        <v>0</v>
      </c>
      <c r="G111" s="32">
        <f>後志!C111+後志!E111+後志!G111+後志!I111+後志!K111+後志!M111+後志!O111+後志!Q111+後志!S111+後志!U111+後志!C223+後志!E223+後志!G223+後志!I223+後志!K223+後志!M223+後志!O223+後志!Q223+後志!S223+後志!U223</f>
        <v>0</v>
      </c>
      <c r="H111" s="28">
        <f>後志!D111+後志!F111+後志!H111+後志!J111+後志!L111+後志!N111+後志!P111+後志!R111+後志!T111+後志!V111+後志!D223+後志!F223+後志!H223+後志!J223+後志!L223+後志!N223+後志!P223+後志!R223+後志!T223+後志!V223</f>
        <v>0</v>
      </c>
      <c r="I111" s="19">
        <f>胆振!C111+胆振!E111+胆振!G111+胆振!I111+胆振!K111+胆振!M111+胆振!O111+胆振!Q111+胆振!S111+胆振!U111+胆振!W111</f>
        <v>120</v>
      </c>
      <c r="J111" s="29">
        <f>胆振!D111+胆振!F111+胆振!H111+胆振!J111+胆振!L111+胆振!N111+胆振!P111+胆振!R111+胆振!T111+胆振!V111+胆振!X111</f>
        <v>0</v>
      </c>
      <c r="K111" s="19">
        <f>日高!C111+日高!E111+日高!G111+日高!I111+日高!K111+日高!M111+日高!O111+日高!Q111+日高!S111</f>
        <v>0</v>
      </c>
      <c r="L111" s="29">
        <f>日高!D111+日高!F111+日高!H111+日高!J111+日高!L111+日高!N111+日高!P111+日高!R111+日高!T111</f>
        <v>0</v>
      </c>
      <c r="M111" s="19">
        <f>渡島!C111+渡島!E111+渡島!G111+渡島!I111+渡島!K111+渡島!M111+渡島!O111+渡島!Q111+渡島!S111+渡島!U111+渡島!W111</f>
        <v>0</v>
      </c>
      <c r="N111" s="29">
        <f>渡島!D111+渡島!F111+渡島!H111+渡島!J111+渡島!L111+渡島!N111+渡島!P111+渡島!R111+渡島!T111+渡島!V111+渡島!X111</f>
        <v>0</v>
      </c>
      <c r="O111" s="19">
        <f>檜山!C111+檜山!E111+檜山!G111+檜山!I111+檜山!K111+檜山!M111+檜山!O111</f>
        <v>0</v>
      </c>
      <c r="P111" s="29">
        <f>檜山!D111+檜山!F111+檜山!H111+檜山!J111+檜山!L111+檜山!N111+檜山!P111</f>
        <v>0</v>
      </c>
      <c r="Q111" s="19">
        <f>上川!C111+上川!E111+上川!G111+上川!I111+上川!K111+上川!M111+上川!O111+上川!Q111+上川!S111+上川!U111+上川!W111+上川!C224+上川!E224+上川!G224+上川!I224+上川!K224+上川!M224+上川!O224+上川!Q224+上川!S224+上川!U224+上川!W224+上川!C337</f>
        <v>0</v>
      </c>
      <c r="R111" s="29">
        <f>上川!D111+上川!F111+上川!H111+上川!J111+上川!L111+上川!N111+上川!P111+上川!R111+上川!T111+上川!V111+上川!X111+上川!D224+上川!F224+上川!H224+上川!J224+上川!L224+上川!N224+上川!P224+上川!R224+上川!T224+上川!V224+上川!X224+上川!D337</f>
        <v>44</v>
      </c>
    </row>
    <row r="112" spans="2:18" ht="14.1" customHeight="1">
      <c r="B112" s="7"/>
      <c r="C112" s="19">
        <f>空知!C112+空知!E112+空知!G112+空知!I112+空知!K112+空知!M112+空知!O112+空知!Q112+空知!S112+空知!U112+空知!C225+空知!E225+空知!G225+空知!I225+空知!K225+空知!M225+空知!O225+空知!Q225+空知!S225+空知!U225+空知!C338+空知!E338+空知!G338+空知!I338</f>
        <v>0</v>
      </c>
      <c r="D112" s="29">
        <f>空知!D112+空知!F112+空知!H112+空知!J112+空知!L112+空知!N112+空知!P112+空知!R112+空知!T112+空知!V112+空知!D225+空知!F225+空知!H225+空知!J225+空知!L225+空知!N225+空知!P225+空知!R225+空知!T225+空知!V225+空知!D338+空知!F338+空知!H338+空知!J338</f>
        <v>0</v>
      </c>
      <c r="E112" s="19">
        <f>石狩!C112+石狩!E112+石狩!G112+石狩!I112+石狩!K112+石狩!M112+石狩!O112+石狩!Q112</f>
        <v>0</v>
      </c>
      <c r="F112" s="29">
        <f>石狩!D112+石狩!F112+石狩!H112+石狩!J112+石狩!L112+石狩!N112+石狩!P112+石狩!R112</f>
        <v>0</v>
      </c>
      <c r="G112" s="32">
        <f>後志!C112+後志!E112+後志!G112+後志!I112+後志!K112+後志!M112+後志!O112+後志!Q112+後志!S112+後志!U112+後志!C224+後志!E224+後志!G224+後志!I224+後志!K224+後志!M224+後志!O224+後志!Q224+後志!S224+後志!U224</f>
        <v>0</v>
      </c>
      <c r="H112" s="28">
        <f>後志!D112+後志!F112+後志!H112+後志!J112+後志!L112+後志!N112+後志!P112+後志!R112+後志!T112+後志!V112+後志!D224+後志!F224+後志!H224+後志!J224+後志!L224+後志!N224+後志!P224+後志!R224+後志!T224+後志!V224</f>
        <v>0</v>
      </c>
      <c r="I112" s="19">
        <f>胆振!C112+胆振!E112+胆振!G112+胆振!I112+胆振!K112+胆振!M112+胆振!O112+胆振!Q112+胆振!S112+胆振!U112+胆振!W112</f>
        <v>0</v>
      </c>
      <c r="J112" s="29">
        <f>胆振!D112+胆振!F112+胆振!H112+胆振!J112+胆振!L112+胆振!N112+胆振!P112+胆振!R112+胆振!T112+胆振!V112+胆振!X112</f>
        <v>0</v>
      </c>
      <c r="K112" s="19">
        <f>日高!C112+日高!E112+日高!G112+日高!I112+日高!K112+日高!M112+日高!O112+日高!Q112+日高!S112</f>
        <v>0</v>
      </c>
      <c r="L112" s="29">
        <f>日高!D112+日高!F112+日高!H112+日高!J112+日高!L112+日高!N112+日高!P112+日高!R112+日高!T112</f>
        <v>0</v>
      </c>
      <c r="M112" s="19">
        <f>渡島!C112+渡島!E112+渡島!G112+渡島!I112+渡島!K112+渡島!M112+渡島!O112+渡島!Q112+渡島!S112+渡島!U112+渡島!W112</f>
        <v>0</v>
      </c>
      <c r="N112" s="29">
        <f>渡島!D112+渡島!F112+渡島!H112+渡島!J112+渡島!L112+渡島!N112+渡島!P112+渡島!R112+渡島!T112+渡島!V112+渡島!X112</f>
        <v>0</v>
      </c>
      <c r="O112" s="19">
        <f>檜山!C112+檜山!E112+檜山!G112+檜山!I112+檜山!K112+檜山!M112+檜山!O112</f>
        <v>0</v>
      </c>
      <c r="P112" s="29">
        <f>檜山!D112+檜山!F112+檜山!H112+檜山!J112+檜山!L112+檜山!N112+檜山!P112</f>
        <v>0</v>
      </c>
      <c r="Q112" s="19">
        <f>上川!C112+上川!E112+上川!G112+上川!I112+上川!K112+上川!M112+上川!O112+上川!Q112+上川!S112+上川!U112+上川!W112+上川!C225+上川!E225+上川!G225+上川!I225+上川!K225+上川!M225+上川!O225+上川!Q225+上川!S225+上川!U225+上川!W225+上川!C338</f>
        <v>0</v>
      </c>
      <c r="R112" s="29">
        <f>上川!D112+上川!F112+上川!H112+上川!J112+上川!L112+上川!N112+上川!P112+上川!R112+上川!T112+上川!V112+上川!X112+上川!D225+上川!F225+上川!H225+上川!J225+上川!L225+上川!N225+上川!P225+上川!R225+上川!T225+上川!V225+上川!X225+上川!D338</f>
        <v>0</v>
      </c>
    </row>
    <row r="113" spans="2:18" ht="14.1" customHeight="1">
      <c r="B113" s="7"/>
      <c r="C113" s="19">
        <f>空知!C113+空知!E113+空知!G113+空知!I113+空知!K113+空知!M113+空知!O113+空知!Q113+空知!S113+空知!U113+空知!C226+空知!E226+空知!G226+空知!I226+空知!K226+空知!M226+空知!O226+空知!Q226+空知!S226+空知!U226+空知!C339+空知!E339+空知!G339+空知!I339</f>
        <v>0</v>
      </c>
      <c r="D113" s="29">
        <f>空知!D113+空知!F113+空知!H113+空知!J113+空知!L113+空知!N113+空知!P113+空知!R113+空知!T113+空知!V113+空知!D226+空知!F226+空知!H226+空知!J226+空知!L226+空知!N226+空知!P226+空知!R226+空知!T226+空知!V226+空知!D339+空知!F339+空知!H339+空知!J339</f>
        <v>0</v>
      </c>
      <c r="E113" s="19">
        <f>石狩!C113+石狩!E113+石狩!G113+石狩!I113+石狩!K113+石狩!M113+石狩!O113+石狩!Q113</f>
        <v>0</v>
      </c>
      <c r="F113" s="29">
        <f>石狩!D113+石狩!F113+石狩!H113+石狩!J113+石狩!L113+石狩!N113+石狩!P113+石狩!R113</f>
        <v>0</v>
      </c>
      <c r="G113" s="32">
        <f>後志!C113+後志!E113+後志!G113+後志!I113+後志!K113+後志!M113+後志!O113+後志!Q113+後志!S113+後志!U113+後志!C225+後志!E225+後志!G225+後志!I225+後志!K225+後志!M225+後志!O225+後志!Q225+後志!S225+後志!U225</f>
        <v>0</v>
      </c>
      <c r="H113" s="28">
        <f>後志!D113+後志!F113+後志!H113+後志!J113+後志!L113+後志!N113+後志!P113+後志!R113+後志!T113+後志!V113+後志!D225+後志!F225+後志!H225+後志!J225+後志!L225+後志!N225+後志!P225+後志!R225+後志!T225+後志!V225</f>
        <v>0</v>
      </c>
      <c r="I113" s="19">
        <f>胆振!C113+胆振!E113+胆振!G113+胆振!I113+胆振!K113+胆振!M113+胆振!O113+胆振!Q113+胆振!S113+胆振!U113+胆振!W113</f>
        <v>0</v>
      </c>
      <c r="J113" s="29">
        <f>胆振!D113+胆振!F113+胆振!H113+胆振!J113+胆振!L113+胆振!N113+胆振!P113+胆振!R113+胆振!T113+胆振!V113+胆振!X113</f>
        <v>0</v>
      </c>
      <c r="K113" s="19">
        <f>日高!C113+日高!E113+日高!G113+日高!I113+日高!K113+日高!M113+日高!O113+日高!Q113+日高!S113</f>
        <v>0</v>
      </c>
      <c r="L113" s="29">
        <f>日高!D113+日高!F113+日高!H113+日高!J113+日高!L113+日高!N113+日高!P113+日高!R113+日高!T113</f>
        <v>0</v>
      </c>
      <c r="M113" s="19">
        <f>渡島!C113+渡島!E113+渡島!G113+渡島!I113+渡島!K113+渡島!M113+渡島!O113+渡島!Q113+渡島!S113+渡島!U113+渡島!W113</f>
        <v>0</v>
      </c>
      <c r="N113" s="29">
        <f>渡島!D113+渡島!F113+渡島!H113+渡島!J113+渡島!L113+渡島!N113+渡島!P113+渡島!R113+渡島!T113+渡島!V113+渡島!X113</f>
        <v>0</v>
      </c>
      <c r="O113" s="19">
        <f>檜山!C113+檜山!E113+檜山!G113+檜山!I113+檜山!K113+檜山!M113+檜山!O113</f>
        <v>0</v>
      </c>
      <c r="P113" s="29">
        <f>檜山!D113+檜山!F113+檜山!H113+檜山!J113+檜山!L113+檜山!N113+檜山!P113</f>
        <v>0</v>
      </c>
      <c r="Q113" s="19">
        <f>上川!C113+上川!E113+上川!G113+上川!I113+上川!K113+上川!M113+上川!O113+上川!Q113+上川!S113+上川!U113+上川!W113+上川!C226+上川!E226+上川!G226+上川!I226+上川!K226+上川!M226+上川!O226+上川!Q226+上川!S226+上川!U226+上川!W226+上川!C339</f>
        <v>0</v>
      </c>
      <c r="R113" s="29">
        <f>上川!D113+上川!F113+上川!H113+上川!J113+上川!L113+上川!N113+上川!P113+上川!R113+上川!T113+上川!V113+上川!X113+上川!D226+上川!F226+上川!H226+上川!J226+上川!L226+上川!N226+上川!P226+上川!R226+上川!T226+上川!V226+上川!X226+上川!D339</f>
        <v>0</v>
      </c>
    </row>
    <row r="114" spans="2:18" ht="14.1" customHeight="1">
      <c r="B114" s="7"/>
      <c r="C114" s="19">
        <f>空知!C114+空知!E114+空知!G114+空知!I114+空知!K114+空知!M114+空知!O114+空知!Q114+空知!S114+空知!U114+空知!C227+空知!E227+空知!G227+空知!I227+空知!K227+空知!M227+空知!O227+空知!Q227+空知!S227+空知!U227+空知!C340+空知!E340+空知!G340+空知!I340</f>
        <v>0</v>
      </c>
      <c r="D114" s="29">
        <f>空知!D114+空知!F114+空知!H114+空知!J114+空知!L114+空知!N114+空知!P114+空知!R114+空知!T114+空知!V114+空知!D227+空知!F227+空知!H227+空知!J227+空知!L227+空知!N227+空知!P227+空知!R227+空知!T227+空知!V227+空知!D340+空知!F340+空知!H340+空知!J340</f>
        <v>0</v>
      </c>
      <c r="E114" s="19">
        <f>石狩!C114+石狩!E114+石狩!G114+石狩!I114+石狩!K114+石狩!M114+石狩!O114+石狩!Q114</f>
        <v>0</v>
      </c>
      <c r="F114" s="29">
        <f>石狩!D114+石狩!F114+石狩!H114+石狩!J114+石狩!L114+石狩!N114+石狩!P114+石狩!R114</f>
        <v>0</v>
      </c>
      <c r="G114" s="32">
        <f>後志!C114+後志!E114+後志!G114+後志!I114+後志!K114+後志!M114+後志!O114+後志!Q114+後志!S114+後志!U114+後志!C226+後志!E226+後志!G226+後志!I226+後志!K226+後志!M226+後志!O226+後志!Q226+後志!S226+後志!U226</f>
        <v>0</v>
      </c>
      <c r="H114" s="28">
        <f>後志!D114+後志!F114+後志!H114+後志!J114+後志!L114+後志!N114+後志!P114+後志!R114+後志!T114+後志!V114+後志!D226+後志!F226+後志!H226+後志!J226+後志!L226+後志!N226+後志!P226+後志!R226+後志!T226+後志!V226</f>
        <v>0</v>
      </c>
      <c r="I114" s="19">
        <f>胆振!C114+胆振!E114+胆振!G114+胆振!I114+胆振!K114+胆振!M114+胆振!O114+胆振!Q114+胆振!S114+胆振!U114+胆振!W114</f>
        <v>0</v>
      </c>
      <c r="J114" s="29">
        <f>胆振!D114+胆振!F114+胆振!H114+胆振!J114+胆振!L114+胆振!N114+胆振!P114+胆振!R114+胆振!T114+胆振!V114+胆振!X114</f>
        <v>0</v>
      </c>
      <c r="K114" s="19">
        <f>日高!C114+日高!E114+日高!G114+日高!I114+日高!K114+日高!M114+日高!O114+日高!Q114+日高!S114</f>
        <v>0</v>
      </c>
      <c r="L114" s="29">
        <f>日高!D114+日高!F114+日高!H114+日高!J114+日高!L114+日高!N114+日高!P114+日高!R114+日高!T114</f>
        <v>0</v>
      </c>
      <c r="M114" s="19">
        <f>渡島!C114+渡島!E114+渡島!G114+渡島!I114+渡島!K114+渡島!M114+渡島!O114+渡島!Q114+渡島!S114+渡島!U114+渡島!W114</f>
        <v>0</v>
      </c>
      <c r="N114" s="29">
        <f>渡島!D114+渡島!F114+渡島!H114+渡島!J114+渡島!L114+渡島!N114+渡島!P114+渡島!R114+渡島!T114+渡島!V114+渡島!X114</f>
        <v>0</v>
      </c>
      <c r="O114" s="19">
        <f>檜山!C114+檜山!E114+檜山!G114+檜山!I114+檜山!K114+檜山!M114+檜山!O114</f>
        <v>0</v>
      </c>
      <c r="P114" s="29">
        <f>檜山!D114+檜山!F114+檜山!H114+檜山!J114+檜山!L114+檜山!N114+檜山!P114</f>
        <v>0</v>
      </c>
      <c r="Q114" s="19">
        <f>上川!C114+上川!E114+上川!G114+上川!I114+上川!K114+上川!M114+上川!O114+上川!Q114+上川!S114+上川!U114+上川!W114+上川!C227+上川!E227+上川!G227+上川!I227+上川!K227+上川!M227+上川!O227+上川!Q227+上川!S227+上川!U227+上川!W227+上川!C340</f>
        <v>0</v>
      </c>
      <c r="R114" s="29">
        <f>上川!D114+上川!F114+上川!H114+上川!J114+上川!L114+上川!N114+上川!P114+上川!R114+上川!T114+上川!V114+上川!X114+上川!D227+上川!F227+上川!H227+上川!J227+上川!L227+上川!N227+上川!P227+上川!R227+上川!T227+上川!V227+上川!X227+上川!D340</f>
        <v>0</v>
      </c>
    </row>
    <row r="115" spans="2:18" ht="14.1" customHeight="1">
      <c r="B115" s="7"/>
      <c r="C115" s="19">
        <f>空知!C115+空知!E115+空知!G115+空知!I115+空知!K115+空知!M115+空知!O115+空知!Q115+空知!S115+空知!U115+空知!C228+空知!E228+空知!G228+空知!I228+空知!K228+空知!M228+空知!O228+空知!Q228+空知!S228+空知!U228+空知!C341+空知!E341+空知!G341+空知!I341</f>
        <v>0</v>
      </c>
      <c r="D115" s="29">
        <f>空知!D115+空知!F115+空知!H115+空知!J115+空知!L115+空知!N115+空知!P115+空知!R115+空知!T115+空知!V115+空知!D228+空知!F228+空知!H228+空知!J228+空知!L228+空知!N228+空知!P228+空知!R228+空知!T228+空知!V228+空知!D341+空知!F341+空知!H341+空知!J341</f>
        <v>0</v>
      </c>
      <c r="E115" s="19">
        <f>石狩!C115+石狩!E115+石狩!G115+石狩!I115+石狩!K115+石狩!M115+石狩!O115+石狩!Q115</f>
        <v>0</v>
      </c>
      <c r="F115" s="29">
        <f>石狩!D115+石狩!F115+石狩!H115+石狩!J115+石狩!L115+石狩!N115+石狩!P115+石狩!R115</f>
        <v>0</v>
      </c>
      <c r="G115" s="32">
        <f>後志!C115+後志!E115+後志!G115+後志!I115+後志!K115+後志!M115+後志!O115+後志!Q115+後志!S115+後志!U115+後志!C227+後志!E227+後志!G227+後志!I227+後志!K227+後志!M227+後志!O227+後志!Q227+後志!S227+後志!U227</f>
        <v>0</v>
      </c>
      <c r="H115" s="28">
        <f>後志!D115+後志!F115+後志!H115+後志!J115+後志!L115+後志!N115+後志!P115+後志!R115+後志!T115+後志!V115+後志!D227+後志!F227+後志!H227+後志!J227+後志!L227+後志!N227+後志!P227+後志!R227+後志!T227+後志!V227</f>
        <v>0</v>
      </c>
      <c r="I115" s="19">
        <f>胆振!C115+胆振!E115+胆振!G115+胆振!I115+胆振!K115+胆振!M115+胆振!O115+胆振!Q115+胆振!S115+胆振!U115+胆振!W115</f>
        <v>0</v>
      </c>
      <c r="J115" s="29">
        <f>胆振!D115+胆振!F115+胆振!H115+胆振!J115+胆振!L115+胆振!N115+胆振!P115+胆振!R115+胆振!T115+胆振!V115+胆振!X115</f>
        <v>0</v>
      </c>
      <c r="K115" s="19">
        <f>日高!C115+日高!E115+日高!G115+日高!I115+日高!K115+日高!M115+日高!O115+日高!Q115+日高!S115</f>
        <v>0</v>
      </c>
      <c r="L115" s="29">
        <f>日高!D115+日高!F115+日高!H115+日高!J115+日高!L115+日高!N115+日高!P115+日高!R115+日高!T115</f>
        <v>0</v>
      </c>
      <c r="M115" s="19">
        <f>渡島!C115+渡島!E115+渡島!G115+渡島!I115+渡島!K115+渡島!M115+渡島!O115+渡島!Q115+渡島!S115+渡島!U115+渡島!W115</f>
        <v>0</v>
      </c>
      <c r="N115" s="29">
        <f>渡島!D115+渡島!F115+渡島!H115+渡島!J115+渡島!L115+渡島!N115+渡島!P115+渡島!R115+渡島!T115+渡島!V115+渡島!X115</f>
        <v>0</v>
      </c>
      <c r="O115" s="19">
        <f>檜山!C115+檜山!E115+檜山!G115+檜山!I115+檜山!K115+檜山!M115+檜山!O115</f>
        <v>0</v>
      </c>
      <c r="P115" s="29">
        <f>檜山!D115+檜山!F115+檜山!H115+檜山!J115+檜山!L115+檜山!N115+檜山!P115</f>
        <v>0</v>
      </c>
      <c r="Q115" s="19">
        <f>上川!C115+上川!E115+上川!G115+上川!I115+上川!K115+上川!M115+上川!O115+上川!Q115+上川!S115+上川!U115+上川!W115+上川!C228+上川!E228+上川!G228+上川!I228+上川!K228+上川!M228+上川!O228+上川!Q228+上川!S228+上川!U228+上川!W228+上川!C341</f>
        <v>0</v>
      </c>
      <c r="R115" s="29">
        <f>上川!D115+上川!F115+上川!H115+上川!J115+上川!L115+上川!N115+上川!P115+上川!R115+上川!T115+上川!V115+上川!X115+上川!D228+上川!F228+上川!H228+上川!J228+上川!L228+上川!N228+上川!P228+上川!R228+上川!T228+上川!V228+上川!X228+上川!D341</f>
        <v>0</v>
      </c>
    </row>
    <row r="116" spans="2:18" ht="14.1" customHeight="1">
      <c r="B116" s="10"/>
      <c r="C116" s="19">
        <f>空知!C116+空知!E116+空知!G116+空知!I116+空知!K116+空知!M116+空知!O116+空知!Q116+空知!S116+空知!U116+空知!C229+空知!E229+空知!G229+空知!I229+空知!K229+空知!M229+空知!O229+空知!Q229+空知!S229+空知!U229+空知!C342+空知!E342+空知!G342+空知!I342</f>
        <v>0</v>
      </c>
      <c r="D116" s="29">
        <f>空知!D116+空知!F116+空知!H116+空知!J116+空知!L116+空知!N116+空知!P116+空知!R116+空知!T116+空知!V116+空知!D229+空知!F229+空知!H229+空知!J229+空知!L229+空知!N229+空知!P229+空知!R229+空知!T229+空知!V229+空知!D342+空知!F342+空知!H342+空知!J342</f>
        <v>0</v>
      </c>
      <c r="E116" s="19">
        <f>石狩!C116+石狩!E116+石狩!G116+石狩!I116+石狩!K116+石狩!M116+石狩!O116+石狩!Q116</f>
        <v>0</v>
      </c>
      <c r="F116" s="29">
        <f>石狩!D116+石狩!F116+石狩!H116+石狩!J116+石狩!L116+石狩!N116+石狩!P116+石狩!R116</f>
        <v>0</v>
      </c>
      <c r="G116" s="33">
        <f>後志!C116+後志!E116+後志!G116+後志!I116+後志!K116+後志!M116+後志!O116+後志!Q116+後志!S116+後志!U116+後志!C228+後志!E228+後志!G228+後志!I228+後志!K228+後志!M228+後志!O228+後志!Q228+後志!S228+後志!U228</f>
        <v>0</v>
      </c>
      <c r="H116" s="36">
        <f>後志!D116+後志!F116+後志!H116+後志!J116+後志!L116+後志!N116+後志!P116+後志!R116+後志!T116+後志!V116+後志!D228+後志!F228+後志!H228+後志!J228+後志!L228+後志!N228+後志!P228+後志!R228+後志!T228+後志!V228</f>
        <v>0</v>
      </c>
      <c r="I116" s="19">
        <f>胆振!C116+胆振!E116+胆振!G116+胆振!I116+胆振!K116+胆振!M116+胆振!O116+胆振!Q116+胆振!S116+胆振!U116+胆振!W116</f>
        <v>0</v>
      </c>
      <c r="J116" s="29">
        <f>胆振!D116+胆振!F116+胆振!H116+胆振!J116+胆振!L116+胆振!N116+胆振!P116+胆振!R116+胆振!T116+胆振!V116+胆振!X116</f>
        <v>0</v>
      </c>
      <c r="K116" s="19">
        <f>日高!C116+日高!E116+日高!G116+日高!I116+日高!K116+日高!M116+日高!O116+日高!Q116+日高!S116</f>
        <v>0</v>
      </c>
      <c r="L116" s="29">
        <f>日高!D116+日高!F116+日高!H116+日高!J116+日高!L116+日高!N116+日高!P116+日高!R116+日高!T116</f>
        <v>0</v>
      </c>
      <c r="M116" s="19">
        <f>渡島!C116+渡島!E116+渡島!G116+渡島!I116+渡島!K116+渡島!M116+渡島!O116+渡島!Q116+渡島!S116+渡島!U116+渡島!W116</f>
        <v>0</v>
      </c>
      <c r="N116" s="29">
        <f>渡島!D116+渡島!F116+渡島!H116+渡島!J116+渡島!L116+渡島!N116+渡島!P116+渡島!R116+渡島!T116+渡島!V116+渡島!X116</f>
        <v>0</v>
      </c>
      <c r="O116" s="19">
        <f>檜山!C116+檜山!E116+檜山!G116+檜山!I116+檜山!K116+檜山!M116+檜山!O116</f>
        <v>0</v>
      </c>
      <c r="P116" s="29">
        <f>檜山!D116+檜山!F116+檜山!H116+檜山!J116+檜山!L116+檜山!N116+檜山!P116</f>
        <v>0</v>
      </c>
      <c r="Q116" s="19">
        <f>上川!C116+上川!E116+上川!G116+上川!I116+上川!K116+上川!M116+上川!O116+上川!Q116+上川!S116+上川!U116+上川!W116+上川!C229+上川!E229+上川!G229+上川!I229+上川!K229+上川!M229+上川!O229+上川!Q229+上川!S229+上川!U229+上川!W229+上川!C342</f>
        <v>0</v>
      </c>
      <c r="R116" s="29">
        <f>上川!D116+上川!F116+上川!H116+上川!J116+上川!L116+上川!N116+上川!P116+上川!R116+上川!T116+上川!V116+上川!X116+上川!D229+上川!F229+上川!H229+上川!J229+上川!L229+上川!N229+上川!P229+上川!R229+上川!T229+上川!V229+上川!X229+上川!D342</f>
        <v>0</v>
      </c>
    </row>
    <row r="117" spans="2:18" ht="14.1" customHeight="1">
      <c r="B117" s="11" t="s">
        <v>159</v>
      </c>
      <c r="C117" s="20">
        <f t="shared" ref="C117:R117" si="0">SUM(C8:C116)</f>
        <v>256</v>
      </c>
      <c r="D117" s="30">
        <f t="shared" si="0"/>
        <v>6322</v>
      </c>
      <c r="E117" s="20">
        <f t="shared" si="0"/>
        <v>434</v>
      </c>
      <c r="F117" s="30">
        <f t="shared" si="0"/>
        <v>16982</v>
      </c>
      <c r="G117" s="20">
        <f t="shared" si="0"/>
        <v>160</v>
      </c>
      <c r="H117" s="30">
        <f t="shared" si="0"/>
        <v>4161</v>
      </c>
      <c r="I117" s="20">
        <f t="shared" si="0"/>
        <v>328</v>
      </c>
      <c r="J117" s="30">
        <f t="shared" si="0"/>
        <v>6289</v>
      </c>
      <c r="K117" s="20">
        <f t="shared" si="0"/>
        <v>112</v>
      </c>
      <c r="L117" s="30">
        <f t="shared" si="0"/>
        <v>3018</v>
      </c>
      <c r="M117" s="20">
        <f t="shared" si="0"/>
        <v>162</v>
      </c>
      <c r="N117" s="30">
        <f t="shared" si="0"/>
        <v>5234</v>
      </c>
      <c r="O117" s="20">
        <f t="shared" si="0"/>
        <v>52</v>
      </c>
      <c r="P117" s="30">
        <f t="shared" si="0"/>
        <v>1858</v>
      </c>
      <c r="Q117" s="20">
        <f t="shared" si="0"/>
        <v>423</v>
      </c>
      <c r="R117" s="30">
        <f t="shared" si="0"/>
        <v>14476</v>
      </c>
    </row>
    <row r="118" spans="2:18" ht="14.1" customHeight="1">
      <c r="B118" s="12" t="s">
        <v>11</v>
      </c>
      <c r="C118" s="14" t="s">
        <v>161</v>
      </c>
      <c r="D118" s="24"/>
      <c r="E118" s="14" t="s">
        <v>164</v>
      </c>
      <c r="F118" s="24"/>
      <c r="G118" s="34" t="s">
        <v>165</v>
      </c>
      <c r="H118" s="37"/>
      <c r="I118" s="14" t="s">
        <v>166</v>
      </c>
      <c r="J118" s="24"/>
      <c r="K118" s="14" t="s">
        <v>167</v>
      </c>
      <c r="L118" s="24"/>
      <c r="M118" s="14" t="s">
        <v>168</v>
      </c>
      <c r="N118" s="31"/>
      <c r="O118" s="49"/>
      <c r="P118" s="3"/>
      <c r="Q118" s="56" t="s">
        <v>169</v>
      </c>
      <c r="R118" s="62"/>
    </row>
    <row r="119" spans="2:18" ht="61.5" customHeight="1">
      <c r="B119" s="13"/>
      <c r="C119" s="21" t="s">
        <v>43</v>
      </c>
      <c r="D119" s="25" t="s">
        <v>44</v>
      </c>
      <c r="E119" s="15" t="s">
        <v>43</v>
      </c>
      <c r="F119" s="25" t="s">
        <v>44</v>
      </c>
      <c r="G119" s="15" t="s">
        <v>43</v>
      </c>
      <c r="H119" s="25" t="s">
        <v>44</v>
      </c>
      <c r="I119" s="15" t="s">
        <v>43</v>
      </c>
      <c r="J119" s="25" t="s">
        <v>44</v>
      </c>
      <c r="K119" s="15" t="s">
        <v>43</v>
      </c>
      <c r="L119" s="25" t="s">
        <v>44</v>
      </c>
      <c r="M119" s="15" t="s">
        <v>43</v>
      </c>
      <c r="N119" s="43" t="s">
        <v>44</v>
      </c>
      <c r="O119" s="50"/>
      <c r="P119" s="52"/>
      <c r="Q119" s="57" t="s">
        <v>43</v>
      </c>
      <c r="R119" s="63" t="s">
        <v>44</v>
      </c>
    </row>
    <row r="120" spans="2:18" ht="14.1" customHeight="1">
      <c r="B120" s="6" t="s">
        <v>45</v>
      </c>
      <c r="C120" s="22">
        <f>留萌!C8+留萌!E8+留萌!G8+留萌!I8+留萌!K8+留萌!M8+留萌!O8+留萌!Q8+留萌!S8</f>
        <v>0</v>
      </c>
      <c r="D120" s="26">
        <f>留萌!D8+留萌!F8+留萌!H8+留萌!J8+留萌!L8+留萌!N8+留萌!P8+留萌!R8+留萌!T8</f>
        <v>0</v>
      </c>
      <c r="E120" s="16">
        <f>宗谷!C8+宗谷!E8+宗谷!G8+宗谷!I8+宗谷!K8+宗谷!M8+宗谷!O8+宗谷!Q8+宗谷!S8+宗谷!U8</f>
        <v>0</v>
      </c>
      <c r="F120" s="26">
        <f>宗谷!D8+宗谷!F8+宗谷!H8+宗谷!J8+宗谷!L8+宗谷!N8+宗谷!P8+宗谷!R8+宗谷!T8+宗谷!V8</f>
        <v>0</v>
      </c>
      <c r="G120" s="35">
        <f>ｵﾎｰﾂｸ!C8+ｵﾎｰﾂｸ!E8+ｵﾎｰﾂｸ!G8+ｵﾎｰﾂｸ!I8+ｵﾎｰﾂｸ!K8+ｵﾎｰﾂｸ!M8+ｵﾎｰﾂｸ!O8+ｵﾎｰﾂｸ!Q8+ｵﾎｰﾂｸ!S8+ｵﾎｰﾂｸ!U8+ｵﾎｰﾂｸ!C120+ｵﾎｰﾂｸ!E120+ｵﾎｰﾂｸ!G120+ｵﾎｰﾂｸ!I120+ｵﾎｰﾂｸ!K120+ｵﾎｰﾂｸ!M120+ｵﾎｰﾂｸ!O120+ｵﾎｰﾂｸ!Q120+ｵﾎｰﾂｸ!S120</f>
        <v>0</v>
      </c>
      <c r="H120" s="38">
        <f>ｵﾎｰﾂｸ!D8+ｵﾎｰﾂｸ!F8+ｵﾎｰﾂｸ!H8+ｵﾎｰﾂｸ!J8+ｵﾎｰﾂｸ!L8+ｵﾎｰﾂｸ!N8+ｵﾎｰﾂｸ!P8+ｵﾎｰﾂｸ!R8+ｵﾎｰﾂｸ!T8+ｵﾎｰﾂｸ!V8+ｵﾎｰﾂｸ!D120+ｵﾎｰﾂｸ!F120+ｵﾎｰﾂｸ!H120+ｵﾎｰﾂｸ!J120+ｵﾎｰﾂｸ!L120+ｵﾎｰﾂｸ!N120+ｵﾎｰﾂｸ!P120+ｵﾎｰﾂｸ!R120+ｵﾎｰﾂｸ!T120</f>
        <v>0</v>
      </c>
      <c r="I120" s="39">
        <f>十勝!C8+十勝!E8+十勝!G8+十勝!I8+十勝!K8+十勝!M8+十勝!O8+十勝!Q8+十勝!S8+十勝!U8+十勝!C120+十勝!E120+十勝!G120+十勝!I120+十勝!K120+十勝!M120+十勝!O120+十勝!Q120+十勝!S120+十勝!U120</f>
        <v>0</v>
      </c>
      <c r="J120" s="38">
        <f>十勝!D8+十勝!F8+十勝!H8+十勝!J8+十勝!L8+十勝!N8+十勝!P8+十勝!R8+十勝!T8+十勝!V8+十勝!D120+十勝!F120+十勝!H120+十勝!J120+十勝!L120+十勝!N120+十勝!P120+十勝!R120+十勝!T120+十勝!V120</f>
        <v>0</v>
      </c>
      <c r="K120" s="35">
        <f>釧路!C8+釧路!E8+釧路!G8+釧路!I8+釧路!K8+釧路!M8+釧路!O8+釧路!Q8</f>
        <v>0</v>
      </c>
      <c r="L120" s="38">
        <f>釧路!D8+釧路!F8+釧路!H8+釧路!J8+釧路!L8+釧路!N8+釧路!P8+釧路!R8</f>
        <v>0</v>
      </c>
      <c r="M120" s="35">
        <f>根室!C8+根室!E8+根室!G8+根室!I8+根室!K8</f>
        <v>0</v>
      </c>
      <c r="N120" s="44">
        <f>根室!D8+根室!F8+根室!H8+根室!J8+根室!L8</f>
        <v>0</v>
      </c>
      <c r="O120" s="51"/>
      <c r="P120" s="53"/>
      <c r="Q120" s="58">
        <f t="shared" ref="Q120:R228" si="1">E8+M8+O8+G8+C8+Q8+C120+E120+G120+I8+K8+I120+K120+M120</f>
        <v>0</v>
      </c>
      <c r="R120" s="64">
        <f t="shared" si="1"/>
        <v>200</v>
      </c>
    </row>
    <row r="121" spans="2:18" ht="14.1" customHeight="1">
      <c r="B121" s="7" t="s">
        <v>47</v>
      </c>
      <c r="C121" s="17">
        <f>留萌!C9+留萌!E9+留萌!G9+留萌!I9+留萌!K9+留萌!M9+留萌!O9+留萌!Q9+留萌!S9</f>
        <v>0</v>
      </c>
      <c r="D121" s="27">
        <f>留萌!D9+留萌!F9+留萌!H9+留萌!J9+留萌!L9+留萌!N9+留萌!P9+留萌!R9+留萌!T9</f>
        <v>0</v>
      </c>
      <c r="E121" s="17">
        <f>宗谷!C9+宗谷!E9+宗谷!G9+宗谷!I9+宗谷!K9+宗谷!M9+宗谷!O9+宗谷!Q9+宗谷!S9+宗谷!U9</f>
        <v>0</v>
      </c>
      <c r="F121" s="27">
        <f>宗谷!D9+宗谷!F9+宗谷!H9+宗谷!J9+宗谷!L9+宗谷!N9+宗谷!P9+宗谷!R9+宗谷!T9+宗谷!V9</f>
        <v>0</v>
      </c>
      <c r="G121" s="18">
        <f>ｵﾎｰﾂｸ!C9+ｵﾎｰﾂｸ!E9+ｵﾎｰﾂｸ!G9+ｵﾎｰﾂｸ!I9+ｵﾎｰﾂｸ!K9+ｵﾎｰﾂｸ!M9+ｵﾎｰﾂｸ!O9+ｵﾎｰﾂｸ!Q9+ｵﾎｰﾂｸ!S9+ｵﾎｰﾂｸ!U9+ｵﾎｰﾂｸ!C121+ｵﾎｰﾂｸ!E121+ｵﾎｰﾂｸ!G121+ｵﾎｰﾂｸ!I121+ｵﾎｰﾂｸ!K121+ｵﾎｰﾂｸ!M121+ｵﾎｰﾂｸ!O121+ｵﾎｰﾂｸ!Q121+ｵﾎｰﾂｸ!S121</f>
        <v>0</v>
      </c>
      <c r="H121" s="28">
        <f>ｵﾎｰﾂｸ!D9+ｵﾎｰﾂｸ!F9+ｵﾎｰﾂｸ!H9+ｵﾎｰﾂｸ!J9+ｵﾎｰﾂｸ!L9+ｵﾎｰﾂｸ!N9+ｵﾎｰﾂｸ!P9+ｵﾎｰﾂｸ!R9+ｵﾎｰﾂｸ!T9+ｵﾎｰﾂｸ!V9+ｵﾎｰﾂｸ!D121+ｵﾎｰﾂｸ!F121+ｵﾎｰﾂｸ!H121+ｵﾎｰﾂｸ!J121+ｵﾎｰﾂｸ!L121+ｵﾎｰﾂｸ!N121+ｵﾎｰﾂｸ!P121+ｵﾎｰﾂｸ!R121+ｵﾎｰﾂｸ!T121</f>
        <v>0</v>
      </c>
      <c r="I121" s="40">
        <f>十勝!C9+十勝!E9+十勝!G9+十勝!I9+十勝!K9+十勝!M9+十勝!O9+十勝!Q9+十勝!S9+十勝!U9+十勝!C121+十勝!E121+十勝!G121+十勝!I121+十勝!K121+十勝!M121+十勝!O121+十勝!Q121+十勝!S121+十勝!U121</f>
        <v>0</v>
      </c>
      <c r="J121" s="28">
        <f>十勝!D9+十勝!F9+十勝!H9+十勝!J9+十勝!L9+十勝!N9+十勝!P9+十勝!R9+十勝!T9+十勝!V9+十勝!D121+十勝!F121+十勝!H121+十勝!J121+十勝!L121+十勝!N121+十勝!P121+十勝!R121+十勝!T121+十勝!V121</f>
        <v>0</v>
      </c>
      <c r="K121" s="18">
        <f>釧路!C9+釧路!E9+釧路!G9+釧路!I9+釧路!K9+釧路!M9+釧路!O9+釧路!Q9</f>
        <v>1</v>
      </c>
      <c r="L121" s="28">
        <f>釧路!D9+釧路!F9+釧路!H9+釧路!J9+釧路!L9+釧路!N9+釧路!P9+釧路!R9</f>
        <v>50</v>
      </c>
      <c r="M121" s="18">
        <f>根室!C9+根室!E9+根室!G9+根室!I9+根室!K9</f>
        <v>0</v>
      </c>
      <c r="N121" s="45">
        <f>根室!D9+根室!F9+根室!H9+根室!J9+根室!L9</f>
        <v>0</v>
      </c>
      <c r="O121" s="51"/>
      <c r="P121" s="53"/>
      <c r="Q121" s="59">
        <f t="shared" si="1"/>
        <v>1</v>
      </c>
      <c r="R121" s="65">
        <f t="shared" si="1"/>
        <v>50</v>
      </c>
    </row>
    <row r="122" spans="2:18" ht="14.1" customHeight="1">
      <c r="B122" s="7" t="s">
        <v>10</v>
      </c>
      <c r="C122" s="17">
        <f>留萌!C10+留萌!E10+留萌!G10+留萌!I10+留萌!K10+留萌!M10+留萌!O10+留萌!Q10+留萌!S10</f>
        <v>0</v>
      </c>
      <c r="D122" s="27">
        <f>留萌!D10+留萌!F10+留萌!H10+留萌!J10+留萌!L10+留萌!N10+留萌!P10+留萌!R10+留萌!T10</f>
        <v>0</v>
      </c>
      <c r="E122" s="17">
        <f>宗谷!C10+宗谷!E10+宗谷!G10+宗谷!I10+宗谷!K10+宗谷!M10+宗谷!O10+宗谷!Q10+宗谷!S10+宗谷!U10</f>
        <v>0</v>
      </c>
      <c r="F122" s="27">
        <f>宗谷!D10+宗谷!F10+宗谷!H10+宗谷!J10+宗谷!L10+宗谷!N10+宗谷!P10+宗谷!R10+宗谷!T10+宗谷!V10</f>
        <v>0</v>
      </c>
      <c r="G122" s="17">
        <f>ｵﾎｰﾂｸ!C10+ｵﾎｰﾂｸ!E10+ｵﾎｰﾂｸ!G10+ｵﾎｰﾂｸ!I10+ｵﾎｰﾂｸ!K10+ｵﾎｰﾂｸ!M10+ｵﾎｰﾂｸ!O10+ｵﾎｰﾂｸ!Q10+ｵﾎｰﾂｸ!S10+ｵﾎｰﾂｸ!U10+ｵﾎｰﾂｸ!C122+ｵﾎｰﾂｸ!E122+ｵﾎｰﾂｸ!G122+ｵﾎｰﾂｸ!I122+ｵﾎｰﾂｸ!K122+ｵﾎｰﾂｸ!M122+ｵﾎｰﾂｸ!O122+ｵﾎｰﾂｸ!Q122+ｵﾎｰﾂｸ!S122</f>
        <v>3</v>
      </c>
      <c r="H122" s="27">
        <f>ｵﾎｰﾂｸ!D10+ｵﾎｰﾂｸ!F10+ｵﾎｰﾂｸ!H10+ｵﾎｰﾂｸ!J10+ｵﾎｰﾂｸ!L10+ｵﾎｰﾂｸ!N10+ｵﾎｰﾂｸ!P10+ｵﾎｰﾂｸ!R10+ｵﾎｰﾂｸ!T10+ｵﾎｰﾂｸ!V10+ｵﾎｰﾂｸ!D122+ｵﾎｰﾂｸ!F122+ｵﾎｰﾂｸ!H122+ｵﾎｰﾂｸ!J122+ｵﾎｰﾂｸ!L122+ｵﾎｰﾂｸ!N122+ｵﾎｰﾂｸ!P122+ｵﾎｰﾂｸ!R122+ｵﾎｰﾂｸ!T122</f>
        <v>35</v>
      </c>
      <c r="I122" s="41">
        <f>十勝!C10+十勝!E10+十勝!G10+十勝!I10+十勝!K10+十勝!M10+十勝!O10+十勝!Q10+十勝!S10+十勝!U10+十勝!C122+十勝!E122+十勝!G122+十勝!I122+十勝!K122+十勝!M122+十勝!O122+十勝!Q122+十勝!S122+十勝!U122</f>
        <v>0</v>
      </c>
      <c r="J122" s="27">
        <f>十勝!D10+十勝!F10+十勝!H10+十勝!J10+十勝!L10+十勝!N10+十勝!P10+十勝!R10+十勝!T10+十勝!V10+十勝!D122+十勝!F122+十勝!H122+十勝!J122+十勝!L122+十勝!N122+十勝!P122+十勝!R122+十勝!T122+十勝!V122</f>
        <v>0</v>
      </c>
      <c r="K122" s="17">
        <f>釧路!C10+釧路!E10+釧路!G10+釧路!I10+釧路!K10+釧路!M10+釧路!O10+釧路!Q10</f>
        <v>0</v>
      </c>
      <c r="L122" s="27">
        <f>釧路!D10+釧路!F10+釧路!H10+釧路!J10+釧路!L10+釧路!N10+釧路!P10+釧路!R10</f>
        <v>0</v>
      </c>
      <c r="M122" s="17">
        <f>根室!C10+根室!E10+根室!G10+根室!I10+根室!K10</f>
        <v>0</v>
      </c>
      <c r="N122" s="46">
        <f>根室!D10+根室!F10+根室!H10+根室!J10+根室!L10</f>
        <v>0</v>
      </c>
      <c r="O122" s="51"/>
      <c r="P122" s="53"/>
      <c r="Q122" s="59">
        <f t="shared" si="1"/>
        <v>3</v>
      </c>
      <c r="R122" s="65">
        <f t="shared" si="1"/>
        <v>50</v>
      </c>
    </row>
    <row r="123" spans="2:18" ht="14.1" customHeight="1">
      <c r="B123" s="7" t="s">
        <v>46</v>
      </c>
      <c r="C123" s="18">
        <f>留萌!C11+留萌!E11+留萌!G11+留萌!I11+留萌!K11+留萌!M11+留萌!O11+留萌!Q11+留萌!S11</f>
        <v>0</v>
      </c>
      <c r="D123" s="28">
        <f>留萌!D11+留萌!F11+留萌!H11+留萌!J11+留萌!L11+留萌!N11+留萌!P11+留萌!R11+留萌!T11</f>
        <v>0</v>
      </c>
      <c r="E123" s="18">
        <f>宗谷!C11+宗谷!E11+宗谷!G11+宗谷!I11+宗谷!K11+宗谷!M11+宗谷!O11+宗谷!Q11+宗谷!S11+宗谷!U11</f>
        <v>1</v>
      </c>
      <c r="F123" s="28">
        <f>宗谷!D11+宗谷!F11+宗谷!H11+宗谷!J11+宗谷!L11+宗谷!N11+宗谷!P11+宗谷!R11+宗谷!T11+宗谷!V11</f>
        <v>11</v>
      </c>
      <c r="G123" s="18">
        <f>ｵﾎｰﾂｸ!C11+ｵﾎｰﾂｸ!E11+ｵﾎｰﾂｸ!G11+ｵﾎｰﾂｸ!I11+ｵﾎｰﾂｸ!K11+ｵﾎｰﾂｸ!M11+ｵﾎｰﾂｸ!O11+ｵﾎｰﾂｸ!Q11+ｵﾎｰﾂｸ!S11+ｵﾎｰﾂｸ!U11+ｵﾎｰﾂｸ!C123+ｵﾎｰﾂｸ!E123+ｵﾎｰﾂｸ!G123+ｵﾎｰﾂｸ!I123+ｵﾎｰﾂｸ!K123+ｵﾎｰﾂｸ!M123+ｵﾎｰﾂｸ!O123+ｵﾎｰﾂｸ!Q123+ｵﾎｰﾂｸ!S123</f>
        <v>0</v>
      </c>
      <c r="H123" s="28">
        <f>ｵﾎｰﾂｸ!D11+ｵﾎｰﾂｸ!F11+ｵﾎｰﾂｸ!H11+ｵﾎｰﾂｸ!J11+ｵﾎｰﾂｸ!L11+ｵﾎｰﾂｸ!N11+ｵﾎｰﾂｸ!P11+ｵﾎｰﾂｸ!R11+ｵﾎｰﾂｸ!T11+ｵﾎｰﾂｸ!V11+ｵﾎｰﾂｸ!D123+ｵﾎｰﾂｸ!F123+ｵﾎｰﾂｸ!H123+ｵﾎｰﾂｸ!J123+ｵﾎｰﾂｸ!L123+ｵﾎｰﾂｸ!N123+ｵﾎｰﾂｸ!P123+ｵﾎｰﾂｸ!R123+ｵﾎｰﾂｸ!T123</f>
        <v>0</v>
      </c>
      <c r="I123" s="32">
        <f>十勝!C11+十勝!E11+十勝!G11+十勝!I11+十勝!K11+十勝!M11+十勝!O11+十勝!Q11+十勝!S11+十勝!U11+十勝!C123+十勝!E123+十勝!G123+十勝!I123+十勝!K123+十勝!M123+十勝!O123+十勝!Q123+十勝!S123+十勝!U123</f>
        <v>0</v>
      </c>
      <c r="J123" s="28">
        <f>十勝!D11+十勝!F11+十勝!H11+十勝!J11+十勝!L11+十勝!N11+十勝!P11+十勝!R11+十勝!T11+十勝!V11+十勝!D123+十勝!F123+十勝!H123+十勝!J123+十勝!L123+十勝!N123+十勝!P123+十勝!R123+十勝!T123+十勝!V123</f>
        <v>0</v>
      </c>
      <c r="K123" s="18">
        <f>釧路!C11+釧路!E11+釧路!G11+釧路!I11+釧路!K11+釧路!M11+釧路!O11+釧路!Q11</f>
        <v>10</v>
      </c>
      <c r="L123" s="28">
        <f>釧路!D11+釧路!F11+釧路!H11+釧路!J11+釧路!L11+釧路!N11+釧路!P11+釧路!R11</f>
        <v>60</v>
      </c>
      <c r="M123" s="18">
        <f>根室!C11+根室!E11+根室!G11+根室!I11+根室!K11</f>
        <v>0</v>
      </c>
      <c r="N123" s="45">
        <f>根室!D11+根室!F11+根室!H11+根室!J11+根室!L11</f>
        <v>0</v>
      </c>
      <c r="O123" s="51"/>
      <c r="P123" s="53"/>
      <c r="Q123" s="59">
        <f t="shared" si="1"/>
        <v>14</v>
      </c>
      <c r="R123" s="65">
        <f t="shared" si="1"/>
        <v>274</v>
      </c>
    </row>
    <row r="124" spans="2:18" ht="14.1" customHeight="1">
      <c r="B124" s="7" t="s">
        <v>48</v>
      </c>
      <c r="C124" s="18">
        <f>留萌!C12+留萌!E12+留萌!G12+留萌!I12+留萌!K12+留萌!M12+留萌!O12+留萌!Q12+留萌!S12</f>
        <v>0</v>
      </c>
      <c r="D124" s="28">
        <f>留萌!D12+留萌!F12+留萌!H12+留萌!J12+留萌!L12+留萌!N12+留萌!P12+留萌!R12+留萌!T12</f>
        <v>0</v>
      </c>
      <c r="E124" s="18">
        <f>宗谷!C12+宗谷!E12+宗谷!G12+宗谷!I12+宗谷!K12+宗谷!M12+宗谷!O12+宗谷!Q12+宗谷!S12+宗谷!U12</f>
        <v>0</v>
      </c>
      <c r="F124" s="28">
        <f>宗谷!D12+宗谷!F12+宗谷!H12+宗谷!J12+宗谷!L12+宗谷!N12+宗谷!P12+宗谷!R12+宗谷!T12+宗谷!V12</f>
        <v>0</v>
      </c>
      <c r="G124" s="18">
        <f>ｵﾎｰﾂｸ!C12+ｵﾎｰﾂｸ!E12+ｵﾎｰﾂｸ!G12+ｵﾎｰﾂｸ!I12+ｵﾎｰﾂｸ!K12+ｵﾎｰﾂｸ!M12+ｵﾎｰﾂｸ!O12+ｵﾎｰﾂｸ!Q12+ｵﾎｰﾂｸ!S12+ｵﾎｰﾂｸ!U12+ｵﾎｰﾂｸ!C124+ｵﾎｰﾂｸ!E124+ｵﾎｰﾂｸ!G124+ｵﾎｰﾂｸ!I124+ｵﾎｰﾂｸ!K124+ｵﾎｰﾂｸ!M124+ｵﾎｰﾂｸ!O124+ｵﾎｰﾂｸ!Q124+ｵﾎｰﾂｸ!S124</f>
        <v>0</v>
      </c>
      <c r="H124" s="28">
        <f>ｵﾎｰﾂｸ!D12+ｵﾎｰﾂｸ!F12+ｵﾎｰﾂｸ!H12+ｵﾎｰﾂｸ!J12+ｵﾎｰﾂｸ!L12+ｵﾎｰﾂｸ!N12+ｵﾎｰﾂｸ!P12+ｵﾎｰﾂｸ!R12+ｵﾎｰﾂｸ!T12+ｵﾎｰﾂｸ!V12+ｵﾎｰﾂｸ!D124+ｵﾎｰﾂｸ!F124+ｵﾎｰﾂｸ!H124+ｵﾎｰﾂｸ!J124+ｵﾎｰﾂｸ!L124+ｵﾎｰﾂｸ!N124+ｵﾎｰﾂｸ!P124+ｵﾎｰﾂｸ!R124+ｵﾎｰﾂｸ!T124</f>
        <v>0</v>
      </c>
      <c r="I124" s="32">
        <f>十勝!C12+十勝!E12+十勝!G12+十勝!I12+十勝!K12+十勝!M12+十勝!O12+十勝!Q12+十勝!S12+十勝!U12+十勝!C124+十勝!E124+十勝!G124+十勝!I124+十勝!K124+十勝!M124+十勝!O124+十勝!Q124+十勝!S124+十勝!U124</f>
        <v>1</v>
      </c>
      <c r="J124" s="28">
        <f>十勝!D12+十勝!F12+十勝!H12+十勝!J12+十勝!L12+十勝!N12+十勝!P12+十勝!R12+十勝!T12+十勝!V12+十勝!D124+十勝!F124+十勝!H124+十勝!J124+十勝!L124+十勝!N124+十勝!P124+十勝!R124+十勝!T124+十勝!V124</f>
        <v>50</v>
      </c>
      <c r="K124" s="18">
        <f>釧路!C12+釧路!E12+釧路!G12+釧路!I12+釧路!K12+釧路!M12+釧路!O12+釧路!Q12</f>
        <v>0</v>
      </c>
      <c r="L124" s="28">
        <f>釧路!D12+釧路!F12+釧路!H12+釧路!J12+釧路!L12+釧路!N12+釧路!P12+釧路!R12</f>
        <v>53</v>
      </c>
      <c r="M124" s="18">
        <f>根室!C12+根室!E12+根室!G12+根室!I12+根室!K12</f>
        <v>2</v>
      </c>
      <c r="N124" s="45">
        <f>根室!D12+根室!F12+根室!H12+根室!J12+根室!L12</f>
        <v>90</v>
      </c>
      <c r="O124" s="51"/>
      <c r="P124" s="53"/>
      <c r="Q124" s="59">
        <f t="shared" si="1"/>
        <v>3</v>
      </c>
      <c r="R124" s="65">
        <f t="shared" si="1"/>
        <v>357</v>
      </c>
    </row>
    <row r="125" spans="2:18" ht="14.1" customHeight="1">
      <c r="B125" s="7" t="s">
        <v>52</v>
      </c>
      <c r="C125" s="18">
        <f>留萌!C13+留萌!E13+留萌!G13+留萌!I13+留萌!K13+留萌!M13+留萌!O13+留萌!Q13+留萌!S13</f>
        <v>0</v>
      </c>
      <c r="D125" s="28">
        <f>留萌!D13+留萌!F13+留萌!H13+留萌!J13+留萌!L13+留萌!N13+留萌!P13+留萌!R13+留萌!T13</f>
        <v>0</v>
      </c>
      <c r="E125" s="18">
        <f>宗谷!C13+宗谷!E13+宗谷!G13+宗谷!I13+宗谷!K13+宗谷!M13+宗谷!O13+宗谷!Q13+宗谷!S13+宗谷!U13</f>
        <v>0</v>
      </c>
      <c r="F125" s="28">
        <f>宗谷!D13+宗谷!F13+宗谷!H13+宗谷!J13+宗谷!L13+宗谷!N13+宗谷!P13+宗谷!R13+宗谷!T13+宗谷!V13</f>
        <v>0</v>
      </c>
      <c r="G125" s="18">
        <f>ｵﾎｰﾂｸ!C13+ｵﾎｰﾂｸ!E13+ｵﾎｰﾂｸ!G13+ｵﾎｰﾂｸ!I13+ｵﾎｰﾂｸ!K13+ｵﾎｰﾂｸ!M13+ｵﾎｰﾂｸ!O13+ｵﾎｰﾂｸ!Q13+ｵﾎｰﾂｸ!S13+ｵﾎｰﾂｸ!U13+ｵﾎｰﾂｸ!C125+ｵﾎｰﾂｸ!E125+ｵﾎｰﾂｸ!G125+ｵﾎｰﾂｸ!I125+ｵﾎｰﾂｸ!K125+ｵﾎｰﾂｸ!M125+ｵﾎｰﾂｸ!O125+ｵﾎｰﾂｸ!Q125+ｵﾎｰﾂｸ!S125</f>
        <v>1</v>
      </c>
      <c r="H125" s="28">
        <f>ｵﾎｰﾂｸ!D13+ｵﾎｰﾂｸ!F13+ｵﾎｰﾂｸ!H13+ｵﾎｰﾂｸ!J13+ｵﾎｰﾂｸ!L13+ｵﾎｰﾂｸ!N13+ｵﾎｰﾂｸ!P13+ｵﾎｰﾂｸ!R13+ｵﾎｰﾂｸ!T13+ｵﾎｰﾂｸ!V13+ｵﾎｰﾂｸ!D125+ｵﾎｰﾂｸ!F125+ｵﾎｰﾂｸ!H125+ｵﾎｰﾂｸ!J125+ｵﾎｰﾂｸ!L125+ｵﾎｰﾂｸ!N125+ｵﾎｰﾂｸ!P125+ｵﾎｰﾂｸ!R125+ｵﾎｰﾂｸ!T125</f>
        <v>22</v>
      </c>
      <c r="I125" s="32">
        <f>十勝!C13+十勝!E13+十勝!G13+十勝!I13+十勝!K13+十勝!M13+十勝!O13+十勝!Q13+十勝!S13+十勝!U13+十勝!C125+十勝!E125+十勝!G125+十勝!I125+十勝!K125+十勝!M125+十勝!O125+十勝!Q125+十勝!S125+十勝!U125</f>
        <v>0</v>
      </c>
      <c r="J125" s="28">
        <f>十勝!D13+十勝!F13+十勝!H13+十勝!J13+十勝!L13+十勝!N13+十勝!P13+十勝!R13+十勝!T13+十勝!V13+十勝!D125+十勝!F125+十勝!H125+十勝!J125+十勝!L125+十勝!N125+十勝!P125+十勝!R125+十勝!T125+十勝!V125</f>
        <v>0</v>
      </c>
      <c r="K125" s="18">
        <f>釧路!C13+釧路!E13+釧路!G13+釧路!I13+釧路!K13+釧路!M13+釧路!O13+釧路!Q13</f>
        <v>0</v>
      </c>
      <c r="L125" s="28">
        <f>釧路!D13+釧路!F13+釧路!H13+釧路!J13+釧路!L13+釧路!N13+釧路!P13+釧路!R13</f>
        <v>0</v>
      </c>
      <c r="M125" s="18">
        <f>根室!C13+根室!E13+根室!G13+根室!I13+根室!K13</f>
        <v>0</v>
      </c>
      <c r="N125" s="45">
        <f>根室!D13+根室!F13+根室!H13+根室!J13+根室!L13</f>
        <v>0</v>
      </c>
      <c r="O125" s="51"/>
      <c r="P125" s="53"/>
      <c r="Q125" s="59">
        <f t="shared" si="1"/>
        <v>3</v>
      </c>
      <c r="R125" s="65">
        <f t="shared" si="1"/>
        <v>77</v>
      </c>
    </row>
    <row r="126" spans="2:18" ht="14.1" customHeight="1">
      <c r="B126" s="7" t="s">
        <v>7</v>
      </c>
      <c r="C126" s="18">
        <f>留萌!C14+留萌!E14+留萌!G14+留萌!I14+留萌!K14+留萌!M14+留萌!O14+留萌!Q14+留萌!S14</f>
        <v>0</v>
      </c>
      <c r="D126" s="28">
        <f>留萌!D14+留萌!F14+留萌!H14+留萌!J14+留萌!L14+留萌!N14+留萌!P14+留萌!R14+留萌!T14</f>
        <v>0</v>
      </c>
      <c r="E126" s="18">
        <f>宗谷!C14+宗谷!E14+宗谷!G14+宗谷!I14+宗谷!K14+宗谷!M14+宗谷!O14+宗谷!Q14+宗谷!S14+宗谷!U14</f>
        <v>0</v>
      </c>
      <c r="F126" s="28">
        <f>宗谷!D14+宗谷!F14+宗谷!H14+宗谷!J14+宗谷!L14+宗谷!N14+宗谷!P14+宗谷!R14+宗谷!T14+宗谷!V14</f>
        <v>0</v>
      </c>
      <c r="G126" s="18">
        <f>ｵﾎｰﾂｸ!C14+ｵﾎｰﾂｸ!E14+ｵﾎｰﾂｸ!G14+ｵﾎｰﾂｸ!I14+ｵﾎｰﾂｸ!K14+ｵﾎｰﾂｸ!M14+ｵﾎｰﾂｸ!O14+ｵﾎｰﾂｸ!Q14+ｵﾎｰﾂｸ!S14+ｵﾎｰﾂｸ!U14+ｵﾎｰﾂｸ!C126+ｵﾎｰﾂｸ!E126+ｵﾎｰﾂｸ!G126+ｵﾎｰﾂｸ!I126+ｵﾎｰﾂｸ!K126+ｵﾎｰﾂｸ!M126+ｵﾎｰﾂｸ!O126+ｵﾎｰﾂｸ!Q126+ｵﾎｰﾂｸ!S126</f>
        <v>0</v>
      </c>
      <c r="H126" s="28">
        <f>ｵﾎｰﾂｸ!D14+ｵﾎｰﾂｸ!F14+ｵﾎｰﾂｸ!H14+ｵﾎｰﾂｸ!J14+ｵﾎｰﾂｸ!L14+ｵﾎｰﾂｸ!N14+ｵﾎｰﾂｸ!P14+ｵﾎｰﾂｸ!R14+ｵﾎｰﾂｸ!T14+ｵﾎｰﾂｸ!V14+ｵﾎｰﾂｸ!D126+ｵﾎｰﾂｸ!F126+ｵﾎｰﾂｸ!H126+ｵﾎｰﾂｸ!J126+ｵﾎｰﾂｸ!L126+ｵﾎｰﾂｸ!N126+ｵﾎｰﾂｸ!P126+ｵﾎｰﾂｸ!R126+ｵﾎｰﾂｸ!T126</f>
        <v>0</v>
      </c>
      <c r="I126" s="32">
        <f>十勝!C14+十勝!E14+十勝!G14+十勝!I14+十勝!K14+十勝!M14+十勝!O14+十勝!Q14+十勝!S14+十勝!U14+十勝!C126+十勝!E126+十勝!G126+十勝!I126+十勝!K126+十勝!M126+十勝!O126+十勝!Q126+十勝!S126+十勝!U126</f>
        <v>0</v>
      </c>
      <c r="J126" s="28">
        <f>十勝!D14+十勝!F14+十勝!H14+十勝!J14+十勝!L14+十勝!N14+十勝!P14+十勝!R14+十勝!T14+十勝!V14+十勝!D126+十勝!F126+十勝!H126+十勝!J126+十勝!L126+十勝!N126+十勝!P126+十勝!R126+十勝!T126+十勝!V126</f>
        <v>0</v>
      </c>
      <c r="K126" s="18">
        <f>釧路!C14+釧路!E14+釧路!G14+釧路!I14+釧路!K14+釧路!M14+釧路!O14+釧路!Q14</f>
        <v>0</v>
      </c>
      <c r="L126" s="28">
        <f>釧路!D14+釧路!F14+釧路!H14+釧路!J14+釧路!L14+釧路!N14+釧路!P14+釧路!R14</f>
        <v>0</v>
      </c>
      <c r="M126" s="18">
        <f>根室!C14+根室!E14+根室!G14+根室!I14+根室!K14</f>
        <v>0</v>
      </c>
      <c r="N126" s="45">
        <f>根室!D14+根室!F14+根室!H14+根室!J14+根室!L14</f>
        <v>0</v>
      </c>
      <c r="O126" s="51"/>
      <c r="P126" s="53"/>
      <c r="Q126" s="59">
        <f t="shared" si="1"/>
        <v>1</v>
      </c>
      <c r="R126" s="65">
        <f t="shared" si="1"/>
        <v>32</v>
      </c>
    </row>
    <row r="127" spans="2:18" ht="14.1" customHeight="1">
      <c r="B127" s="7" t="s">
        <v>53</v>
      </c>
      <c r="C127" s="18">
        <f>留萌!C15+留萌!E15+留萌!G15+留萌!I15+留萌!K15+留萌!M15+留萌!O15+留萌!Q15+留萌!S15</f>
        <v>0</v>
      </c>
      <c r="D127" s="28">
        <f>留萌!D15+留萌!F15+留萌!H15+留萌!J15+留萌!L15+留萌!N15+留萌!P15+留萌!R15+留萌!T15</f>
        <v>0</v>
      </c>
      <c r="E127" s="18">
        <f>宗谷!C15+宗谷!E15+宗谷!G15+宗谷!I15+宗谷!K15+宗谷!M15+宗谷!O15+宗谷!Q15+宗谷!S15+宗谷!U15</f>
        <v>0</v>
      </c>
      <c r="F127" s="28">
        <f>宗谷!D15+宗谷!F15+宗谷!H15+宗谷!J15+宗谷!L15+宗谷!N15+宗谷!P15+宗谷!R15+宗谷!T15+宗谷!V15</f>
        <v>0</v>
      </c>
      <c r="G127" s="18">
        <f>ｵﾎｰﾂｸ!C15+ｵﾎｰﾂｸ!E15+ｵﾎｰﾂｸ!G15+ｵﾎｰﾂｸ!I15+ｵﾎｰﾂｸ!K15+ｵﾎｰﾂｸ!M15+ｵﾎｰﾂｸ!O15+ｵﾎｰﾂｸ!Q15+ｵﾎｰﾂｸ!S15+ｵﾎｰﾂｸ!U15+ｵﾎｰﾂｸ!C127+ｵﾎｰﾂｸ!E127+ｵﾎｰﾂｸ!G127+ｵﾎｰﾂｸ!I127+ｵﾎｰﾂｸ!K127+ｵﾎｰﾂｸ!M127+ｵﾎｰﾂｸ!O127+ｵﾎｰﾂｸ!Q127+ｵﾎｰﾂｸ!S127</f>
        <v>0</v>
      </c>
      <c r="H127" s="28">
        <f>ｵﾎｰﾂｸ!D15+ｵﾎｰﾂｸ!F15+ｵﾎｰﾂｸ!H15+ｵﾎｰﾂｸ!J15+ｵﾎｰﾂｸ!L15+ｵﾎｰﾂｸ!N15+ｵﾎｰﾂｸ!P15+ｵﾎｰﾂｸ!R15+ｵﾎｰﾂｸ!T15+ｵﾎｰﾂｸ!V15+ｵﾎｰﾂｸ!D127+ｵﾎｰﾂｸ!F127+ｵﾎｰﾂｸ!H127+ｵﾎｰﾂｸ!J127+ｵﾎｰﾂｸ!L127+ｵﾎｰﾂｸ!N127+ｵﾎｰﾂｸ!P127+ｵﾎｰﾂｸ!R127+ｵﾎｰﾂｸ!T127</f>
        <v>0</v>
      </c>
      <c r="I127" s="32">
        <f>十勝!C15+十勝!E15+十勝!G15+十勝!I15+十勝!K15+十勝!M15+十勝!O15+十勝!Q15+十勝!S15+十勝!U15+十勝!C127+十勝!E127+十勝!G127+十勝!I127+十勝!K127+十勝!M127+十勝!O127+十勝!Q127+十勝!S127+十勝!U127</f>
        <v>0</v>
      </c>
      <c r="J127" s="28">
        <f>十勝!D15+十勝!F15+十勝!H15+十勝!J15+十勝!L15+十勝!N15+十勝!P15+十勝!R15+十勝!T15+十勝!V15+十勝!D127+十勝!F127+十勝!H127+十勝!J127+十勝!L127+十勝!N127+十勝!P127+十勝!R127+十勝!T127+十勝!V127</f>
        <v>0</v>
      </c>
      <c r="K127" s="18">
        <f>釧路!C15+釧路!E15+釧路!G15+釧路!I15+釧路!K15+釧路!M15+釧路!O15+釧路!Q15</f>
        <v>0</v>
      </c>
      <c r="L127" s="28">
        <f>釧路!D15+釧路!F15+釧路!H15+釧路!J15+釧路!L15+釧路!N15+釧路!P15+釧路!R15</f>
        <v>0</v>
      </c>
      <c r="M127" s="18">
        <f>根室!C15+根室!E15+根室!G15+根室!I15+根室!K15</f>
        <v>0</v>
      </c>
      <c r="N127" s="45">
        <f>根室!D15+根室!F15+根室!H15+根室!J15+根室!L15</f>
        <v>0</v>
      </c>
      <c r="O127" s="51"/>
      <c r="P127" s="53"/>
      <c r="Q127" s="59">
        <f t="shared" si="1"/>
        <v>2</v>
      </c>
      <c r="R127" s="65">
        <f t="shared" si="1"/>
        <v>57</v>
      </c>
    </row>
    <row r="128" spans="2:18" ht="14.1" customHeight="1">
      <c r="B128" s="7" t="s">
        <v>21</v>
      </c>
      <c r="C128" s="18">
        <f>留萌!C16+留萌!E16+留萌!G16+留萌!I16+留萌!K16+留萌!M16+留萌!O16+留萌!Q16+留萌!S16</f>
        <v>0</v>
      </c>
      <c r="D128" s="28">
        <f>留萌!D16+留萌!F16+留萌!H16+留萌!J16+留萌!L16+留萌!N16+留萌!P16+留萌!R16+留萌!T16</f>
        <v>0</v>
      </c>
      <c r="E128" s="18">
        <f>宗谷!C16+宗谷!E16+宗谷!G16+宗谷!I16+宗谷!K16+宗谷!M16+宗谷!O16+宗谷!Q16+宗谷!S16+宗谷!U16</f>
        <v>2</v>
      </c>
      <c r="F128" s="28">
        <f>宗谷!D16+宗谷!F16+宗谷!H16+宗谷!J16+宗谷!L16+宗谷!N16+宗谷!P16+宗谷!R16+宗谷!T16+宗谷!V16</f>
        <v>99</v>
      </c>
      <c r="G128" s="18">
        <f>ｵﾎｰﾂｸ!C16+ｵﾎｰﾂｸ!E16+ｵﾎｰﾂｸ!G16+ｵﾎｰﾂｸ!I16+ｵﾎｰﾂｸ!K16+ｵﾎｰﾂｸ!M16+ｵﾎｰﾂｸ!O16+ｵﾎｰﾂｸ!Q16+ｵﾎｰﾂｸ!S16+ｵﾎｰﾂｸ!U16+ｵﾎｰﾂｸ!C128+ｵﾎｰﾂｸ!E128+ｵﾎｰﾂｸ!G128+ｵﾎｰﾂｸ!I128+ｵﾎｰﾂｸ!K128+ｵﾎｰﾂｸ!M128+ｵﾎｰﾂｸ!O128+ｵﾎｰﾂｸ!Q128+ｵﾎｰﾂｸ!S128</f>
        <v>8</v>
      </c>
      <c r="H128" s="28">
        <f>ｵﾎｰﾂｸ!D16+ｵﾎｰﾂｸ!F16+ｵﾎｰﾂｸ!H16+ｵﾎｰﾂｸ!J16+ｵﾎｰﾂｸ!L16+ｵﾎｰﾂｸ!N16+ｵﾎｰﾂｸ!P16+ｵﾎｰﾂｸ!R16+ｵﾎｰﾂｸ!T16+ｵﾎｰﾂｸ!V16+ｵﾎｰﾂｸ!D128+ｵﾎｰﾂｸ!F128+ｵﾎｰﾂｸ!H128+ｵﾎｰﾂｸ!J128+ｵﾎｰﾂｸ!L128+ｵﾎｰﾂｸ!N128+ｵﾎｰﾂｸ!P128+ｵﾎｰﾂｸ!R128+ｵﾎｰﾂｸ!T128</f>
        <v>243</v>
      </c>
      <c r="I128" s="32">
        <f>十勝!C16+十勝!E16+十勝!G16+十勝!I16+十勝!K16+十勝!M16+十勝!O16+十勝!Q16+十勝!S16+十勝!U16+十勝!C128+十勝!E128+十勝!G128+十勝!I128+十勝!K128+十勝!M128+十勝!O128+十勝!Q128+十勝!S128+十勝!U128</f>
        <v>22</v>
      </c>
      <c r="J128" s="28">
        <f>十勝!D16+十勝!F16+十勝!H16+十勝!J16+十勝!L16+十勝!N16+十勝!P16+十勝!R16+十勝!T16+十勝!V16+十勝!D128+十勝!F128+十勝!H128+十勝!J128+十勝!L128+十勝!N128+十勝!P128+十勝!R128+十勝!T128+十勝!V128</f>
        <v>200</v>
      </c>
      <c r="K128" s="18">
        <f>釧路!C16+釧路!E16+釧路!G16+釧路!I16+釧路!K16+釧路!M16+釧路!O16+釧路!Q16</f>
        <v>16</v>
      </c>
      <c r="L128" s="28">
        <f>釧路!D16+釧路!F16+釧路!H16+釧路!J16+釧路!L16+釧路!N16+釧路!P16+釧路!R16</f>
        <v>88</v>
      </c>
      <c r="M128" s="18">
        <f>根室!C16+根室!E16+根室!G16+根室!I16+根室!K16</f>
        <v>1</v>
      </c>
      <c r="N128" s="45">
        <f>根室!D16+根室!F16+根室!H16+根室!J16+根室!L16</f>
        <v>17</v>
      </c>
      <c r="O128" s="51"/>
      <c r="P128" s="53"/>
      <c r="Q128" s="59">
        <f t="shared" si="1"/>
        <v>89</v>
      </c>
      <c r="R128" s="65">
        <f t="shared" si="1"/>
        <v>2255</v>
      </c>
    </row>
    <row r="129" spans="2:18" ht="14.1" customHeight="1">
      <c r="B129" s="7" t="s">
        <v>61</v>
      </c>
      <c r="C129" s="18">
        <f>留萌!C17+留萌!E17+留萌!G17+留萌!I17+留萌!K17+留萌!M17+留萌!O17+留萌!Q17+留萌!S17</f>
        <v>0</v>
      </c>
      <c r="D129" s="28">
        <f>留萌!D17+留萌!F17+留萌!H17+留萌!J17+留萌!L17+留萌!N17+留萌!P17+留萌!R17+留萌!T17</f>
        <v>0</v>
      </c>
      <c r="E129" s="18">
        <f>宗谷!C17+宗谷!E17+宗谷!G17+宗谷!I17+宗谷!K17+宗谷!M17+宗谷!O17+宗谷!Q17+宗谷!S17+宗谷!U17</f>
        <v>1</v>
      </c>
      <c r="F129" s="28">
        <f>宗谷!D17+宗谷!F17+宗谷!H17+宗谷!J17+宗谷!L17+宗谷!N17+宗谷!P17+宗谷!R17+宗谷!T17+宗谷!V17</f>
        <v>20</v>
      </c>
      <c r="G129" s="18">
        <f>ｵﾎｰﾂｸ!C17+ｵﾎｰﾂｸ!E17+ｵﾎｰﾂｸ!G17+ｵﾎｰﾂｸ!I17+ｵﾎｰﾂｸ!K17+ｵﾎｰﾂｸ!M17+ｵﾎｰﾂｸ!O17+ｵﾎｰﾂｸ!Q17+ｵﾎｰﾂｸ!S17+ｵﾎｰﾂｸ!U17+ｵﾎｰﾂｸ!C129+ｵﾎｰﾂｸ!E129+ｵﾎｰﾂｸ!G129+ｵﾎｰﾂｸ!I129+ｵﾎｰﾂｸ!K129+ｵﾎｰﾂｸ!M129+ｵﾎｰﾂｸ!O129+ｵﾎｰﾂｸ!Q129+ｵﾎｰﾂｸ!S129</f>
        <v>2</v>
      </c>
      <c r="H129" s="28">
        <f>ｵﾎｰﾂｸ!D17+ｵﾎｰﾂｸ!F17+ｵﾎｰﾂｸ!H17+ｵﾎｰﾂｸ!J17+ｵﾎｰﾂｸ!L17+ｵﾎｰﾂｸ!N17+ｵﾎｰﾂｸ!P17+ｵﾎｰﾂｸ!R17+ｵﾎｰﾂｸ!T17+ｵﾎｰﾂｸ!V17+ｵﾎｰﾂｸ!D129+ｵﾎｰﾂｸ!F129+ｵﾎｰﾂｸ!H129+ｵﾎｰﾂｸ!J129+ｵﾎｰﾂｸ!L129+ｵﾎｰﾂｸ!N129+ｵﾎｰﾂｸ!P129+ｵﾎｰﾂｸ!R129+ｵﾎｰﾂｸ!T129</f>
        <v>40</v>
      </c>
      <c r="I129" s="32">
        <f>十勝!C17+十勝!E17+十勝!G17+十勝!I17+十勝!K17+十勝!M17+十勝!O17+十勝!Q17+十勝!S17+十勝!U17+十勝!C129+十勝!E129+十勝!G129+十勝!I129+十勝!K129+十勝!M129+十勝!O129+十勝!Q129+十勝!S129+十勝!U129</f>
        <v>2</v>
      </c>
      <c r="J129" s="28">
        <f>十勝!D17+十勝!F17+十勝!H17+十勝!J17+十勝!L17+十勝!N17+十勝!P17+十勝!R17+十勝!T17+十勝!V17+十勝!D129+十勝!F129+十勝!H129+十勝!J129+十勝!L129+十勝!N129+十勝!P129+十勝!R129+十勝!T129+十勝!V129</f>
        <v>136</v>
      </c>
      <c r="K129" s="18">
        <f>釧路!C17+釧路!E17+釧路!G17+釧路!I17+釧路!K17+釧路!M17+釧路!O17+釧路!Q17</f>
        <v>0</v>
      </c>
      <c r="L129" s="28">
        <f>釧路!D17+釧路!F17+釧路!H17+釧路!J17+釧路!L17+釧路!N17+釧路!P17+釧路!R17</f>
        <v>19</v>
      </c>
      <c r="M129" s="18">
        <f>根室!C17+根室!E17+根室!G17+根室!I17+根室!K17</f>
        <v>1</v>
      </c>
      <c r="N129" s="45">
        <f>根室!D17+根室!F17+根室!H17+根室!J17+根室!L17</f>
        <v>5</v>
      </c>
      <c r="O129" s="51"/>
      <c r="P129" s="53"/>
      <c r="Q129" s="59">
        <f t="shared" si="1"/>
        <v>27</v>
      </c>
      <c r="R129" s="65">
        <f t="shared" si="1"/>
        <v>883</v>
      </c>
    </row>
    <row r="130" spans="2:18" ht="14.1" customHeight="1">
      <c r="B130" s="7" t="s">
        <v>63</v>
      </c>
      <c r="C130" s="18">
        <f>留萌!C18+留萌!E18+留萌!G18+留萌!I18+留萌!K18+留萌!M18+留萌!O18+留萌!Q18+留萌!S18</f>
        <v>0</v>
      </c>
      <c r="D130" s="28">
        <f>留萌!D18+留萌!F18+留萌!H18+留萌!J18+留萌!L18+留萌!N18+留萌!P18+留萌!R18+留萌!T18</f>
        <v>0</v>
      </c>
      <c r="E130" s="18">
        <f>宗谷!C18+宗谷!E18+宗谷!G18+宗谷!I18+宗谷!K18+宗谷!M18+宗谷!O18+宗谷!Q18+宗谷!S18+宗谷!U18</f>
        <v>0</v>
      </c>
      <c r="F130" s="28">
        <f>宗谷!D18+宗谷!F18+宗谷!H18+宗谷!J18+宗谷!L18+宗谷!N18+宗谷!P18+宗谷!R18+宗谷!T18+宗谷!V18</f>
        <v>0</v>
      </c>
      <c r="G130" s="18">
        <f>ｵﾎｰﾂｸ!C18+ｵﾎｰﾂｸ!E18+ｵﾎｰﾂｸ!G18+ｵﾎｰﾂｸ!I18+ｵﾎｰﾂｸ!K18+ｵﾎｰﾂｸ!M18+ｵﾎｰﾂｸ!O18+ｵﾎｰﾂｸ!Q18+ｵﾎｰﾂｸ!S18+ｵﾎｰﾂｸ!U18+ｵﾎｰﾂｸ!C130+ｵﾎｰﾂｸ!E130+ｵﾎｰﾂｸ!G130+ｵﾎｰﾂｸ!I130+ｵﾎｰﾂｸ!K130+ｵﾎｰﾂｸ!M130+ｵﾎｰﾂｸ!O130+ｵﾎｰﾂｸ!Q130+ｵﾎｰﾂｸ!S130</f>
        <v>0</v>
      </c>
      <c r="H130" s="28">
        <f>ｵﾎｰﾂｸ!D18+ｵﾎｰﾂｸ!F18+ｵﾎｰﾂｸ!H18+ｵﾎｰﾂｸ!J18+ｵﾎｰﾂｸ!L18+ｵﾎｰﾂｸ!N18+ｵﾎｰﾂｸ!P18+ｵﾎｰﾂｸ!R18+ｵﾎｰﾂｸ!T18+ｵﾎｰﾂｸ!V18+ｵﾎｰﾂｸ!D130+ｵﾎｰﾂｸ!F130+ｵﾎｰﾂｸ!H130+ｵﾎｰﾂｸ!J130+ｵﾎｰﾂｸ!L130+ｵﾎｰﾂｸ!N130+ｵﾎｰﾂｸ!P130+ｵﾎｰﾂｸ!R130+ｵﾎｰﾂｸ!T130</f>
        <v>0</v>
      </c>
      <c r="I130" s="32">
        <f>十勝!C18+十勝!E18+十勝!G18+十勝!I18+十勝!K18+十勝!M18+十勝!O18+十勝!Q18+十勝!S18+十勝!U18+十勝!C130+十勝!E130+十勝!G130+十勝!I130+十勝!K130+十勝!M130+十勝!O130+十勝!Q130+十勝!S130+十勝!U130</f>
        <v>1</v>
      </c>
      <c r="J130" s="28">
        <f>十勝!D18+十勝!F18+十勝!H18+十勝!J18+十勝!L18+十勝!N18+十勝!P18+十勝!R18+十勝!T18+十勝!V18+十勝!D130+十勝!F130+十勝!H130+十勝!J130+十勝!L130+十勝!N130+十勝!P130+十勝!R130+十勝!T130+十勝!V130</f>
        <v>104</v>
      </c>
      <c r="K130" s="18">
        <f>釧路!C18+釧路!E18+釧路!G18+釧路!I18+釧路!K18+釧路!M18+釧路!O18+釧路!Q18</f>
        <v>0</v>
      </c>
      <c r="L130" s="28">
        <f>釧路!D18+釧路!F18+釧路!H18+釧路!J18+釧路!L18+釧路!N18+釧路!P18+釧路!R18</f>
        <v>0</v>
      </c>
      <c r="M130" s="18">
        <f>根室!C18+根室!E18+根室!G18+根室!I18+根室!K18</f>
        <v>0</v>
      </c>
      <c r="N130" s="45">
        <f>根室!D18+根室!F18+根室!H18+根室!J18+根室!L18</f>
        <v>0</v>
      </c>
      <c r="O130" s="51"/>
      <c r="P130" s="53"/>
      <c r="Q130" s="59">
        <f t="shared" si="1"/>
        <v>4</v>
      </c>
      <c r="R130" s="65">
        <f t="shared" si="1"/>
        <v>611</v>
      </c>
    </row>
    <row r="131" spans="2:18" ht="14.1" customHeight="1">
      <c r="B131" s="7" t="s">
        <v>64</v>
      </c>
      <c r="C131" s="18">
        <f>留萌!C19+留萌!E19+留萌!G19+留萌!I19+留萌!K19+留萌!M19+留萌!O19+留萌!Q19+留萌!S19</f>
        <v>0</v>
      </c>
      <c r="D131" s="28">
        <f>留萌!D19+留萌!F19+留萌!H19+留萌!J19+留萌!L19+留萌!N19+留萌!P19+留萌!R19+留萌!T19</f>
        <v>0</v>
      </c>
      <c r="E131" s="18">
        <f>宗谷!C19+宗谷!E19+宗谷!G19+宗谷!I19+宗谷!K19+宗谷!M19+宗谷!O19+宗谷!Q19+宗谷!S19+宗谷!U19</f>
        <v>0</v>
      </c>
      <c r="F131" s="28">
        <f>宗谷!D19+宗谷!F19+宗谷!H19+宗谷!J19+宗谷!L19+宗谷!N19+宗谷!P19+宗谷!R19+宗谷!T19+宗谷!V19</f>
        <v>0</v>
      </c>
      <c r="G131" s="18">
        <f>ｵﾎｰﾂｸ!C19+ｵﾎｰﾂｸ!E19+ｵﾎｰﾂｸ!G19+ｵﾎｰﾂｸ!I19+ｵﾎｰﾂｸ!K19+ｵﾎｰﾂｸ!M19+ｵﾎｰﾂｸ!O19+ｵﾎｰﾂｸ!Q19+ｵﾎｰﾂｸ!S19+ｵﾎｰﾂｸ!U19+ｵﾎｰﾂｸ!C131+ｵﾎｰﾂｸ!E131+ｵﾎｰﾂｸ!G131+ｵﾎｰﾂｸ!I131+ｵﾎｰﾂｸ!K131+ｵﾎｰﾂｸ!M131+ｵﾎｰﾂｸ!O131+ｵﾎｰﾂｸ!Q131+ｵﾎｰﾂｸ!S131</f>
        <v>0</v>
      </c>
      <c r="H131" s="28">
        <f>ｵﾎｰﾂｸ!D19+ｵﾎｰﾂｸ!F19+ｵﾎｰﾂｸ!H19+ｵﾎｰﾂｸ!J19+ｵﾎｰﾂｸ!L19+ｵﾎｰﾂｸ!N19+ｵﾎｰﾂｸ!P19+ｵﾎｰﾂｸ!R19+ｵﾎｰﾂｸ!T19+ｵﾎｰﾂｸ!V19+ｵﾎｰﾂｸ!D131+ｵﾎｰﾂｸ!F131+ｵﾎｰﾂｸ!H131+ｵﾎｰﾂｸ!J131+ｵﾎｰﾂｸ!L131+ｵﾎｰﾂｸ!N131+ｵﾎｰﾂｸ!P131+ｵﾎｰﾂｸ!R131+ｵﾎｰﾂｸ!T131</f>
        <v>0</v>
      </c>
      <c r="I131" s="32">
        <f>十勝!C19+十勝!E19+十勝!G19+十勝!I19+十勝!K19+十勝!M19+十勝!O19+十勝!Q19+十勝!S19+十勝!U19+十勝!C131+十勝!E131+十勝!G131+十勝!I131+十勝!K131+十勝!M131+十勝!O131+十勝!Q131+十勝!S131+十勝!U131</f>
        <v>0</v>
      </c>
      <c r="J131" s="28">
        <f>十勝!D19+十勝!F19+十勝!H19+十勝!J19+十勝!L19+十勝!N19+十勝!P19+十勝!R19+十勝!T19+十勝!V19+十勝!D131+十勝!F131+十勝!H131+十勝!J131+十勝!L131+十勝!N131+十勝!P131+十勝!R131+十勝!T131+十勝!V131</f>
        <v>0</v>
      </c>
      <c r="K131" s="18">
        <f>釧路!C19+釧路!E19+釧路!G19+釧路!I19+釧路!K19+釧路!M19+釧路!O19+釧路!Q19</f>
        <v>0</v>
      </c>
      <c r="L131" s="28">
        <f>釧路!D19+釧路!F19+釧路!H19+釧路!J19+釧路!L19+釧路!N19+釧路!P19+釧路!R19</f>
        <v>0</v>
      </c>
      <c r="M131" s="18">
        <f>根室!C19+根室!E19+根室!G19+根室!I19+根室!K19</f>
        <v>0</v>
      </c>
      <c r="N131" s="45">
        <f>根室!D19+根室!F19+根室!H19+根室!J19+根室!L19</f>
        <v>0</v>
      </c>
      <c r="O131" s="51"/>
      <c r="P131" s="53"/>
      <c r="Q131" s="59">
        <f t="shared" si="1"/>
        <v>1</v>
      </c>
      <c r="R131" s="65">
        <f t="shared" si="1"/>
        <v>0</v>
      </c>
    </row>
    <row r="132" spans="2:18" ht="14.1" customHeight="1">
      <c r="B132" s="7" t="s">
        <v>65</v>
      </c>
      <c r="C132" s="18">
        <f>留萌!C20+留萌!E20+留萌!G20+留萌!I20+留萌!K20+留萌!M20+留萌!O20+留萌!Q20+留萌!S20</f>
        <v>0</v>
      </c>
      <c r="D132" s="28">
        <f>留萌!D20+留萌!F20+留萌!H20+留萌!J20+留萌!L20+留萌!N20+留萌!P20+留萌!R20+留萌!T20</f>
        <v>0</v>
      </c>
      <c r="E132" s="18">
        <f>宗谷!C20+宗谷!E20+宗谷!G20+宗谷!I20+宗谷!K20+宗谷!M20+宗谷!O20+宗谷!Q20+宗谷!S20+宗谷!U20</f>
        <v>0</v>
      </c>
      <c r="F132" s="28">
        <f>宗谷!D20+宗谷!F20+宗谷!H20+宗谷!J20+宗谷!L20+宗谷!N20+宗谷!P20+宗谷!R20+宗谷!T20+宗谷!V20</f>
        <v>0</v>
      </c>
      <c r="G132" s="18">
        <f>ｵﾎｰﾂｸ!C20+ｵﾎｰﾂｸ!E20+ｵﾎｰﾂｸ!G20+ｵﾎｰﾂｸ!I20+ｵﾎｰﾂｸ!K20+ｵﾎｰﾂｸ!M20+ｵﾎｰﾂｸ!O20+ｵﾎｰﾂｸ!Q20+ｵﾎｰﾂｸ!S20+ｵﾎｰﾂｸ!U20+ｵﾎｰﾂｸ!C132+ｵﾎｰﾂｸ!E132+ｵﾎｰﾂｸ!G132+ｵﾎｰﾂｸ!I132+ｵﾎｰﾂｸ!K132+ｵﾎｰﾂｸ!M132+ｵﾎｰﾂｸ!O132+ｵﾎｰﾂｸ!Q132+ｵﾎｰﾂｸ!S132</f>
        <v>0</v>
      </c>
      <c r="H132" s="28">
        <f>ｵﾎｰﾂｸ!D20+ｵﾎｰﾂｸ!F20+ｵﾎｰﾂｸ!H20+ｵﾎｰﾂｸ!J20+ｵﾎｰﾂｸ!L20+ｵﾎｰﾂｸ!N20+ｵﾎｰﾂｸ!P20+ｵﾎｰﾂｸ!R20+ｵﾎｰﾂｸ!T20+ｵﾎｰﾂｸ!V20+ｵﾎｰﾂｸ!D132+ｵﾎｰﾂｸ!F132+ｵﾎｰﾂｸ!H132+ｵﾎｰﾂｸ!J132+ｵﾎｰﾂｸ!L132+ｵﾎｰﾂｸ!N132+ｵﾎｰﾂｸ!P132+ｵﾎｰﾂｸ!R132+ｵﾎｰﾂｸ!T132</f>
        <v>0</v>
      </c>
      <c r="I132" s="32">
        <f>十勝!C20+十勝!E20+十勝!G20+十勝!I20+十勝!K20+十勝!M20+十勝!O20+十勝!Q20+十勝!S20+十勝!U20+十勝!C132+十勝!E132+十勝!G132+十勝!I132+十勝!K132+十勝!M132+十勝!O132+十勝!Q132+十勝!S132+十勝!U132</f>
        <v>0</v>
      </c>
      <c r="J132" s="28">
        <f>十勝!D20+十勝!F20+十勝!H20+十勝!J20+十勝!L20+十勝!N20+十勝!P20+十勝!R20+十勝!T20+十勝!V20+十勝!D132+十勝!F132+十勝!H132+十勝!J132+十勝!L132+十勝!N132+十勝!P132+十勝!R132+十勝!T132+十勝!V132</f>
        <v>0</v>
      </c>
      <c r="K132" s="18">
        <f>釧路!C20+釧路!E20+釧路!G20+釧路!I20+釧路!K20+釧路!M20+釧路!O20+釧路!Q20</f>
        <v>0</v>
      </c>
      <c r="L132" s="28">
        <f>釧路!D20+釧路!F20+釧路!H20+釧路!J20+釧路!L20+釧路!N20+釧路!P20+釧路!R20</f>
        <v>0</v>
      </c>
      <c r="M132" s="18">
        <f>根室!C20+根室!E20+根室!G20+根室!I20+根室!K20</f>
        <v>1</v>
      </c>
      <c r="N132" s="45">
        <f>根室!D20+根室!F20+根室!H20+根室!J20+根室!L20</f>
        <v>80</v>
      </c>
      <c r="O132" s="51"/>
      <c r="P132" s="53"/>
      <c r="Q132" s="59">
        <f t="shared" si="1"/>
        <v>3</v>
      </c>
      <c r="R132" s="65">
        <f t="shared" si="1"/>
        <v>150</v>
      </c>
    </row>
    <row r="133" spans="2:18" ht="14.1" customHeight="1">
      <c r="B133" s="7" t="s">
        <v>69</v>
      </c>
      <c r="C133" s="18">
        <f>留萌!C21+留萌!E21+留萌!G21+留萌!I21+留萌!K21+留萌!M21+留萌!O21+留萌!Q21+留萌!S21</f>
        <v>6</v>
      </c>
      <c r="D133" s="28">
        <f>留萌!D21+留萌!F21+留萌!H21+留萌!J21+留萌!L21+留萌!N21+留萌!P21+留萌!R21+留萌!T21</f>
        <v>300</v>
      </c>
      <c r="E133" s="18">
        <f>宗谷!C21+宗谷!E21+宗谷!G21+宗谷!I21+宗谷!K21+宗谷!M21+宗谷!O21+宗谷!Q21+宗谷!S21+宗谷!U21</f>
        <v>0</v>
      </c>
      <c r="F133" s="28">
        <f>宗谷!D21+宗谷!F21+宗谷!H21+宗谷!J21+宗谷!L21+宗谷!N21+宗谷!P21+宗谷!R21+宗谷!T21+宗谷!V21</f>
        <v>0</v>
      </c>
      <c r="G133" s="18">
        <f>ｵﾎｰﾂｸ!C21+ｵﾎｰﾂｸ!E21+ｵﾎｰﾂｸ!G21+ｵﾎｰﾂｸ!I21+ｵﾎｰﾂｸ!K21+ｵﾎｰﾂｸ!M21+ｵﾎｰﾂｸ!O21+ｵﾎｰﾂｸ!Q21+ｵﾎｰﾂｸ!S21+ｵﾎｰﾂｸ!U21+ｵﾎｰﾂｸ!C133+ｵﾎｰﾂｸ!E133+ｵﾎｰﾂｸ!G133+ｵﾎｰﾂｸ!I133+ｵﾎｰﾂｸ!K133+ｵﾎｰﾂｸ!M133+ｵﾎｰﾂｸ!O133+ｵﾎｰﾂｸ!Q133+ｵﾎｰﾂｸ!S133</f>
        <v>14</v>
      </c>
      <c r="H133" s="28">
        <f>ｵﾎｰﾂｸ!D21+ｵﾎｰﾂｸ!F21+ｵﾎｰﾂｸ!H21+ｵﾎｰﾂｸ!J21+ｵﾎｰﾂｸ!L21+ｵﾎｰﾂｸ!N21+ｵﾎｰﾂｸ!P21+ｵﾎｰﾂｸ!R21+ｵﾎｰﾂｸ!T21+ｵﾎｰﾂｸ!V21+ｵﾎｰﾂｸ!D133+ｵﾎｰﾂｸ!F133+ｵﾎｰﾂｸ!H133+ｵﾎｰﾂｸ!J133+ｵﾎｰﾂｸ!L133+ｵﾎｰﾂｸ!N133+ｵﾎｰﾂｸ!P133+ｵﾎｰﾂｸ!R133+ｵﾎｰﾂｸ!T133</f>
        <v>70</v>
      </c>
      <c r="I133" s="32">
        <f>十勝!C21+十勝!E21+十勝!G21+十勝!I21+十勝!K21+十勝!M21+十勝!O21+十勝!Q21+十勝!S21+十勝!U21+十勝!C133+十勝!E133+十勝!G133+十勝!I133+十勝!K133+十勝!M133+十勝!O133+十勝!Q133+十勝!S133+十勝!U133</f>
        <v>1</v>
      </c>
      <c r="J133" s="28">
        <f>十勝!D21+十勝!F21+十勝!H21+十勝!J21+十勝!L21+十勝!N21+十勝!P21+十勝!R21+十勝!T21+十勝!V21+十勝!D133+十勝!F133+十勝!H133+十勝!J133+十勝!L133+十勝!N133+十勝!P133+十勝!R133+十勝!T133+十勝!V133</f>
        <v>38</v>
      </c>
      <c r="K133" s="18">
        <f>釧路!C21+釧路!E21+釧路!G21+釧路!I21+釧路!K21+釧路!M21+釧路!O21+釧路!Q21</f>
        <v>0</v>
      </c>
      <c r="L133" s="28">
        <f>釧路!D21+釧路!F21+釧路!H21+釧路!J21+釧路!L21+釧路!N21+釧路!P21+釧路!R21</f>
        <v>0</v>
      </c>
      <c r="M133" s="18">
        <f>根室!C21+根室!E21+根室!G21+根室!I21+根室!K21</f>
        <v>1</v>
      </c>
      <c r="N133" s="45">
        <f>根室!D21+根室!F21+根室!H21+根室!J21+根室!L21</f>
        <v>50</v>
      </c>
      <c r="O133" s="51"/>
      <c r="P133" s="53"/>
      <c r="Q133" s="59">
        <f t="shared" si="1"/>
        <v>31</v>
      </c>
      <c r="R133" s="65">
        <f t="shared" si="1"/>
        <v>917</v>
      </c>
    </row>
    <row r="134" spans="2:18" ht="14.1" customHeight="1">
      <c r="B134" s="7" t="s">
        <v>59</v>
      </c>
      <c r="C134" s="18">
        <f>留萌!C22+留萌!E22+留萌!G22+留萌!I22+留萌!K22+留萌!M22+留萌!O22+留萌!Q22+留萌!S22</f>
        <v>0</v>
      </c>
      <c r="D134" s="28">
        <f>留萌!D22+留萌!F22+留萌!H22+留萌!J22+留萌!L22+留萌!N22+留萌!P22+留萌!R22+留萌!T22</f>
        <v>0</v>
      </c>
      <c r="E134" s="18">
        <f>宗谷!C22+宗谷!E22+宗谷!G22+宗谷!I22+宗谷!K22+宗谷!M22+宗谷!O22+宗谷!Q22+宗谷!S22+宗谷!U22</f>
        <v>0</v>
      </c>
      <c r="F134" s="28">
        <f>宗谷!D22+宗谷!F22+宗谷!H22+宗谷!J22+宗谷!L22+宗谷!N22+宗谷!P22+宗谷!R22+宗谷!T22+宗谷!V22</f>
        <v>0</v>
      </c>
      <c r="G134" s="18">
        <f>ｵﾎｰﾂｸ!C22+ｵﾎｰﾂｸ!E22+ｵﾎｰﾂｸ!G22+ｵﾎｰﾂｸ!I22+ｵﾎｰﾂｸ!K22+ｵﾎｰﾂｸ!M22+ｵﾎｰﾂｸ!O22+ｵﾎｰﾂｸ!Q22+ｵﾎｰﾂｸ!S22+ｵﾎｰﾂｸ!U22+ｵﾎｰﾂｸ!C134+ｵﾎｰﾂｸ!E134+ｵﾎｰﾂｸ!G134+ｵﾎｰﾂｸ!I134+ｵﾎｰﾂｸ!K134+ｵﾎｰﾂｸ!M134+ｵﾎｰﾂｸ!O134+ｵﾎｰﾂｸ!Q134+ｵﾎｰﾂｸ!S134</f>
        <v>0</v>
      </c>
      <c r="H134" s="28">
        <f>ｵﾎｰﾂｸ!D22+ｵﾎｰﾂｸ!F22+ｵﾎｰﾂｸ!H22+ｵﾎｰﾂｸ!J22+ｵﾎｰﾂｸ!L22+ｵﾎｰﾂｸ!N22+ｵﾎｰﾂｸ!P22+ｵﾎｰﾂｸ!R22+ｵﾎｰﾂｸ!T22+ｵﾎｰﾂｸ!V22+ｵﾎｰﾂｸ!D134+ｵﾎｰﾂｸ!F134+ｵﾎｰﾂｸ!H134+ｵﾎｰﾂｸ!J134+ｵﾎｰﾂｸ!L134+ｵﾎｰﾂｸ!N134+ｵﾎｰﾂｸ!P134+ｵﾎｰﾂｸ!R134+ｵﾎｰﾂｸ!T134</f>
        <v>0</v>
      </c>
      <c r="I134" s="32">
        <f>十勝!C22+十勝!E22+十勝!G22+十勝!I22+十勝!K22+十勝!M22+十勝!O22+十勝!Q22+十勝!S22+十勝!U22+十勝!C134+十勝!E134+十勝!G134+十勝!I134+十勝!K134+十勝!M134+十勝!O134+十勝!Q134+十勝!S134+十勝!U134</f>
        <v>0</v>
      </c>
      <c r="J134" s="28">
        <f>十勝!D22+十勝!F22+十勝!H22+十勝!J22+十勝!L22+十勝!N22+十勝!P22+十勝!R22+十勝!T22+十勝!V22+十勝!D134+十勝!F134+十勝!H134+十勝!J134+十勝!L134+十勝!N134+十勝!P134+十勝!R134+十勝!T134+十勝!V134</f>
        <v>0</v>
      </c>
      <c r="K134" s="18">
        <f>釧路!C22+釧路!E22+釧路!G22+釧路!I22+釧路!K22+釧路!M22+釧路!O22+釧路!Q22</f>
        <v>0</v>
      </c>
      <c r="L134" s="28">
        <f>釧路!D22+釧路!F22+釧路!H22+釧路!J22+釧路!L22+釧路!N22+釧路!P22+釧路!R22</f>
        <v>0</v>
      </c>
      <c r="M134" s="18">
        <f>根室!C22+根室!E22+根室!G22+根室!I22+根室!K22</f>
        <v>0</v>
      </c>
      <c r="N134" s="45">
        <f>根室!D22+根室!F22+根室!H22+根室!J22+根室!L22</f>
        <v>0</v>
      </c>
      <c r="O134" s="51"/>
      <c r="P134" s="53"/>
      <c r="Q134" s="59">
        <f t="shared" si="1"/>
        <v>2</v>
      </c>
      <c r="R134" s="65">
        <f t="shared" si="1"/>
        <v>255</v>
      </c>
    </row>
    <row r="135" spans="2:18" ht="14.1" customHeight="1">
      <c r="B135" s="7" t="s">
        <v>72</v>
      </c>
      <c r="C135" s="18">
        <f>留萌!C23+留萌!E23+留萌!G23+留萌!I23+留萌!K23+留萌!M23+留萌!O23+留萌!Q23+留萌!S23</f>
        <v>0</v>
      </c>
      <c r="D135" s="28">
        <f>留萌!D23+留萌!F23+留萌!H23+留萌!J23+留萌!L23+留萌!N23+留萌!P23+留萌!R23+留萌!T23</f>
        <v>0</v>
      </c>
      <c r="E135" s="18">
        <f>宗谷!C23+宗谷!E23+宗谷!G23+宗谷!I23+宗谷!K23+宗谷!M23+宗谷!O23+宗谷!Q23+宗谷!S23+宗谷!U23</f>
        <v>0</v>
      </c>
      <c r="F135" s="28">
        <f>宗谷!D23+宗谷!F23+宗谷!H23+宗谷!J23+宗谷!L23+宗谷!N23+宗谷!P23+宗谷!R23+宗谷!T23+宗谷!V23</f>
        <v>0</v>
      </c>
      <c r="G135" s="18">
        <f>ｵﾎｰﾂｸ!C23+ｵﾎｰﾂｸ!E23+ｵﾎｰﾂｸ!G23+ｵﾎｰﾂｸ!I23+ｵﾎｰﾂｸ!K23+ｵﾎｰﾂｸ!M23+ｵﾎｰﾂｸ!O23+ｵﾎｰﾂｸ!Q23+ｵﾎｰﾂｸ!S23+ｵﾎｰﾂｸ!U23+ｵﾎｰﾂｸ!C135+ｵﾎｰﾂｸ!E135+ｵﾎｰﾂｸ!G135+ｵﾎｰﾂｸ!I135+ｵﾎｰﾂｸ!K135+ｵﾎｰﾂｸ!M135+ｵﾎｰﾂｸ!O135+ｵﾎｰﾂｸ!Q135+ｵﾎｰﾂｸ!S135</f>
        <v>1</v>
      </c>
      <c r="H135" s="28">
        <f>ｵﾎｰﾂｸ!D23+ｵﾎｰﾂｸ!F23+ｵﾎｰﾂｸ!H23+ｵﾎｰﾂｸ!J23+ｵﾎｰﾂｸ!L23+ｵﾎｰﾂｸ!N23+ｵﾎｰﾂｸ!P23+ｵﾎｰﾂｸ!R23+ｵﾎｰﾂｸ!T23+ｵﾎｰﾂｸ!V23+ｵﾎｰﾂｸ!D135+ｵﾎｰﾂｸ!F135+ｵﾎｰﾂｸ!H135+ｵﾎｰﾂｸ!J135+ｵﾎｰﾂｸ!L135+ｵﾎｰﾂｸ!N135+ｵﾎｰﾂｸ!P135+ｵﾎｰﾂｸ!R135+ｵﾎｰﾂｸ!T135</f>
        <v>40</v>
      </c>
      <c r="I135" s="32">
        <f>十勝!C23+十勝!E23+十勝!G23+十勝!I23+十勝!K23+十勝!M23+十勝!O23+十勝!Q23+十勝!S23+十勝!U23+十勝!C135+十勝!E135+十勝!G135+十勝!I135+十勝!K135+十勝!M135+十勝!O135+十勝!Q135+十勝!S135+十勝!U135</f>
        <v>0</v>
      </c>
      <c r="J135" s="28">
        <f>十勝!D23+十勝!F23+十勝!H23+十勝!J23+十勝!L23+十勝!N23+十勝!P23+十勝!R23+十勝!T23+十勝!V23+十勝!D135+十勝!F135+十勝!H135+十勝!J135+十勝!L135+十勝!N135+十勝!P135+十勝!R135+十勝!T135+十勝!V135</f>
        <v>0</v>
      </c>
      <c r="K135" s="18">
        <f>釧路!C23+釧路!E23+釧路!G23+釧路!I23+釧路!K23+釧路!M23+釧路!O23+釧路!Q23</f>
        <v>0</v>
      </c>
      <c r="L135" s="28">
        <f>釧路!D23+釧路!F23+釧路!H23+釧路!J23+釧路!L23+釧路!N23+釧路!P23+釧路!R23</f>
        <v>0</v>
      </c>
      <c r="M135" s="18">
        <f>根室!C23+根室!E23+根室!G23+根室!I23+根室!K23</f>
        <v>0</v>
      </c>
      <c r="N135" s="45">
        <f>根室!D23+根室!F23+根室!H23+根室!J23+根室!L23</f>
        <v>0</v>
      </c>
      <c r="O135" s="51"/>
      <c r="P135" s="53"/>
      <c r="Q135" s="59">
        <f t="shared" si="1"/>
        <v>18</v>
      </c>
      <c r="R135" s="65">
        <f t="shared" si="1"/>
        <v>734</v>
      </c>
    </row>
    <row r="136" spans="2:18" ht="14.1" customHeight="1">
      <c r="B136" s="7" t="s">
        <v>33</v>
      </c>
      <c r="C136" s="18">
        <f>留萌!C24+留萌!E24+留萌!G24+留萌!I24+留萌!K24+留萌!M24+留萌!O24+留萌!Q24+留萌!S24</f>
        <v>0</v>
      </c>
      <c r="D136" s="28">
        <f>留萌!D24+留萌!F24+留萌!H24+留萌!J24+留萌!L24+留萌!N24+留萌!P24+留萌!R24+留萌!T24</f>
        <v>0</v>
      </c>
      <c r="E136" s="18">
        <f>宗谷!C24+宗谷!E24+宗谷!G24+宗谷!I24+宗谷!K24+宗谷!M24+宗谷!O24+宗谷!Q24+宗谷!S24+宗谷!U24</f>
        <v>0</v>
      </c>
      <c r="F136" s="28">
        <f>宗谷!D24+宗谷!F24+宗谷!H24+宗谷!J24+宗谷!L24+宗谷!N24+宗谷!P24+宗谷!R24+宗谷!T24+宗谷!V24</f>
        <v>0</v>
      </c>
      <c r="G136" s="18">
        <f>ｵﾎｰﾂｸ!C24+ｵﾎｰﾂｸ!E24+ｵﾎｰﾂｸ!G24+ｵﾎｰﾂｸ!I24+ｵﾎｰﾂｸ!K24+ｵﾎｰﾂｸ!M24+ｵﾎｰﾂｸ!O24+ｵﾎｰﾂｸ!Q24+ｵﾎｰﾂｸ!S24+ｵﾎｰﾂｸ!U24+ｵﾎｰﾂｸ!C136+ｵﾎｰﾂｸ!E136+ｵﾎｰﾂｸ!G136+ｵﾎｰﾂｸ!I136+ｵﾎｰﾂｸ!K136+ｵﾎｰﾂｸ!M136+ｵﾎｰﾂｸ!O136+ｵﾎｰﾂｸ!Q136+ｵﾎｰﾂｸ!S136</f>
        <v>0</v>
      </c>
      <c r="H136" s="28">
        <f>ｵﾎｰﾂｸ!D24+ｵﾎｰﾂｸ!F24+ｵﾎｰﾂｸ!H24+ｵﾎｰﾂｸ!J24+ｵﾎｰﾂｸ!L24+ｵﾎｰﾂｸ!N24+ｵﾎｰﾂｸ!P24+ｵﾎｰﾂｸ!R24+ｵﾎｰﾂｸ!T24+ｵﾎｰﾂｸ!V24+ｵﾎｰﾂｸ!D136+ｵﾎｰﾂｸ!F136+ｵﾎｰﾂｸ!H136+ｵﾎｰﾂｸ!J136+ｵﾎｰﾂｸ!L136+ｵﾎｰﾂｸ!N136+ｵﾎｰﾂｸ!P136+ｵﾎｰﾂｸ!R136+ｵﾎｰﾂｸ!T136</f>
        <v>0</v>
      </c>
      <c r="I136" s="32">
        <f>十勝!C24+十勝!E24+十勝!G24+十勝!I24+十勝!K24+十勝!M24+十勝!O24+十勝!Q24+十勝!S24+十勝!U24+十勝!C136+十勝!E136+十勝!G136+十勝!I136+十勝!K136+十勝!M136+十勝!O136+十勝!Q136+十勝!S136+十勝!U136</f>
        <v>0</v>
      </c>
      <c r="J136" s="28">
        <f>十勝!D24+十勝!F24+十勝!H24+十勝!J24+十勝!L24+十勝!N24+十勝!P24+十勝!R24+十勝!T24+十勝!V24+十勝!D136+十勝!F136+十勝!H136+十勝!J136+十勝!L136+十勝!N136+十勝!P136+十勝!R136+十勝!T136+十勝!V136</f>
        <v>0</v>
      </c>
      <c r="K136" s="18">
        <f>釧路!C24+釧路!E24+釧路!G24+釧路!I24+釧路!K24+釧路!M24+釧路!O24+釧路!Q24</f>
        <v>1</v>
      </c>
      <c r="L136" s="28">
        <f>釧路!D24+釧路!F24+釧路!H24+釧路!J24+釧路!L24+釧路!N24+釧路!P24+釧路!R24</f>
        <v>9</v>
      </c>
      <c r="M136" s="18">
        <f>根室!C24+根室!E24+根室!G24+根室!I24+根室!K24</f>
        <v>0</v>
      </c>
      <c r="N136" s="45">
        <f>根室!D24+根室!F24+根室!H24+根室!J24+根室!L24</f>
        <v>0</v>
      </c>
      <c r="O136" s="51"/>
      <c r="P136" s="53"/>
      <c r="Q136" s="59">
        <f t="shared" si="1"/>
        <v>1</v>
      </c>
      <c r="R136" s="65">
        <f t="shared" si="1"/>
        <v>9</v>
      </c>
    </row>
    <row r="137" spans="2:18" ht="14.1" customHeight="1">
      <c r="B137" s="7" t="s">
        <v>27</v>
      </c>
      <c r="C137" s="18">
        <f>留萌!C25+留萌!E25+留萌!G25+留萌!I25+留萌!K25+留萌!M25+留萌!O25+留萌!Q25+留萌!S25</f>
        <v>11</v>
      </c>
      <c r="D137" s="28">
        <f>留萌!D25+留萌!F25+留萌!H25+留萌!J25+留萌!L25+留萌!N25+留萌!P25+留萌!R25+留萌!T25</f>
        <v>193</v>
      </c>
      <c r="E137" s="18">
        <f>宗谷!C25+宗谷!E25+宗谷!G25+宗谷!I25+宗谷!K25+宗谷!M25+宗谷!O25+宗谷!Q25+宗谷!S25+宗谷!U25</f>
        <v>6</v>
      </c>
      <c r="F137" s="28">
        <f>宗谷!D25+宗谷!F25+宗谷!H25+宗谷!J25+宗谷!L25+宗谷!N25+宗谷!P25+宗谷!R25+宗谷!T25+宗谷!V25</f>
        <v>144</v>
      </c>
      <c r="G137" s="18">
        <f>ｵﾎｰﾂｸ!C25+ｵﾎｰﾂｸ!E25+ｵﾎｰﾂｸ!G25+ｵﾎｰﾂｸ!I25+ｵﾎｰﾂｸ!K25+ｵﾎｰﾂｸ!M25+ｵﾎｰﾂｸ!O25+ｵﾎｰﾂｸ!Q25+ｵﾎｰﾂｸ!S25+ｵﾎｰﾂｸ!U25+ｵﾎｰﾂｸ!C137+ｵﾎｰﾂｸ!E137+ｵﾎｰﾂｸ!G137+ｵﾎｰﾂｸ!I137+ｵﾎｰﾂｸ!K137+ｵﾎｰﾂｸ!M137+ｵﾎｰﾂｸ!O137+ｵﾎｰﾂｸ!Q137+ｵﾎｰﾂｸ!S137</f>
        <v>24</v>
      </c>
      <c r="H137" s="28">
        <f>ｵﾎｰﾂｸ!D25+ｵﾎｰﾂｸ!F25+ｵﾎｰﾂｸ!H25+ｵﾎｰﾂｸ!J25+ｵﾎｰﾂｸ!L25+ｵﾎｰﾂｸ!N25+ｵﾎｰﾂｸ!P25+ｵﾎｰﾂｸ!R25+ｵﾎｰﾂｸ!T25+ｵﾎｰﾂｸ!V25+ｵﾎｰﾂｸ!D137+ｵﾎｰﾂｸ!F137+ｵﾎｰﾂｸ!H137+ｵﾎｰﾂｸ!J137+ｵﾎｰﾂｸ!L137+ｵﾎｰﾂｸ!N137+ｵﾎｰﾂｸ!P137+ｵﾎｰﾂｸ!R137+ｵﾎｰﾂｸ!T137</f>
        <v>951</v>
      </c>
      <c r="I137" s="32">
        <f>十勝!C25+十勝!E25+十勝!G25+十勝!I25+十勝!K25+十勝!M25+十勝!O25+十勝!Q25+十勝!S25+十勝!U25+十勝!C137+十勝!E137+十勝!G137+十勝!I137+十勝!K137+十勝!M137+十勝!O137+十勝!Q137+十勝!S137+十勝!U137</f>
        <v>47</v>
      </c>
      <c r="J137" s="28">
        <f>十勝!D25+十勝!F25+十勝!H25+十勝!J25+十勝!L25+十勝!N25+十勝!P25+十勝!R25+十勝!T25+十勝!V25+十勝!D137+十勝!F137+十勝!H137+十勝!J137+十勝!L137+十勝!N137+十勝!P137+十勝!R137+十勝!T137+十勝!V137</f>
        <v>3341</v>
      </c>
      <c r="K137" s="18">
        <f>釧路!C25+釧路!E25+釧路!G25+釧路!I25+釧路!K25+釧路!M25+釧路!O25+釧路!Q25</f>
        <v>8</v>
      </c>
      <c r="L137" s="28">
        <f>釧路!D25+釧路!F25+釧路!H25+釧路!J25+釧路!L25+釧路!N25+釧路!P25+釧路!R25</f>
        <v>206</v>
      </c>
      <c r="M137" s="18">
        <f>根室!C25+根室!E25+根室!G25+根室!I25+根室!K25</f>
        <v>8</v>
      </c>
      <c r="N137" s="45">
        <f>根室!D25+根室!F25+根室!H25+根室!J25+根室!L25</f>
        <v>102</v>
      </c>
      <c r="O137" s="51"/>
      <c r="P137" s="53"/>
      <c r="Q137" s="59">
        <f t="shared" si="1"/>
        <v>266</v>
      </c>
      <c r="R137" s="65">
        <f t="shared" si="1"/>
        <v>7341</v>
      </c>
    </row>
    <row r="138" spans="2:18" ht="14.1" customHeight="1">
      <c r="B138" s="7" t="s">
        <v>73</v>
      </c>
      <c r="C138" s="18">
        <f>留萌!C26+留萌!E26+留萌!G26+留萌!I26+留萌!K26+留萌!M26+留萌!O26+留萌!Q26+留萌!S26</f>
        <v>0</v>
      </c>
      <c r="D138" s="28">
        <f>留萌!D26+留萌!F26+留萌!H26+留萌!J26+留萌!L26+留萌!N26+留萌!P26+留萌!R26+留萌!T26</f>
        <v>0</v>
      </c>
      <c r="E138" s="18">
        <f>宗谷!C26+宗谷!E26+宗谷!G26+宗谷!I26+宗谷!K26+宗谷!M26+宗谷!O26+宗谷!Q26+宗谷!S26+宗谷!U26</f>
        <v>0</v>
      </c>
      <c r="F138" s="28">
        <f>宗谷!D26+宗谷!F26+宗谷!H26+宗谷!J26+宗谷!L26+宗谷!N26+宗谷!P26+宗谷!R26+宗谷!T26+宗谷!V26</f>
        <v>0</v>
      </c>
      <c r="G138" s="18">
        <f>ｵﾎｰﾂｸ!C26+ｵﾎｰﾂｸ!E26+ｵﾎｰﾂｸ!G26+ｵﾎｰﾂｸ!I26+ｵﾎｰﾂｸ!K26+ｵﾎｰﾂｸ!M26+ｵﾎｰﾂｸ!O26+ｵﾎｰﾂｸ!Q26+ｵﾎｰﾂｸ!S26+ｵﾎｰﾂｸ!U26+ｵﾎｰﾂｸ!C138+ｵﾎｰﾂｸ!E138+ｵﾎｰﾂｸ!G138+ｵﾎｰﾂｸ!I138+ｵﾎｰﾂｸ!K138+ｵﾎｰﾂｸ!M138+ｵﾎｰﾂｸ!O138+ｵﾎｰﾂｸ!Q138+ｵﾎｰﾂｸ!S138</f>
        <v>0</v>
      </c>
      <c r="H138" s="28">
        <f>ｵﾎｰﾂｸ!D26+ｵﾎｰﾂｸ!F26+ｵﾎｰﾂｸ!H26+ｵﾎｰﾂｸ!J26+ｵﾎｰﾂｸ!L26+ｵﾎｰﾂｸ!N26+ｵﾎｰﾂｸ!P26+ｵﾎｰﾂｸ!R26+ｵﾎｰﾂｸ!T26+ｵﾎｰﾂｸ!V26+ｵﾎｰﾂｸ!D138+ｵﾎｰﾂｸ!F138+ｵﾎｰﾂｸ!H138+ｵﾎｰﾂｸ!J138+ｵﾎｰﾂｸ!L138+ｵﾎｰﾂｸ!N138+ｵﾎｰﾂｸ!P138+ｵﾎｰﾂｸ!R138+ｵﾎｰﾂｸ!T138</f>
        <v>0</v>
      </c>
      <c r="I138" s="32">
        <f>十勝!C26+十勝!E26+十勝!G26+十勝!I26+十勝!K26+十勝!M26+十勝!O26+十勝!Q26+十勝!S26+十勝!U26+十勝!C138+十勝!E138+十勝!G138+十勝!I138+十勝!K138+十勝!M138+十勝!O138+十勝!Q138+十勝!S138+十勝!U138</f>
        <v>0</v>
      </c>
      <c r="J138" s="28">
        <f>十勝!D26+十勝!F26+十勝!H26+十勝!J26+十勝!L26+十勝!N26+十勝!P26+十勝!R26+十勝!T26+十勝!V26+十勝!D138+十勝!F138+十勝!H138+十勝!J138+十勝!L138+十勝!N138+十勝!P138+十勝!R138+十勝!T138+十勝!V138</f>
        <v>0</v>
      </c>
      <c r="K138" s="18">
        <f>釧路!C26+釧路!E26+釧路!G26+釧路!I26+釧路!K26+釧路!M26+釧路!O26+釧路!Q26</f>
        <v>0</v>
      </c>
      <c r="L138" s="28">
        <f>釧路!D26+釧路!F26+釧路!H26+釧路!J26+釧路!L26+釧路!N26+釧路!P26+釧路!R26</f>
        <v>0</v>
      </c>
      <c r="M138" s="18">
        <f>根室!C26+根室!E26+根室!G26+根室!I26+根室!K26</f>
        <v>0</v>
      </c>
      <c r="N138" s="45">
        <f>根室!D26+根室!F26+根室!H26+根室!J26+根室!L26</f>
        <v>0</v>
      </c>
      <c r="O138" s="51"/>
      <c r="P138" s="53"/>
      <c r="Q138" s="59">
        <f t="shared" si="1"/>
        <v>3</v>
      </c>
      <c r="R138" s="65">
        <f t="shared" si="1"/>
        <v>115</v>
      </c>
    </row>
    <row r="139" spans="2:18" ht="14.1" customHeight="1">
      <c r="B139" s="7" t="s">
        <v>74</v>
      </c>
      <c r="C139" s="18">
        <f>留萌!C27+留萌!E27+留萌!G27+留萌!I27+留萌!K27+留萌!M27+留萌!O27+留萌!Q27+留萌!S27</f>
        <v>0</v>
      </c>
      <c r="D139" s="28">
        <f>留萌!D27+留萌!F27+留萌!H27+留萌!J27+留萌!L27+留萌!N27+留萌!P27+留萌!R27+留萌!T27</f>
        <v>0</v>
      </c>
      <c r="E139" s="18">
        <f>宗谷!C27+宗谷!E27+宗谷!G27+宗谷!I27+宗谷!K27+宗谷!M27+宗谷!O27+宗谷!Q27+宗谷!S27+宗谷!U27</f>
        <v>4</v>
      </c>
      <c r="F139" s="28">
        <f>宗谷!D27+宗谷!F27+宗谷!H27+宗谷!J27+宗谷!L27+宗谷!N27+宗谷!P27+宗谷!R27+宗谷!T27+宗谷!V27</f>
        <v>60</v>
      </c>
      <c r="G139" s="18">
        <f>ｵﾎｰﾂｸ!C27+ｵﾎｰﾂｸ!E27+ｵﾎｰﾂｸ!G27+ｵﾎｰﾂｸ!I27+ｵﾎｰﾂｸ!K27+ｵﾎｰﾂｸ!M27+ｵﾎｰﾂｸ!O27+ｵﾎｰﾂｸ!Q27+ｵﾎｰﾂｸ!S27+ｵﾎｰﾂｸ!U27+ｵﾎｰﾂｸ!C139+ｵﾎｰﾂｸ!E139+ｵﾎｰﾂｸ!G139+ｵﾎｰﾂｸ!I139+ｵﾎｰﾂｸ!K139+ｵﾎｰﾂｸ!M139+ｵﾎｰﾂｸ!O139+ｵﾎｰﾂｸ!Q139+ｵﾎｰﾂｸ!S139</f>
        <v>0</v>
      </c>
      <c r="H139" s="28">
        <f>ｵﾎｰﾂｸ!D27+ｵﾎｰﾂｸ!F27+ｵﾎｰﾂｸ!H27+ｵﾎｰﾂｸ!J27+ｵﾎｰﾂｸ!L27+ｵﾎｰﾂｸ!N27+ｵﾎｰﾂｸ!P27+ｵﾎｰﾂｸ!R27+ｵﾎｰﾂｸ!T27+ｵﾎｰﾂｸ!V27+ｵﾎｰﾂｸ!D139+ｵﾎｰﾂｸ!F139+ｵﾎｰﾂｸ!H139+ｵﾎｰﾂｸ!J139+ｵﾎｰﾂｸ!L139+ｵﾎｰﾂｸ!N139+ｵﾎｰﾂｸ!P139+ｵﾎｰﾂｸ!R139+ｵﾎｰﾂｸ!T139</f>
        <v>0</v>
      </c>
      <c r="I139" s="32">
        <f>十勝!C27+十勝!E27+十勝!G27+十勝!I27+十勝!K27+十勝!M27+十勝!O27+十勝!Q27+十勝!S27+十勝!U27+十勝!C139+十勝!E139+十勝!G139+十勝!I139+十勝!K139+十勝!M139+十勝!O139+十勝!Q139+十勝!S139+十勝!U139</f>
        <v>0</v>
      </c>
      <c r="J139" s="28">
        <f>十勝!D27+十勝!F27+十勝!H27+十勝!J27+十勝!L27+十勝!N27+十勝!P27+十勝!R27+十勝!T27+十勝!V27+十勝!D139+十勝!F139+十勝!H139+十勝!J139+十勝!L139+十勝!N139+十勝!P139+十勝!R139+十勝!T139+十勝!V139</f>
        <v>0</v>
      </c>
      <c r="K139" s="18">
        <f>釧路!C27+釧路!E27+釧路!G27+釧路!I27+釧路!K27+釧路!M27+釧路!O27+釧路!Q27</f>
        <v>1</v>
      </c>
      <c r="L139" s="28">
        <f>釧路!D27+釧路!F27+釧路!H27+釧路!J27+釧路!L27+釧路!N27+釧路!P27+釧路!R27</f>
        <v>18</v>
      </c>
      <c r="M139" s="18">
        <f>根室!C27+根室!E27+根室!G27+根室!I27+根室!K27</f>
        <v>0</v>
      </c>
      <c r="N139" s="45">
        <f>根室!D27+根室!F27+根室!H27+根室!J27+根室!L27</f>
        <v>0</v>
      </c>
      <c r="O139" s="51"/>
      <c r="P139" s="53"/>
      <c r="Q139" s="59">
        <f t="shared" si="1"/>
        <v>38</v>
      </c>
      <c r="R139" s="65">
        <f t="shared" si="1"/>
        <v>745</v>
      </c>
    </row>
    <row r="140" spans="2:18" ht="14.1" customHeight="1">
      <c r="B140" s="7" t="s">
        <v>25</v>
      </c>
      <c r="C140" s="18">
        <f>留萌!C28+留萌!E28+留萌!G28+留萌!I28+留萌!K28+留萌!M28+留萌!O28+留萌!Q28+留萌!S28</f>
        <v>0</v>
      </c>
      <c r="D140" s="28">
        <f>留萌!D28+留萌!F28+留萌!H28+留萌!J28+留萌!L28+留萌!N28+留萌!P28+留萌!R28+留萌!T28</f>
        <v>0</v>
      </c>
      <c r="E140" s="18">
        <f>宗谷!C28+宗谷!E28+宗谷!G28+宗谷!I28+宗谷!K28+宗谷!M28+宗谷!O28+宗谷!Q28+宗谷!S28+宗谷!U28</f>
        <v>0</v>
      </c>
      <c r="F140" s="28">
        <f>宗谷!D28+宗谷!F28+宗谷!H28+宗谷!J28+宗谷!L28+宗谷!N28+宗谷!P28+宗谷!R28+宗谷!T28+宗谷!V28</f>
        <v>0</v>
      </c>
      <c r="G140" s="18">
        <f>ｵﾎｰﾂｸ!C28+ｵﾎｰﾂｸ!E28+ｵﾎｰﾂｸ!G28+ｵﾎｰﾂｸ!I28+ｵﾎｰﾂｸ!K28+ｵﾎｰﾂｸ!M28+ｵﾎｰﾂｸ!O28+ｵﾎｰﾂｸ!Q28+ｵﾎｰﾂｸ!S28+ｵﾎｰﾂｸ!U28+ｵﾎｰﾂｸ!C140+ｵﾎｰﾂｸ!E140+ｵﾎｰﾂｸ!G140+ｵﾎｰﾂｸ!I140+ｵﾎｰﾂｸ!K140+ｵﾎｰﾂｸ!M140+ｵﾎｰﾂｸ!O140+ｵﾎｰﾂｸ!Q140+ｵﾎｰﾂｸ!S140</f>
        <v>0</v>
      </c>
      <c r="H140" s="28">
        <f>ｵﾎｰﾂｸ!D28+ｵﾎｰﾂｸ!F28+ｵﾎｰﾂｸ!H28+ｵﾎｰﾂｸ!J28+ｵﾎｰﾂｸ!L28+ｵﾎｰﾂｸ!N28+ｵﾎｰﾂｸ!P28+ｵﾎｰﾂｸ!R28+ｵﾎｰﾂｸ!T28+ｵﾎｰﾂｸ!V28+ｵﾎｰﾂｸ!D140+ｵﾎｰﾂｸ!F140+ｵﾎｰﾂｸ!H140+ｵﾎｰﾂｸ!J140+ｵﾎｰﾂｸ!L140+ｵﾎｰﾂｸ!N140+ｵﾎｰﾂｸ!P140+ｵﾎｰﾂｸ!R140+ｵﾎｰﾂｸ!T140</f>
        <v>0</v>
      </c>
      <c r="I140" s="32">
        <f>十勝!C28+十勝!E28+十勝!G28+十勝!I28+十勝!K28+十勝!M28+十勝!O28+十勝!Q28+十勝!S28+十勝!U28+十勝!C140+十勝!E140+十勝!G140+十勝!I140+十勝!K140+十勝!M140+十勝!O140+十勝!Q140+十勝!S140+十勝!U140</f>
        <v>1</v>
      </c>
      <c r="J140" s="28">
        <f>十勝!D28+十勝!F28+十勝!H28+十勝!J28+十勝!L28+十勝!N28+十勝!P28+十勝!R28+十勝!T28+十勝!V28+十勝!D140+十勝!F140+十勝!H140+十勝!J140+十勝!L140+十勝!N140+十勝!P140+十勝!R140+十勝!T140+十勝!V140</f>
        <v>345</v>
      </c>
      <c r="K140" s="18">
        <f>釧路!C28+釧路!E28+釧路!G28+釧路!I28+釧路!K28+釧路!M28+釧路!O28+釧路!Q28</f>
        <v>0</v>
      </c>
      <c r="L140" s="28">
        <f>釧路!D28+釧路!F28+釧路!H28+釧路!J28+釧路!L28+釧路!N28+釧路!P28+釧路!R28</f>
        <v>0</v>
      </c>
      <c r="M140" s="18">
        <f>根室!C28+根室!E28+根室!G28+根室!I28+根室!K28</f>
        <v>0</v>
      </c>
      <c r="N140" s="45">
        <f>根室!D28+根室!F28+根室!H28+根室!J28+根室!L28</f>
        <v>0</v>
      </c>
      <c r="O140" s="51"/>
      <c r="P140" s="53"/>
      <c r="Q140" s="59">
        <f t="shared" si="1"/>
        <v>1</v>
      </c>
      <c r="R140" s="65">
        <f t="shared" si="1"/>
        <v>345</v>
      </c>
    </row>
    <row r="141" spans="2:18" ht="14.1" customHeight="1">
      <c r="B141" s="7" t="s">
        <v>77</v>
      </c>
      <c r="C141" s="18">
        <f>留萌!C29+留萌!E29+留萌!G29+留萌!I29+留萌!K29+留萌!M29+留萌!O29+留萌!Q29+留萌!S29</f>
        <v>0</v>
      </c>
      <c r="D141" s="28">
        <f>留萌!D29+留萌!F29+留萌!H29+留萌!J29+留萌!L29+留萌!N29+留萌!P29+留萌!R29+留萌!T29</f>
        <v>0</v>
      </c>
      <c r="E141" s="18">
        <f>宗谷!C29+宗谷!E29+宗谷!G29+宗谷!I29+宗谷!K29+宗谷!M29+宗谷!O29+宗谷!Q29+宗谷!S29+宗谷!U29</f>
        <v>0</v>
      </c>
      <c r="F141" s="28">
        <f>宗谷!D29+宗谷!F29+宗谷!H29+宗谷!J29+宗谷!L29+宗谷!N29+宗谷!P29+宗谷!R29+宗谷!T29+宗谷!V29</f>
        <v>0</v>
      </c>
      <c r="G141" s="18">
        <f>ｵﾎｰﾂｸ!C29+ｵﾎｰﾂｸ!E29+ｵﾎｰﾂｸ!G29+ｵﾎｰﾂｸ!I29+ｵﾎｰﾂｸ!K29+ｵﾎｰﾂｸ!M29+ｵﾎｰﾂｸ!O29+ｵﾎｰﾂｸ!Q29+ｵﾎｰﾂｸ!S29+ｵﾎｰﾂｸ!U29+ｵﾎｰﾂｸ!C141+ｵﾎｰﾂｸ!E141+ｵﾎｰﾂｸ!G141+ｵﾎｰﾂｸ!I141+ｵﾎｰﾂｸ!K141+ｵﾎｰﾂｸ!M141+ｵﾎｰﾂｸ!O141+ｵﾎｰﾂｸ!Q141+ｵﾎｰﾂｸ!S141</f>
        <v>0</v>
      </c>
      <c r="H141" s="28">
        <f>ｵﾎｰﾂｸ!D29+ｵﾎｰﾂｸ!F29+ｵﾎｰﾂｸ!H29+ｵﾎｰﾂｸ!J29+ｵﾎｰﾂｸ!L29+ｵﾎｰﾂｸ!N29+ｵﾎｰﾂｸ!P29+ｵﾎｰﾂｸ!R29+ｵﾎｰﾂｸ!T29+ｵﾎｰﾂｸ!V29+ｵﾎｰﾂｸ!D141+ｵﾎｰﾂｸ!F141+ｵﾎｰﾂｸ!H141+ｵﾎｰﾂｸ!J141+ｵﾎｰﾂｸ!L141+ｵﾎｰﾂｸ!N141+ｵﾎｰﾂｸ!P141+ｵﾎｰﾂｸ!R141+ｵﾎｰﾂｸ!T141</f>
        <v>0</v>
      </c>
      <c r="I141" s="32">
        <f>十勝!C29+十勝!E29+十勝!G29+十勝!I29+十勝!K29+十勝!M29+十勝!O29+十勝!Q29+十勝!S29+十勝!U29+十勝!C141+十勝!E141+十勝!G141+十勝!I141+十勝!K141+十勝!M141+十勝!O141+十勝!Q141+十勝!S141+十勝!U141</f>
        <v>0</v>
      </c>
      <c r="J141" s="28">
        <f>十勝!D29+十勝!F29+十勝!H29+十勝!J29+十勝!L29+十勝!N29+十勝!P29+十勝!R29+十勝!T29+十勝!V29+十勝!D141+十勝!F141+十勝!H141+十勝!J141+十勝!L141+十勝!N141+十勝!P141+十勝!R141+十勝!T141+十勝!V141</f>
        <v>0</v>
      </c>
      <c r="K141" s="18">
        <f>釧路!C29+釧路!E29+釧路!G29+釧路!I29+釧路!K29+釧路!M29+釧路!O29+釧路!Q29</f>
        <v>0</v>
      </c>
      <c r="L141" s="28">
        <f>釧路!D29+釧路!F29+釧路!H29+釧路!J29+釧路!L29+釧路!N29+釧路!P29+釧路!R29</f>
        <v>0</v>
      </c>
      <c r="M141" s="18">
        <f>根室!C29+根室!E29+根室!G29+根室!I29+根室!K29</f>
        <v>0</v>
      </c>
      <c r="N141" s="45">
        <f>根室!D29+根室!F29+根室!H29+根室!J29+根室!L29</f>
        <v>0</v>
      </c>
      <c r="O141" s="51"/>
      <c r="P141" s="53"/>
      <c r="Q141" s="59">
        <f t="shared" si="1"/>
        <v>1</v>
      </c>
      <c r="R141" s="65">
        <f t="shared" si="1"/>
        <v>60</v>
      </c>
    </row>
    <row r="142" spans="2:18" ht="14.1" customHeight="1">
      <c r="B142" s="7" t="s">
        <v>17</v>
      </c>
      <c r="C142" s="18">
        <f>留萌!C30+留萌!E30+留萌!G30+留萌!I30+留萌!K30+留萌!M30+留萌!O30+留萌!Q30+留萌!S30</f>
        <v>0</v>
      </c>
      <c r="D142" s="28">
        <f>留萌!D30+留萌!F30+留萌!H30+留萌!J30+留萌!L30+留萌!N30+留萌!P30+留萌!R30+留萌!T30</f>
        <v>0</v>
      </c>
      <c r="E142" s="18">
        <f>宗谷!C30+宗谷!E30+宗谷!G30+宗谷!I30+宗谷!K30+宗谷!M30+宗谷!O30+宗谷!Q30+宗谷!S30+宗谷!U30</f>
        <v>0</v>
      </c>
      <c r="F142" s="28">
        <f>宗谷!D30+宗谷!F30+宗谷!H30+宗谷!J30+宗谷!L30+宗谷!N30+宗谷!P30+宗谷!R30+宗谷!T30+宗谷!V30</f>
        <v>0</v>
      </c>
      <c r="G142" s="18">
        <f>ｵﾎｰﾂｸ!C30+ｵﾎｰﾂｸ!E30+ｵﾎｰﾂｸ!G30+ｵﾎｰﾂｸ!I30+ｵﾎｰﾂｸ!K30+ｵﾎｰﾂｸ!M30+ｵﾎｰﾂｸ!O30+ｵﾎｰﾂｸ!Q30+ｵﾎｰﾂｸ!S30+ｵﾎｰﾂｸ!U30+ｵﾎｰﾂｸ!C142+ｵﾎｰﾂｸ!E142+ｵﾎｰﾂｸ!G142+ｵﾎｰﾂｸ!I142+ｵﾎｰﾂｸ!K142+ｵﾎｰﾂｸ!M142+ｵﾎｰﾂｸ!O142+ｵﾎｰﾂｸ!Q142+ｵﾎｰﾂｸ!S142</f>
        <v>0</v>
      </c>
      <c r="H142" s="28">
        <f>ｵﾎｰﾂｸ!D30+ｵﾎｰﾂｸ!F30+ｵﾎｰﾂｸ!H30+ｵﾎｰﾂｸ!J30+ｵﾎｰﾂｸ!L30+ｵﾎｰﾂｸ!N30+ｵﾎｰﾂｸ!P30+ｵﾎｰﾂｸ!R30+ｵﾎｰﾂｸ!T30+ｵﾎｰﾂｸ!V30+ｵﾎｰﾂｸ!D142+ｵﾎｰﾂｸ!F142+ｵﾎｰﾂｸ!H142+ｵﾎｰﾂｸ!J142+ｵﾎｰﾂｸ!L142+ｵﾎｰﾂｸ!N142+ｵﾎｰﾂｸ!P142+ｵﾎｰﾂｸ!R142+ｵﾎｰﾂｸ!T142</f>
        <v>0</v>
      </c>
      <c r="I142" s="32">
        <f>十勝!C30+十勝!E30+十勝!G30+十勝!I30+十勝!K30+十勝!M30+十勝!O30+十勝!Q30+十勝!S30+十勝!U30+十勝!C142+十勝!E142+十勝!G142+十勝!I142+十勝!K142+十勝!M142+十勝!O142+十勝!Q142+十勝!S142+十勝!U142</f>
        <v>0</v>
      </c>
      <c r="J142" s="28">
        <f>十勝!D30+十勝!F30+十勝!H30+十勝!J30+十勝!L30+十勝!N30+十勝!P30+十勝!R30+十勝!T30+十勝!V30+十勝!D142+十勝!F142+十勝!H142+十勝!J142+十勝!L142+十勝!N142+十勝!P142+十勝!R142+十勝!T142+十勝!V142</f>
        <v>0</v>
      </c>
      <c r="K142" s="18">
        <f>釧路!C30+釧路!E30+釧路!G30+釧路!I30+釧路!K30+釧路!M30+釧路!O30+釧路!Q30</f>
        <v>0</v>
      </c>
      <c r="L142" s="28">
        <f>釧路!D30+釧路!F30+釧路!H30+釧路!J30+釧路!L30+釧路!N30+釧路!P30+釧路!R30</f>
        <v>0</v>
      </c>
      <c r="M142" s="18">
        <f>根室!C30+根室!E30+根室!G30+根室!I30+根室!K30</f>
        <v>0</v>
      </c>
      <c r="N142" s="45">
        <f>根室!D30+根室!F30+根室!H30+根室!J30+根室!L30</f>
        <v>0</v>
      </c>
      <c r="O142" s="51"/>
      <c r="P142" s="53"/>
      <c r="Q142" s="59">
        <f t="shared" si="1"/>
        <v>0</v>
      </c>
      <c r="R142" s="65">
        <f t="shared" si="1"/>
        <v>0</v>
      </c>
    </row>
    <row r="143" spans="2:18" ht="14.1" customHeight="1">
      <c r="B143" s="7" t="s">
        <v>16</v>
      </c>
      <c r="C143" s="18">
        <f>留萌!C31+留萌!E31+留萌!G31+留萌!I31+留萌!K31+留萌!M31+留萌!O31+留萌!Q31+留萌!S31</f>
        <v>0</v>
      </c>
      <c r="D143" s="28">
        <f>留萌!D31+留萌!F31+留萌!H31+留萌!J31+留萌!L31+留萌!N31+留萌!P31+留萌!R31+留萌!T31</f>
        <v>0</v>
      </c>
      <c r="E143" s="18">
        <f>宗谷!C31+宗谷!E31+宗谷!G31+宗谷!I31+宗谷!K31+宗谷!M31+宗谷!O31+宗谷!Q31+宗谷!S31+宗谷!U31</f>
        <v>0</v>
      </c>
      <c r="F143" s="28">
        <f>宗谷!D31+宗谷!F31+宗谷!H31+宗谷!J31+宗谷!L31+宗谷!N31+宗谷!P31+宗谷!R31+宗谷!T31+宗谷!V31</f>
        <v>0</v>
      </c>
      <c r="G143" s="18">
        <f>ｵﾎｰﾂｸ!C31+ｵﾎｰﾂｸ!E31+ｵﾎｰﾂｸ!G31+ｵﾎｰﾂｸ!I31+ｵﾎｰﾂｸ!K31+ｵﾎｰﾂｸ!M31+ｵﾎｰﾂｸ!O31+ｵﾎｰﾂｸ!Q31+ｵﾎｰﾂｸ!S31+ｵﾎｰﾂｸ!U31+ｵﾎｰﾂｸ!C143+ｵﾎｰﾂｸ!E143+ｵﾎｰﾂｸ!G143+ｵﾎｰﾂｸ!I143+ｵﾎｰﾂｸ!K143+ｵﾎｰﾂｸ!M143+ｵﾎｰﾂｸ!O143+ｵﾎｰﾂｸ!Q143+ｵﾎｰﾂｸ!S143</f>
        <v>24</v>
      </c>
      <c r="H143" s="28">
        <f>ｵﾎｰﾂｸ!D31+ｵﾎｰﾂｸ!F31+ｵﾎｰﾂｸ!H31+ｵﾎｰﾂｸ!J31+ｵﾎｰﾂｸ!L31+ｵﾎｰﾂｸ!N31+ｵﾎｰﾂｸ!P31+ｵﾎｰﾂｸ!R31+ｵﾎｰﾂｸ!T31+ｵﾎｰﾂｸ!V31+ｵﾎｰﾂｸ!D143+ｵﾎｰﾂｸ!F143+ｵﾎｰﾂｸ!H143+ｵﾎｰﾂｸ!J143+ｵﾎｰﾂｸ!L143+ｵﾎｰﾂｸ!N143+ｵﾎｰﾂｸ!P143+ｵﾎｰﾂｸ!R143+ｵﾎｰﾂｸ!T143</f>
        <v>161</v>
      </c>
      <c r="I143" s="32">
        <f>十勝!C31+十勝!E31+十勝!G31+十勝!I31+十勝!K31+十勝!M31+十勝!O31+十勝!Q31+十勝!S31+十勝!U31+十勝!C143+十勝!E143+十勝!G143+十勝!I143+十勝!K143+十勝!M143+十勝!O143+十勝!Q143+十勝!S143+十勝!U143</f>
        <v>0</v>
      </c>
      <c r="J143" s="28">
        <f>十勝!D31+十勝!F31+十勝!H31+十勝!J31+十勝!L31+十勝!N31+十勝!P31+十勝!R31+十勝!T31+十勝!V31+十勝!D143+十勝!F143+十勝!H143+十勝!J143+十勝!L143+十勝!N143+十勝!P143+十勝!R143+十勝!T143+十勝!V143</f>
        <v>80</v>
      </c>
      <c r="K143" s="18">
        <f>釧路!C31+釧路!E31+釧路!G31+釧路!I31+釧路!K31+釧路!M31+釧路!O31+釧路!Q31</f>
        <v>0</v>
      </c>
      <c r="L143" s="28">
        <f>釧路!D31+釧路!F31+釧路!H31+釧路!J31+釧路!L31+釧路!N31+釧路!P31+釧路!R31</f>
        <v>0</v>
      </c>
      <c r="M143" s="18">
        <f>根室!C31+根室!E31+根室!G31+根室!I31+根室!K31</f>
        <v>0</v>
      </c>
      <c r="N143" s="45">
        <f>根室!D31+根室!F31+根室!H31+根室!J31+根室!L31</f>
        <v>0</v>
      </c>
      <c r="O143" s="51"/>
      <c r="P143" s="53"/>
      <c r="Q143" s="59">
        <f t="shared" si="1"/>
        <v>25</v>
      </c>
      <c r="R143" s="65">
        <f t="shared" si="1"/>
        <v>1541</v>
      </c>
    </row>
    <row r="144" spans="2:18" ht="14.1" customHeight="1">
      <c r="B144" s="7" t="s">
        <v>78</v>
      </c>
      <c r="C144" s="18">
        <f>留萌!C32+留萌!E32+留萌!G32+留萌!I32+留萌!K32+留萌!M32+留萌!O32+留萌!Q32+留萌!S32</f>
        <v>0</v>
      </c>
      <c r="D144" s="28">
        <f>留萌!D32+留萌!F32+留萌!H32+留萌!J32+留萌!L32+留萌!N32+留萌!P32+留萌!R32+留萌!T32</f>
        <v>0</v>
      </c>
      <c r="E144" s="18">
        <f>宗谷!C32+宗谷!E32+宗谷!G32+宗谷!I32+宗谷!K32+宗谷!M32+宗谷!O32+宗谷!Q32+宗谷!S32+宗谷!U32</f>
        <v>0</v>
      </c>
      <c r="F144" s="28">
        <f>宗谷!D32+宗谷!F32+宗谷!H32+宗谷!J32+宗谷!L32+宗谷!N32+宗谷!P32+宗谷!R32+宗谷!T32+宗谷!V32</f>
        <v>0</v>
      </c>
      <c r="G144" s="18">
        <f>ｵﾎｰﾂｸ!C32+ｵﾎｰﾂｸ!E32+ｵﾎｰﾂｸ!G32+ｵﾎｰﾂｸ!I32+ｵﾎｰﾂｸ!K32+ｵﾎｰﾂｸ!M32+ｵﾎｰﾂｸ!O32+ｵﾎｰﾂｸ!Q32+ｵﾎｰﾂｸ!S32+ｵﾎｰﾂｸ!U32+ｵﾎｰﾂｸ!C144+ｵﾎｰﾂｸ!E144+ｵﾎｰﾂｸ!G144+ｵﾎｰﾂｸ!I144+ｵﾎｰﾂｸ!K144+ｵﾎｰﾂｸ!M144+ｵﾎｰﾂｸ!O144+ｵﾎｰﾂｸ!Q144+ｵﾎｰﾂｸ!S144</f>
        <v>0</v>
      </c>
      <c r="H144" s="28">
        <f>ｵﾎｰﾂｸ!D32+ｵﾎｰﾂｸ!F32+ｵﾎｰﾂｸ!H32+ｵﾎｰﾂｸ!J32+ｵﾎｰﾂｸ!L32+ｵﾎｰﾂｸ!N32+ｵﾎｰﾂｸ!P32+ｵﾎｰﾂｸ!R32+ｵﾎｰﾂｸ!T32+ｵﾎｰﾂｸ!V32+ｵﾎｰﾂｸ!D144+ｵﾎｰﾂｸ!F144+ｵﾎｰﾂｸ!H144+ｵﾎｰﾂｸ!J144+ｵﾎｰﾂｸ!L144+ｵﾎｰﾂｸ!N144+ｵﾎｰﾂｸ!P144+ｵﾎｰﾂｸ!R144+ｵﾎｰﾂｸ!T144</f>
        <v>0</v>
      </c>
      <c r="I144" s="32">
        <f>十勝!C32+十勝!E32+十勝!G32+十勝!I32+十勝!K32+十勝!M32+十勝!O32+十勝!Q32+十勝!S32+十勝!U32+十勝!C144+十勝!E144+十勝!G144+十勝!I144+十勝!K144+十勝!M144+十勝!O144+十勝!Q144+十勝!S144+十勝!U144</f>
        <v>6</v>
      </c>
      <c r="J144" s="28">
        <f>十勝!D32+十勝!F32+十勝!H32+十勝!J32+十勝!L32+十勝!N32+十勝!P32+十勝!R32+十勝!T32+十勝!V32+十勝!D144+十勝!F144+十勝!H144+十勝!J144+十勝!L144+十勝!N144+十勝!P144+十勝!R144+十勝!T144+十勝!V144</f>
        <v>85</v>
      </c>
      <c r="K144" s="18">
        <f>釧路!C32+釧路!E32+釧路!G32+釧路!I32+釧路!K32+釧路!M32+釧路!O32+釧路!Q32</f>
        <v>0</v>
      </c>
      <c r="L144" s="28">
        <f>釧路!D32+釧路!F32+釧路!H32+釧路!J32+釧路!L32+釧路!N32+釧路!P32+釧路!R32</f>
        <v>0</v>
      </c>
      <c r="M144" s="18">
        <f>根室!C32+根室!E32+根室!G32+根室!I32+根室!K32</f>
        <v>0</v>
      </c>
      <c r="N144" s="45">
        <f>根室!D32+根室!F32+根室!H32+根室!J32+根室!L32</f>
        <v>0</v>
      </c>
      <c r="O144" s="51"/>
      <c r="P144" s="53"/>
      <c r="Q144" s="59">
        <f t="shared" si="1"/>
        <v>6</v>
      </c>
      <c r="R144" s="65">
        <f t="shared" si="1"/>
        <v>85</v>
      </c>
    </row>
    <row r="145" spans="2:18" ht="14.1" customHeight="1">
      <c r="B145" s="7" t="s">
        <v>26</v>
      </c>
      <c r="C145" s="18">
        <f>留萌!C33+留萌!E33+留萌!G33+留萌!I33+留萌!K33+留萌!M33+留萌!O33+留萌!Q33+留萌!S33</f>
        <v>0</v>
      </c>
      <c r="D145" s="28">
        <f>留萌!D33+留萌!F33+留萌!H33+留萌!J33+留萌!L33+留萌!N33+留萌!P33+留萌!R33+留萌!T33</f>
        <v>0</v>
      </c>
      <c r="E145" s="18">
        <f>宗谷!C33+宗谷!E33+宗谷!G33+宗谷!I33+宗谷!K33+宗谷!M33+宗谷!O33+宗谷!Q33+宗谷!S33+宗谷!U33</f>
        <v>0</v>
      </c>
      <c r="F145" s="28">
        <f>宗谷!D33+宗谷!F33+宗谷!H33+宗谷!J33+宗谷!L33+宗谷!N33+宗谷!P33+宗谷!R33+宗谷!T33+宗谷!V33</f>
        <v>0</v>
      </c>
      <c r="G145" s="18">
        <f>ｵﾎｰﾂｸ!C33+ｵﾎｰﾂｸ!E33+ｵﾎｰﾂｸ!G33+ｵﾎｰﾂｸ!I33+ｵﾎｰﾂｸ!K33+ｵﾎｰﾂｸ!M33+ｵﾎｰﾂｸ!O33+ｵﾎｰﾂｸ!Q33+ｵﾎｰﾂｸ!S33+ｵﾎｰﾂｸ!U33+ｵﾎｰﾂｸ!C145+ｵﾎｰﾂｸ!E145+ｵﾎｰﾂｸ!G145+ｵﾎｰﾂｸ!I145+ｵﾎｰﾂｸ!K145+ｵﾎｰﾂｸ!M145+ｵﾎｰﾂｸ!O145+ｵﾎｰﾂｸ!Q145+ｵﾎｰﾂｸ!S145</f>
        <v>0</v>
      </c>
      <c r="H145" s="28">
        <f>ｵﾎｰﾂｸ!D33+ｵﾎｰﾂｸ!F33+ｵﾎｰﾂｸ!H33+ｵﾎｰﾂｸ!J33+ｵﾎｰﾂｸ!L33+ｵﾎｰﾂｸ!N33+ｵﾎｰﾂｸ!P33+ｵﾎｰﾂｸ!R33+ｵﾎｰﾂｸ!T33+ｵﾎｰﾂｸ!V33+ｵﾎｰﾂｸ!D145+ｵﾎｰﾂｸ!F145+ｵﾎｰﾂｸ!H145+ｵﾎｰﾂｸ!J145+ｵﾎｰﾂｸ!L145+ｵﾎｰﾂｸ!N145+ｵﾎｰﾂｸ!P145+ｵﾎｰﾂｸ!R145+ｵﾎｰﾂｸ!T145</f>
        <v>0</v>
      </c>
      <c r="I145" s="32">
        <f>十勝!C33+十勝!E33+十勝!G33+十勝!I33+十勝!K33+十勝!M33+十勝!O33+十勝!Q33+十勝!S33+十勝!U33+十勝!C145+十勝!E145+十勝!G145+十勝!I145+十勝!K145+十勝!M145+十勝!O145+十勝!Q145+十勝!S145+十勝!U145</f>
        <v>0</v>
      </c>
      <c r="J145" s="28">
        <f>十勝!D33+十勝!F33+十勝!H33+十勝!J33+十勝!L33+十勝!N33+十勝!P33+十勝!R33+十勝!T33+十勝!V33+十勝!D145+十勝!F145+十勝!H145+十勝!J145+十勝!L145+十勝!N145+十勝!P145+十勝!R145+十勝!T145+十勝!V145</f>
        <v>0</v>
      </c>
      <c r="K145" s="18">
        <f>釧路!C33+釧路!E33+釧路!G33+釧路!I33+釧路!K33+釧路!M33+釧路!O33+釧路!Q33</f>
        <v>0</v>
      </c>
      <c r="L145" s="28">
        <f>釧路!D33+釧路!F33+釧路!H33+釧路!J33+釧路!L33+釧路!N33+釧路!P33+釧路!R33</f>
        <v>0</v>
      </c>
      <c r="M145" s="18">
        <f>根室!C33+根室!E33+根室!G33+根室!I33+根室!K33</f>
        <v>0</v>
      </c>
      <c r="N145" s="45">
        <f>根室!D33+根室!F33+根室!H33+根室!J33+根室!L33</f>
        <v>0</v>
      </c>
      <c r="O145" s="51"/>
      <c r="P145" s="53"/>
      <c r="Q145" s="59">
        <f t="shared" si="1"/>
        <v>0</v>
      </c>
      <c r="R145" s="65">
        <f t="shared" si="1"/>
        <v>0</v>
      </c>
    </row>
    <row r="146" spans="2:18" ht="14.1" customHeight="1">
      <c r="B146" s="7" t="s">
        <v>81</v>
      </c>
      <c r="C146" s="18">
        <f>留萌!C34+留萌!E34+留萌!G34+留萌!I34+留萌!K34+留萌!M34+留萌!O34+留萌!Q34+留萌!S34</f>
        <v>0</v>
      </c>
      <c r="D146" s="28">
        <f>留萌!D34+留萌!F34+留萌!H34+留萌!J34+留萌!L34+留萌!N34+留萌!P34+留萌!R34+留萌!T34</f>
        <v>0</v>
      </c>
      <c r="E146" s="18">
        <f>宗谷!C34+宗谷!E34+宗谷!G34+宗谷!I34+宗谷!K34+宗谷!M34+宗谷!O34+宗谷!Q34+宗谷!S34+宗谷!U34</f>
        <v>0</v>
      </c>
      <c r="F146" s="28">
        <f>宗谷!D34+宗谷!F34+宗谷!H34+宗谷!J34+宗谷!L34+宗谷!N34+宗谷!P34+宗谷!R34+宗谷!T34+宗谷!V34</f>
        <v>0</v>
      </c>
      <c r="G146" s="18">
        <f>ｵﾎｰﾂｸ!C34+ｵﾎｰﾂｸ!E34+ｵﾎｰﾂｸ!G34+ｵﾎｰﾂｸ!I34+ｵﾎｰﾂｸ!K34+ｵﾎｰﾂｸ!M34+ｵﾎｰﾂｸ!O34+ｵﾎｰﾂｸ!Q34+ｵﾎｰﾂｸ!S34+ｵﾎｰﾂｸ!U34+ｵﾎｰﾂｸ!C146+ｵﾎｰﾂｸ!E146+ｵﾎｰﾂｸ!G146+ｵﾎｰﾂｸ!I146+ｵﾎｰﾂｸ!K146+ｵﾎｰﾂｸ!M146+ｵﾎｰﾂｸ!O146+ｵﾎｰﾂｸ!Q146+ｵﾎｰﾂｸ!S146</f>
        <v>0</v>
      </c>
      <c r="H146" s="28">
        <f>ｵﾎｰﾂｸ!D34+ｵﾎｰﾂｸ!F34+ｵﾎｰﾂｸ!H34+ｵﾎｰﾂｸ!J34+ｵﾎｰﾂｸ!L34+ｵﾎｰﾂｸ!N34+ｵﾎｰﾂｸ!P34+ｵﾎｰﾂｸ!R34+ｵﾎｰﾂｸ!T34+ｵﾎｰﾂｸ!V34+ｵﾎｰﾂｸ!D146+ｵﾎｰﾂｸ!F146+ｵﾎｰﾂｸ!H146+ｵﾎｰﾂｸ!J146+ｵﾎｰﾂｸ!L146+ｵﾎｰﾂｸ!N146+ｵﾎｰﾂｸ!P146+ｵﾎｰﾂｸ!R146+ｵﾎｰﾂｸ!T146</f>
        <v>0</v>
      </c>
      <c r="I146" s="32">
        <f>十勝!C34+十勝!E34+十勝!G34+十勝!I34+十勝!K34+十勝!M34+十勝!O34+十勝!Q34+十勝!S34+十勝!U34+十勝!C146+十勝!E146+十勝!G146+十勝!I146+十勝!K146+十勝!M146+十勝!O146+十勝!Q146+十勝!S146+十勝!U146</f>
        <v>0</v>
      </c>
      <c r="J146" s="28">
        <f>十勝!D34+十勝!F34+十勝!H34+十勝!J34+十勝!L34+十勝!N34+十勝!P34+十勝!R34+十勝!T34+十勝!V34+十勝!D146+十勝!F146+十勝!H146+十勝!J146+十勝!L146+十勝!N146+十勝!P146+十勝!R146+十勝!T146+十勝!V146</f>
        <v>0</v>
      </c>
      <c r="K146" s="18">
        <f>釧路!C34+釧路!E34+釧路!G34+釧路!I34+釧路!K34+釧路!M34+釧路!O34+釧路!Q34</f>
        <v>0</v>
      </c>
      <c r="L146" s="28">
        <f>釧路!D34+釧路!F34+釧路!H34+釧路!J34+釧路!L34+釧路!N34+釧路!P34+釧路!R34</f>
        <v>0</v>
      </c>
      <c r="M146" s="18">
        <f>根室!C34+根室!E34+根室!G34+根室!I34+根室!K34</f>
        <v>0</v>
      </c>
      <c r="N146" s="45">
        <f>根室!D34+根室!F34+根室!H34+根室!J34+根室!L34</f>
        <v>0</v>
      </c>
      <c r="O146" s="51"/>
      <c r="P146" s="53"/>
      <c r="Q146" s="59">
        <f t="shared" si="1"/>
        <v>3</v>
      </c>
      <c r="R146" s="65">
        <f t="shared" si="1"/>
        <v>55</v>
      </c>
    </row>
    <row r="147" spans="2:18" ht="14.1" customHeight="1">
      <c r="B147" s="7" t="s">
        <v>82</v>
      </c>
      <c r="C147" s="18">
        <f>留萌!C35+留萌!E35+留萌!G35+留萌!I35+留萌!K35+留萌!M35+留萌!O35+留萌!Q35+留萌!S35</f>
        <v>0</v>
      </c>
      <c r="D147" s="28">
        <f>留萌!D35+留萌!F35+留萌!H35+留萌!J35+留萌!L35+留萌!N35+留萌!P35+留萌!R35+留萌!T35</f>
        <v>0</v>
      </c>
      <c r="E147" s="18">
        <f>宗谷!C35+宗谷!E35+宗谷!G35+宗谷!I35+宗谷!K35+宗谷!M35+宗谷!O35+宗谷!Q35+宗谷!S35+宗谷!U35</f>
        <v>0</v>
      </c>
      <c r="F147" s="28">
        <f>宗谷!D35+宗谷!F35+宗谷!H35+宗谷!J35+宗谷!L35+宗谷!N35+宗谷!P35+宗谷!R35+宗谷!T35+宗谷!V35</f>
        <v>0</v>
      </c>
      <c r="G147" s="18">
        <f>ｵﾎｰﾂｸ!C35+ｵﾎｰﾂｸ!E35+ｵﾎｰﾂｸ!G35+ｵﾎｰﾂｸ!I35+ｵﾎｰﾂｸ!K35+ｵﾎｰﾂｸ!M35+ｵﾎｰﾂｸ!O35+ｵﾎｰﾂｸ!Q35+ｵﾎｰﾂｸ!S35+ｵﾎｰﾂｸ!U35+ｵﾎｰﾂｸ!C147+ｵﾎｰﾂｸ!E147+ｵﾎｰﾂｸ!G147+ｵﾎｰﾂｸ!I147+ｵﾎｰﾂｸ!K147+ｵﾎｰﾂｸ!M147+ｵﾎｰﾂｸ!O147+ｵﾎｰﾂｸ!Q147+ｵﾎｰﾂｸ!S147</f>
        <v>0</v>
      </c>
      <c r="H147" s="28">
        <f>ｵﾎｰﾂｸ!D35+ｵﾎｰﾂｸ!F35+ｵﾎｰﾂｸ!H35+ｵﾎｰﾂｸ!J35+ｵﾎｰﾂｸ!L35+ｵﾎｰﾂｸ!N35+ｵﾎｰﾂｸ!P35+ｵﾎｰﾂｸ!R35+ｵﾎｰﾂｸ!T35+ｵﾎｰﾂｸ!V35+ｵﾎｰﾂｸ!D147+ｵﾎｰﾂｸ!F147+ｵﾎｰﾂｸ!H147+ｵﾎｰﾂｸ!J147+ｵﾎｰﾂｸ!L147+ｵﾎｰﾂｸ!N147+ｵﾎｰﾂｸ!P147+ｵﾎｰﾂｸ!R147+ｵﾎｰﾂｸ!T147</f>
        <v>0</v>
      </c>
      <c r="I147" s="32">
        <f>十勝!C35+十勝!E35+十勝!G35+十勝!I35+十勝!K35+十勝!M35+十勝!O35+十勝!Q35+十勝!S35+十勝!U35+十勝!C147+十勝!E147+十勝!G147+十勝!I147+十勝!K147+十勝!M147+十勝!O147+十勝!Q147+十勝!S147+十勝!U147</f>
        <v>0</v>
      </c>
      <c r="J147" s="28">
        <f>十勝!D35+十勝!F35+十勝!H35+十勝!J35+十勝!L35+十勝!N35+十勝!P35+十勝!R35+十勝!T35+十勝!V35+十勝!D147+十勝!F147+十勝!H147+十勝!J147+十勝!L147+十勝!N147+十勝!P147+十勝!R147+十勝!T147+十勝!V147</f>
        <v>0</v>
      </c>
      <c r="K147" s="18">
        <f>釧路!C35+釧路!E35+釧路!G35+釧路!I35+釧路!K35+釧路!M35+釧路!O35+釧路!Q35</f>
        <v>0</v>
      </c>
      <c r="L147" s="28">
        <f>釧路!D35+釧路!F35+釧路!H35+釧路!J35+釧路!L35+釧路!N35+釧路!P35+釧路!R35</f>
        <v>0</v>
      </c>
      <c r="M147" s="18">
        <f>根室!C35+根室!E35+根室!G35+根室!I35+根室!K35</f>
        <v>0</v>
      </c>
      <c r="N147" s="45">
        <f>根室!D35+根室!F35+根室!H35+根室!J35+根室!L35</f>
        <v>0</v>
      </c>
      <c r="O147" s="51"/>
      <c r="P147" s="53"/>
      <c r="Q147" s="59">
        <f t="shared" si="1"/>
        <v>63</v>
      </c>
      <c r="R147" s="65">
        <f t="shared" si="1"/>
        <v>530</v>
      </c>
    </row>
    <row r="148" spans="2:18" ht="14.1" customHeight="1">
      <c r="B148" s="7" t="s">
        <v>58</v>
      </c>
      <c r="C148" s="18">
        <f>留萌!C36+留萌!E36+留萌!G36+留萌!I36+留萌!K36+留萌!M36+留萌!O36+留萌!Q36+留萌!S36</f>
        <v>0</v>
      </c>
      <c r="D148" s="28">
        <f>留萌!D36+留萌!F36+留萌!H36+留萌!J36+留萌!L36+留萌!N36+留萌!P36+留萌!R36+留萌!T36</f>
        <v>0</v>
      </c>
      <c r="E148" s="18">
        <f>宗谷!C36+宗谷!E36+宗谷!G36+宗谷!I36+宗谷!K36+宗谷!M36+宗谷!O36+宗谷!Q36+宗谷!S36+宗谷!U36</f>
        <v>0</v>
      </c>
      <c r="F148" s="28">
        <f>宗谷!D36+宗谷!F36+宗谷!H36+宗谷!J36+宗谷!L36+宗谷!N36+宗谷!P36+宗谷!R36+宗谷!T36+宗谷!V36</f>
        <v>0</v>
      </c>
      <c r="G148" s="18">
        <f>ｵﾎｰﾂｸ!C36+ｵﾎｰﾂｸ!E36+ｵﾎｰﾂｸ!G36+ｵﾎｰﾂｸ!I36+ｵﾎｰﾂｸ!K36+ｵﾎｰﾂｸ!M36+ｵﾎｰﾂｸ!O36+ｵﾎｰﾂｸ!Q36+ｵﾎｰﾂｸ!S36+ｵﾎｰﾂｸ!U36+ｵﾎｰﾂｸ!C148+ｵﾎｰﾂｸ!E148+ｵﾎｰﾂｸ!G148+ｵﾎｰﾂｸ!I148+ｵﾎｰﾂｸ!K148+ｵﾎｰﾂｸ!M148+ｵﾎｰﾂｸ!O148+ｵﾎｰﾂｸ!Q148+ｵﾎｰﾂｸ!S148</f>
        <v>0</v>
      </c>
      <c r="H148" s="28">
        <f>ｵﾎｰﾂｸ!D36+ｵﾎｰﾂｸ!F36+ｵﾎｰﾂｸ!H36+ｵﾎｰﾂｸ!J36+ｵﾎｰﾂｸ!L36+ｵﾎｰﾂｸ!N36+ｵﾎｰﾂｸ!P36+ｵﾎｰﾂｸ!R36+ｵﾎｰﾂｸ!T36+ｵﾎｰﾂｸ!V36+ｵﾎｰﾂｸ!D148+ｵﾎｰﾂｸ!F148+ｵﾎｰﾂｸ!H148+ｵﾎｰﾂｸ!J148+ｵﾎｰﾂｸ!L148+ｵﾎｰﾂｸ!N148+ｵﾎｰﾂｸ!P148+ｵﾎｰﾂｸ!R148+ｵﾎｰﾂｸ!T148</f>
        <v>0</v>
      </c>
      <c r="I148" s="32">
        <f>十勝!C36+十勝!E36+十勝!G36+十勝!I36+十勝!K36+十勝!M36+十勝!O36+十勝!Q36+十勝!S36+十勝!U36+十勝!C148+十勝!E148+十勝!G148+十勝!I148+十勝!K148+十勝!M148+十勝!O148+十勝!Q148+十勝!S148+十勝!U148</f>
        <v>0</v>
      </c>
      <c r="J148" s="28">
        <f>十勝!D36+十勝!F36+十勝!H36+十勝!J36+十勝!L36+十勝!N36+十勝!P36+十勝!R36+十勝!T36+十勝!V36+十勝!D148+十勝!F148+十勝!H148+十勝!J148+十勝!L148+十勝!N148+十勝!P148+十勝!R148+十勝!T148+十勝!V148</f>
        <v>0</v>
      </c>
      <c r="K148" s="18">
        <f>釧路!C36+釧路!E36+釧路!G36+釧路!I36+釧路!K36+釧路!M36+釧路!O36+釧路!Q36</f>
        <v>0</v>
      </c>
      <c r="L148" s="28">
        <f>釧路!D36+釧路!F36+釧路!H36+釧路!J36+釧路!L36+釧路!N36+釧路!P36+釧路!R36</f>
        <v>0</v>
      </c>
      <c r="M148" s="18">
        <f>根室!C36+根室!E36+根室!G36+根室!I36+根室!K36</f>
        <v>0</v>
      </c>
      <c r="N148" s="45">
        <f>根室!D36+根室!F36+根室!H36+根室!J36+根室!L36</f>
        <v>0</v>
      </c>
      <c r="O148" s="51"/>
      <c r="P148" s="53"/>
      <c r="Q148" s="59">
        <f t="shared" si="1"/>
        <v>0</v>
      </c>
      <c r="R148" s="65">
        <f t="shared" si="1"/>
        <v>0</v>
      </c>
    </row>
    <row r="149" spans="2:18" ht="14.1" customHeight="1">
      <c r="B149" s="7" t="s">
        <v>1</v>
      </c>
      <c r="C149" s="18">
        <f>留萌!C37+留萌!E37+留萌!G37+留萌!I37+留萌!K37+留萌!M37+留萌!O37+留萌!Q37+留萌!S37</f>
        <v>0</v>
      </c>
      <c r="D149" s="28">
        <f>留萌!D37+留萌!F37+留萌!H37+留萌!J37+留萌!L37+留萌!N37+留萌!P37+留萌!R37+留萌!T37</f>
        <v>0</v>
      </c>
      <c r="E149" s="18">
        <f>宗谷!C37+宗谷!E37+宗谷!G37+宗谷!I37+宗谷!K37+宗谷!M37+宗谷!O37+宗谷!Q37+宗谷!S37+宗谷!U37</f>
        <v>0</v>
      </c>
      <c r="F149" s="28">
        <f>宗谷!D37+宗谷!F37+宗谷!H37+宗谷!J37+宗谷!L37+宗谷!N37+宗谷!P37+宗谷!R37+宗谷!T37+宗谷!V37</f>
        <v>0</v>
      </c>
      <c r="G149" s="18">
        <f>ｵﾎｰﾂｸ!C37+ｵﾎｰﾂｸ!E37+ｵﾎｰﾂｸ!G37+ｵﾎｰﾂｸ!I37+ｵﾎｰﾂｸ!K37+ｵﾎｰﾂｸ!M37+ｵﾎｰﾂｸ!O37+ｵﾎｰﾂｸ!Q37+ｵﾎｰﾂｸ!S37+ｵﾎｰﾂｸ!U37+ｵﾎｰﾂｸ!C149+ｵﾎｰﾂｸ!E149+ｵﾎｰﾂｸ!G149+ｵﾎｰﾂｸ!I149+ｵﾎｰﾂｸ!K149+ｵﾎｰﾂｸ!M149+ｵﾎｰﾂｸ!O149+ｵﾎｰﾂｸ!Q149+ｵﾎｰﾂｸ!S149</f>
        <v>0</v>
      </c>
      <c r="H149" s="28">
        <f>ｵﾎｰﾂｸ!D37+ｵﾎｰﾂｸ!F37+ｵﾎｰﾂｸ!H37+ｵﾎｰﾂｸ!J37+ｵﾎｰﾂｸ!L37+ｵﾎｰﾂｸ!N37+ｵﾎｰﾂｸ!P37+ｵﾎｰﾂｸ!R37+ｵﾎｰﾂｸ!T37+ｵﾎｰﾂｸ!V37+ｵﾎｰﾂｸ!D149+ｵﾎｰﾂｸ!F149+ｵﾎｰﾂｸ!H149+ｵﾎｰﾂｸ!J149+ｵﾎｰﾂｸ!L149+ｵﾎｰﾂｸ!N149+ｵﾎｰﾂｸ!P149+ｵﾎｰﾂｸ!R149+ｵﾎｰﾂｸ!T149</f>
        <v>0</v>
      </c>
      <c r="I149" s="32">
        <f>十勝!C37+十勝!E37+十勝!G37+十勝!I37+十勝!K37+十勝!M37+十勝!O37+十勝!Q37+十勝!S37+十勝!U37+十勝!C149+十勝!E149+十勝!G149+十勝!I149+十勝!K149+十勝!M149+十勝!O149+十勝!Q149+十勝!S149+十勝!U149</f>
        <v>0</v>
      </c>
      <c r="J149" s="28">
        <f>十勝!D37+十勝!F37+十勝!H37+十勝!J37+十勝!L37+十勝!N37+十勝!P37+十勝!R37+十勝!T37+十勝!V37+十勝!D149+十勝!F149+十勝!H149+十勝!J149+十勝!L149+十勝!N149+十勝!P149+十勝!R149+十勝!T149+十勝!V149</f>
        <v>0</v>
      </c>
      <c r="K149" s="18">
        <f>釧路!C37+釧路!E37+釧路!G37+釧路!I37+釧路!K37+釧路!M37+釧路!O37+釧路!Q37</f>
        <v>0</v>
      </c>
      <c r="L149" s="28">
        <f>釧路!D37+釧路!F37+釧路!H37+釧路!J37+釧路!L37+釧路!N37+釧路!P37+釧路!R37</f>
        <v>0</v>
      </c>
      <c r="M149" s="18">
        <f>根室!C37+根室!E37+根室!G37+根室!I37+根室!K37</f>
        <v>0</v>
      </c>
      <c r="N149" s="45">
        <f>根室!D37+根室!F37+根室!H37+根室!J37+根室!L37</f>
        <v>0</v>
      </c>
      <c r="O149" s="51"/>
      <c r="P149" s="53"/>
      <c r="Q149" s="59">
        <f t="shared" si="1"/>
        <v>3</v>
      </c>
      <c r="R149" s="65">
        <f t="shared" si="1"/>
        <v>40</v>
      </c>
    </row>
    <row r="150" spans="2:18" ht="14.1" customHeight="1">
      <c r="B150" s="7" t="s">
        <v>83</v>
      </c>
      <c r="C150" s="18">
        <f>留萌!C38+留萌!E38+留萌!G38+留萌!I38+留萌!K38+留萌!M38+留萌!O38+留萌!Q38+留萌!S38</f>
        <v>0</v>
      </c>
      <c r="D150" s="28">
        <f>留萌!D38+留萌!F38+留萌!H38+留萌!J38+留萌!L38+留萌!N38+留萌!P38+留萌!R38+留萌!T38</f>
        <v>0</v>
      </c>
      <c r="E150" s="18">
        <f>宗谷!C38+宗谷!E38+宗谷!G38+宗谷!I38+宗谷!K38+宗谷!M38+宗谷!O38+宗谷!Q38+宗谷!S38+宗谷!U38</f>
        <v>1</v>
      </c>
      <c r="F150" s="28">
        <f>宗谷!D38+宗谷!F38+宗谷!H38+宗谷!J38+宗谷!L38+宗谷!N38+宗谷!P38+宗谷!R38+宗谷!T38+宗谷!V38</f>
        <v>20</v>
      </c>
      <c r="G150" s="18">
        <f>ｵﾎｰﾂｸ!C38+ｵﾎｰﾂｸ!E38+ｵﾎｰﾂｸ!G38+ｵﾎｰﾂｸ!I38+ｵﾎｰﾂｸ!K38+ｵﾎｰﾂｸ!M38+ｵﾎｰﾂｸ!O38+ｵﾎｰﾂｸ!Q38+ｵﾎｰﾂｸ!S38+ｵﾎｰﾂｸ!U38+ｵﾎｰﾂｸ!C150+ｵﾎｰﾂｸ!E150+ｵﾎｰﾂｸ!G150+ｵﾎｰﾂｸ!I150+ｵﾎｰﾂｸ!K150+ｵﾎｰﾂｸ!M150+ｵﾎｰﾂｸ!O150+ｵﾎｰﾂｸ!Q150+ｵﾎｰﾂｸ!S150</f>
        <v>1</v>
      </c>
      <c r="H150" s="28">
        <f>ｵﾎｰﾂｸ!D38+ｵﾎｰﾂｸ!F38+ｵﾎｰﾂｸ!H38+ｵﾎｰﾂｸ!J38+ｵﾎｰﾂｸ!L38+ｵﾎｰﾂｸ!N38+ｵﾎｰﾂｸ!P38+ｵﾎｰﾂｸ!R38+ｵﾎｰﾂｸ!T38+ｵﾎｰﾂｸ!V38+ｵﾎｰﾂｸ!D150+ｵﾎｰﾂｸ!F150+ｵﾎｰﾂｸ!H150+ｵﾎｰﾂｸ!J150+ｵﾎｰﾂｸ!L150+ｵﾎｰﾂｸ!N150+ｵﾎｰﾂｸ!P150+ｵﾎｰﾂｸ!R150+ｵﾎｰﾂｸ!T150</f>
        <v>30</v>
      </c>
      <c r="I150" s="32">
        <f>十勝!C38+十勝!E38+十勝!G38+十勝!I38+十勝!K38+十勝!M38+十勝!O38+十勝!Q38+十勝!S38+十勝!U38+十勝!C150+十勝!E150+十勝!G150+十勝!I150+十勝!K150+十勝!M150+十勝!O150+十勝!Q150+十勝!S150+十勝!U150</f>
        <v>1</v>
      </c>
      <c r="J150" s="28">
        <f>十勝!D38+十勝!F38+十勝!H38+十勝!J38+十勝!L38+十勝!N38+十勝!P38+十勝!R38+十勝!T38+十勝!V38+十勝!D150+十勝!F150+十勝!H150+十勝!J150+十勝!L150+十勝!N150+十勝!P150+十勝!R150+十勝!T150+十勝!V150</f>
        <v>17</v>
      </c>
      <c r="K150" s="18">
        <f>釧路!C38+釧路!E38+釧路!G38+釧路!I38+釧路!K38+釧路!M38+釧路!O38+釧路!Q38</f>
        <v>0</v>
      </c>
      <c r="L150" s="28">
        <f>釧路!D38+釧路!F38+釧路!H38+釧路!J38+釧路!L38+釧路!N38+釧路!P38+釧路!R38</f>
        <v>0</v>
      </c>
      <c r="M150" s="18">
        <f>根室!C38+根室!E38+根室!G38+根室!I38+根室!K38</f>
        <v>0</v>
      </c>
      <c r="N150" s="45">
        <f>根室!D38+根室!F38+根室!H38+根室!J38+根室!L38</f>
        <v>0</v>
      </c>
      <c r="O150" s="51"/>
      <c r="P150" s="53"/>
      <c r="Q150" s="59">
        <f t="shared" si="1"/>
        <v>6</v>
      </c>
      <c r="R150" s="65">
        <f t="shared" si="1"/>
        <v>91</v>
      </c>
    </row>
    <row r="151" spans="2:18" ht="14.1" customHeight="1">
      <c r="B151" s="7" t="s">
        <v>86</v>
      </c>
      <c r="C151" s="18">
        <f>留萌!C39+留萌!E39+留萌!G39+留萌!I39+留萌!K39+留萌!M39+留萌!O39+留萌!Q39+留萌!S39</f>
        <v>0</v>
      </c>
      <c r="D151" s="28">
        <f>留萌!D39+留萌!F39+留萌!H39+留萌!J39+留萌!L39+留萌!N39+留萌!P39+留萌!R39+留萌!T39</f>
        <v>0</v>
      </c>
      <c r="E151" s="18">
        <f>宗谷!C39+宗谷!E39+宗谷!G39+宗谷!I39+宗谷!K39+宗谷!M39+宗谷!O39+宗谷!Q39+宗谷!S39+宗谷!U39</f>
        <v>0</v>
      </c>
      <c r="F151" s="28">
        <f>宗谷!D39+宗谷!F39+宗谷!H39+宗谷!J39+宗谷!L39+宗谷!N39+宗谷!P39+宗谷!R39+宗谷!T39+宗谷!V39</f>
        <v>0</v>
      </c>
      <c r="G151" s="18">
        <f>ｵﾎｰﾂｸ!C39+ｵﾎｰﾂｸ!E39+ｵﾎｰﾂｸ!G39+ｵﾎｰﾂｸ!I39+ｵﾎｰﾂｸ!K39+ｵﾎｰﾂｸ!M39+ｵﾎｰﾂｸ!O39+ｵﾎｰﾂｸ!Q39+ｵﾎｰﾂｸ!S39+ｵﾎｰﾂｸ!U39+ｵﾎｰﾂｸ!C151+ｵﾎｰﾂｸ!E151+ｵﾎｰﾂｸ!G151+ｵﾎｰﾂｸ!I151+ｵﾎｰﾂｸ!K151+ｵﾎｰﾂｸ!M151+ｵﾎｰﾂｸ!O151+ｵﾎｰﾂｸ!Q151+ｵﾎｰﾂｸ!S151</f>
        <v>0</v>
      </c>
      <c r="H151" s="28">
        <f>ｵﾎｰﾂｸ!D39+ｵﾎｰﾂｸ!F39+ｵﾎｰﾂｸ!H39+ｵﾎｰﾂｸ!J39+ｵﾎｰﾂｸ!L39+ｵﾎｰﾂｸ!N39+ｵﾎｰﾂｸ!P39+ｵﾎｰﾂｸ!R39+ｵﾎｰﾂｸ!T39+ｵﾎｰﾂｸ!V39+ｵﾎｰﾂｸ!D151+ｵﾎｰﾂｸ!F151+ｵﾎｰﾂｸ!H151+ｵﾎｰﾂｸ!J151+ｵﾎｰﾂｸ!L151+ｵﾎｰﾂｸ!N151+ｵﾎｰﾂｸ!P151+ｵﾎｰﾂｸ!R151+ｵﾎｰﾂｸ!T151</f>
        <v>0</v>
      </c>
      <c r="I151" s="32">
        <f>十勝!C39+十勝!E39+十勝!G39+十勝!I39+十勝!K39+十勝!M39+十勝!O39+十勝!Q39+十勝!S39+十勝!U39+十勝!C151+十勝!E151+十勝!G151+十勝!I151+十勝!K151+十勝!M151+十勝!O151+十勝!Q151+十勝!S151+十勝!U151</f>
        <v>2</v>
      </c>
      <c r="J151" s="28">
        <f>十勝!D39+十勝!F39+十勝!H39+十勝!J39+十勝!L39+十勝!N39+十勝!P39+十勝!R39+十勝!T39+十勝!V39+十勝!D151+十勝!F151+十勝!H151+十勝!J151+十勝!L151+十勝!N151+十勝!P151+十勝!R151+十勝!T151+十勝!V151</f>
        <v>172</v>
      </c>
      <c r="K151" s="18">
        <f>釧路!C39+釧路!E39+釧路!G39+釧路!I39+釧路!K39+釧路!M39+釧路!O39+釧路!Q39</f>
        <v>0</v>
      </c>
      <c r="L151" s="28">
        <f>釧路!D39+釧路!F39+釧路!H39+釧路!J39+釧路!L39+釧路!N39+釧路!P39+釧路!R39</f>
        <v>0</v>
      </c>
      <c r="M151" s="18">
        <f>根室!C39+根室!E39+根室!G39+根室!I39+根室!K39</f>
        <v>0</v>
      </c>
      <c r="N151" s="45">
        <f>根室!D39+根室!F39+根室!H39+根室!J39+根室!L39</f>
        <v>0</v>
      </c>
      <c r="O151" s="51"/>
      <c r="P151" s="53"/>
      <c r="Q151" s="59">
        <f t="shared" si="1"/>
        <v>27</v>
      </c>
      <c r="R151" s="65">
        <f t="shared" si="1"/>
        <v>838</v>
      </c>
    </row>
    <row r="152" spans="2:18" ht="14.1" customHeight="1">
      <c r="B152" s="7" t="s">
        <v>87</v>
      </c>
      <c r="C152" s="18">
        <f>留萌!C40+留萌!E40+留萌!G40+留萌!I40+留萌!K40+留萌!M40+留萌!O40+留萌!Q40+留萌!S40</f>
        <v>0</v>
      </c>
      <c r="D152" s="28">
        <f>留萌!D40+留萌!F40+留萌!H40+留萌!J40+留萌!L40+留萌!N40+留萌!P40+留萌!R40+留萌!T40</f>
        <v>0</v>
      </c>
      <c r="E152" s="18">
        <f>宗谷!C40+宗谷!E40+宗谷!G40+宗谷!I40+宗谷!K40+宗谷!M40+宗谷!O40+宗谷!Q40+宗谷!S40+宗谷!U40</f>
        <v>0</v>
      </c>
      <c r="F152" s="28">
        <f>宗谷!D40+宗谷!F40+宗谷!H40+宗谷!J40+宗谷!L40+宗谷!N40+宗谷!P40+宗谷!R40+宗谷!T40+宗谷!V40</f>
        <v>0</v>
      </c>
      <c r="G152" s="18">
        <f>ｵﾎｰﾂｸ!C40+ｵﾎｰﾂｸ!E40+ｵﾎｰﾂｸ!G40+ｵﾎｰﾂｸ!I40+ｵﾎｰﾂｸ!K40+ｵﾎｰﾂｸ!M40+ｵﾎｰﾂｸ!O40+ｵﾎｰﾂｸ!Q40+ｵﾎｰﾂｸ!S40+ｵﾎｰﾂｸ!U40+ｵﾎｰﾂｸ!C152+ｵﾎｰﾂｸ!E152+ｵﾎｰﾂｸ!G152+ｵﾎｰﾂｸ!I152+ｵﾎｰﾂｸ!K152+ｵﾎｰﾂｸ!M152+ｵﾎｰﾂｸ!O152+ｵﾎｰﾂｸ!Q152+ｵﾎｰﾂｸ!S152</f>
        <v>1</v>
      </c>
      <c r="H152" s="28">
        <f>ｵﾎｰﾂｸ!D40+ｵﾎｰﾂｸ!F40+ｵﾎｰﾂｸ!H40+ｵﾎｰﾂｸ!J40+ｵﾎｰﾂｸ!L40+ｵﾎｰﾂｸ!N40+ｵﾎｰﾂｸ!P40+ｵﾎｰﾂｸ!R40+ｵﾎｰﾂｸ!T40+ｵﾎｰﾂｸ!V40+ｵﾎｰﾂｸ!D152+ｵﾎｰﾂｸ!F152+ｵﾎｰﾂｸ!H152+ｵﾎｰﾂｸ!J152+ｵﾎｰﾂｸ!L152+ｵﾎｰﾂｸ!N152+ｵﾎｰﾂｸ!P152+ｵﾎｰﾂｸ!R152+ｵﾎｰﾂｸ!T152</f>
        <v>10</v>
      </c>
      <c r="I152" s="32">
        <f>十勝!C40+十勝!E40+十勝!G40+十勝!I40+十勝!K40+十勝!M40+十勝!O40+十勝!Q40+十勝!S40+十勝!U40+十勝!C152+十勝!E152+十勝!G152+十勝!I152+十勝!K152+十勝!M152+十勝!O152+十勝!Q152+十勝!S152+十勝!U152</f>
        <v>0</v>
      </c>
      <c r="J152" s="28">
        <f>十勝!D40+十勝!F40+十勝!H40+十勝!J40+十勝!L40+十勝!N40+十勝!P40+十勝!R40+十勝!T40+十勝!V40+十勝!D152+十勝!F152+十勝!H152+十勝!J152+十勝!L152+十勝!N152+十勝!P152+十勝!R152+十勝!T152+十勝!V152</f>
        <v>0</v>
      </c>
      <c r="K152" s="18">
        <f>釧路!C40+釧路!E40+釧路!G40+釧路!I40+釧路!K40+釧路!M40+釧路!O40+釧路!Q40</f>
        <v>2</v>
      </c>
      <c r="L152" s="28">
        <f>釧路!D40+釧路!F40+釧路!H40+釧路!J40+釧路!L40+釧路!N40+釧路!P40+釧路!R40</f>
        <v>2</v>
      </c>
      <c r="M152" s="18">
        <f>根室!C40+根室!E40+根室!G40+根室!I40+根室!K40</f>
        <v>2</v>
      </c>
      <c r="N152" s="45">
        <f>根室!D40+根室!F40+根室!H40+根室!J40+根室!L40</f>
        <v>26</v>
      </c>
      <c r="O152" s="51"/>
      <c r="P152" s="53"/>
      <c r="Q152" s="59">
        <f t="shared" si="1"/>
        <v>14</v>
      </c>
      <c r="R152" s="65">
        <f t="shared" si="1"/>
        <v>221</v>
      </c>
    </row>
    <row r="153" spans="2:18" ht="14.1" customHeight="1">
      <c r="B153" s="7" t="s">
        <v>89</v>
      </c>
      <c r="C153" s="18">
        <f>留萌!C41+留萌!E41+留萌!G41+留萌!I41+留萌!K41+留萌!M41+留萌!O41+留萌!Q41+留萌!S41</f>
        <v>1</v>
      </c>
      <c r="D153" s="28">
        <f>留萌!D41+留萌!F41+留萌!H41+留萌!J41+留萌!L41+留萌!N41+留萌!P41+留萌!R41+留萌!T41</f>
        <v>99</v>
      </c>
      <c r="E153" s="18">
        <f>宗谷!C41+宗谷!E41+宗谷!G41+宗谷!I41+宗谷!K41+宗谷!M41+宗谷!O41+宗谷!Q41+宗谷!S41+宗谷!U41</f>
        <v>0</v>
      </c>
      <c r="F153" s="28">
        <f>宗谷!D41+宗谷!F41+宗谷!H41+宗谷!J41+宗谷!L41+宗谷!N41+宗谷!P41+宗谷!R41+宗谷!T41+宗谷!V41</f>
        <v>0</v>
      </c>
      <c r="G153" s="18">
        <f>ｵﾎｰﾂｸ!C41+ｵﾎｰﾂｸ!E41+ｵﾎｰﾂｸ!G41+ｵﾎｰﾂｸ!I41+ｵﾎｰﾂｸ!K41+ｵﾎｰﾂｸ!M41+ｵﾎｰﾂｸ!O41+ｵﾎｰﾂｸ!Q41+ｵﾎｰﾂｸ!S41+ｵﾎｰﾂｸ!U41+ｵﾎｰﾂｸ!C153+ｵﾎｰﾂｸ!E153+ｵﾎｰﾂｸ!G153+ｵﾎｰﾂｸ!I153+ｵﾎｰﾂｸ!K153+ｵﾎｰﾂｸ!M153+ｵﾎｰﾂｸ!O153+ｵﾎｰﾂｸ!Q153+ｵﾎｰﾂｸ!S153</f>
        <v>0</v>
      </c>
      <c r="H153" s="28">
        <f>ｵﾎｰﾂｸ!D41+ｵﾎｰﾂｸ!F41+ｵﾎｰﾂｸ!H41+ｵﾎｰﾂｸ!J41+ｵﾎｰﾂｸ!L41+ｵﾎｰﾂｸ!N41+ｵﾎｰﾂｸ!P41+ｵﾎｰﾂｸ!R41+ｵﾎｰﾂｸ!T41+ｵﾎｰﾂｸ!V41+ｵﾎｰﾂｸ!D153+ｵﾎｰﾂｸ!F153+ｵﾎｰﾂｸ!H153+ｵﾎｰﾂｸ!J153+ｵﾎｰﾂｸ!L153+ｵﾎｰﾂｸ!N153+ｵﾎｰﾂｸ!P153+ｵﾎｰﾂｸ!R153+ｵﾎｰﾂｸ!T153</f>
        <v>0</v>
      </c>
      <c r="I153" s="32">
        <f>十勝!C41+十勝!E41+十勝!G41+十勝!I41+十勝!K41+十勝!M41+十勝!O41+十勝!Q41+十勝!S41+十勝!U41+十勝!C153+十勝!E153+十勝!G153+十勝!I153+十勝!K153+十勝!M153+十勝!O153+十勝!Q153+十勝!S153+十勝!U153</f>
        <v>1</v>
      </c>
      <c r="J153" s="28">
        <f>十勝!D41+十勝!F41+十勝!H41+十勝!J41+十勝!L41+十勝!N41+十勝!P41+十勝!R41+十勝!T41+十勝!V41+十勝!D153+十勝!F153+十勝!H153+十勝!J153+十勝!L153+十勝!N153+十勝!P153+十勝!R153+十勝!T153+十勝!V153</f>
        <v>52</v>
      </c>
      <c r="K153" s="18">
        <f>釧路!C41+釧路!E41+釧路!G41+釧路!I41+釧路!K41+釧路!M41+釧路!O41+釧路!Q41</f>
        <v>0</v>
      </c>
      <c r="L153" s="28">
        <f>釧路!D41+釧路!F41+釧路!H41+釧路!J41+釧路!L41+釧路!N41+釧路!P41+釧路!R41</f>
        <v>0</v>
      </c>
      <c r="M153" s="18">
        <f>根室!C41+根室!E41+根室!G41+根室!I41+根室!K41</f>
        <v>0</v>
      </c>
      <c r="N153" s="45">
        <f>根室!D41+根室!F41+根室!H41+根室!J41+根室!L41</f>
        <v>0</v>
      </c>
      <c r="O153" s="51"/>
      <c r="P153" s="53"/>
      <c r="Q153" s="59">
        <f t="shared" si="1"/>
        <v>2</v>
      </c>
      <c r="R153" s="65">
        <f t="shared" si="1"/>
        <v>151</v>
      </c>
    </row>
    <row r="154" spans="2:18" ht="14.1" customHeight="1">
      <c r="B154" s="7" t="s">
        <v>84</v>
      </c>
      <c r="C154" s="18">
        <f>留萌!C42+留萌!E42+留萌!G42+留萌!I42+留萌!K42+留萌!M42+留萌!O42+留萌!Q42+留萌!S42</f>
        <v>0</v>
      </c>
      <c r="D154" s="28">
        <f>留萌!D42+留萌!F42+留萌!H42+留萌!J42+留萌!L42+留萌!N42+留萌!P42+留萌!R42+留萌!T42</f>
        <v>0</v>
      </c>
      <c r="E154" s="18">
        <f>宗谷!C42+宗谷!E42+宗谷!G42+宗谷!I42+宗谷!K42+宗谷!M42+宗谷!O42+宗谷!Q42+宗谷!S42+宗谷!U42</f>
        <v>0</v>
      </c>
      <c r="F154" s="28">
        <f>宗谷!D42+宗谷!F42+宗谷!H42+宗谷!J42+宗谷!L42+宗谷!N42+宗谷!P42+宗谷!R42+宗谷!T42+宗谷!V42</f>
        <v>0</v>
      </c>
      <c r="G154" s="18">
        <f>ｵﾎｰﾂｸ!C42+ｵﾎｰﾂｸ!E42+ｵﾎｰﾂｸ!G42+ｵﾎｰﾂｸ!I42+ｵﾎｰﾂｸ!K42+ｵﾎｰﾂｸ!M42+ｵﾎｰﾂｸ!O42+ｵﾎｰﾂｸ!Q42+ｵﾎｰﾂｸ!S42+ｵﾎｰﾂｸ!U42+ｵﾎｰﾂｸ!C154+ｵﾎｰﾂｸ!E154+ｵﾎｰﾂｸ!G154+ｵﾎｰﾂｸ!I154+ｵﾎｰﾂｸ!K154+ｵﾎｰﾂｸ!M154+ｵﾎｰﾂｸ!O154+ｵﾎｰﾂｸ!Q154+ｵﾎｰﾂｸ!S154</f>
        <v>0</v>
      </c>
      <c r="H154" s="28">
        <f>ｵﾎｰﾂｸ!D42+ｵﾎｰﾂｸ!F42+ｵﾎｰﾂｸ!H42+ｵﾎｰﾂｸ!J42+ｵﾎｰﾂｸ!L42+ｵﾎｰﾂｸ!N42+ｵﾎｰﾂｸ!P42+ｵﾎｰﾂｸ!R42+ｵﾎｰﾂｸ!T42+ｵﾎｰﾂｸ!V42+ｵﾎｰﾂｸ!D154+ｵﾎｰﾂｸ!F154+ｵﾎｰﾂｸ!H154+ｵﾎｰﾂｸ!J154+ｵﾎｰﾂｸ!L154+ｵﾎｰﾂｸ!N154+ｵﾎｰﾂｸ!P154+ｵﾎｰﾂｸ!R154+ｵﾎｰﾂｸ!T154</f>
        <v>0</v>
      </c>
      <c r="I154" s="32">
        <f>十勝!C42+十勝!E42+十勝!G42+十勝!I42+十勝!K42+十勝!M42+十勝!O42+十勝!Q42+十勝!S42+十勝!U42+十勝!C154+十勝!E154+十勝!G154+十勝!I154+十勝!K154+十勝!M154+十勝!O154+十勝!Q154+十勝!S154+十勝!U154</f>
        <v>0</v>
      </c>
      <c r="J154" s="28">
        <f>十勝!D42+十勝!F42+十勝!H42+十勝!J42+十勝!L42+十勝!N42+十勝!P42+十勝!R42+十勝!T42+十勝!V42+十勝!D154+十勝!F154+十勝!H154+十勝!J154+十勝!L154+十勝!N154+十勝!P154+十勝!R154+十勝!T154+十勝!V154</f>
        <v>0</v>
      </c>
      <c r="K154" s="18">
        <f>釧路!C42+釧路!E42+釧路!G42+釧路!I42+釧路!K42+釧路!M42+釧路!O42+釧路!Q42</f>
        <v>0</v>
      </c>
      <c r="L154" s="28">
        <f>釧路!D42+釧路!F42+釧路!H42+釧路!J42+釧路!L42+釧路!N42+釧路!P42+釧路!R42</f>
        <v>0</v>
      </c>
      <c r="M154" s="18">
        <f>根室!C42+根室!E42+根室!G42+根室!I42+根室!K42</f>
        <v>0</v>
      </c>
      <c r="N154" s="45">
        <f>根室!D42+根室!F42+根室!H42+根室!J42+根室!L42</f>
        <v>0</v>
      </c>
      <c r="O154" s="51"/>
      <c r="P154" s="53"/>
      <c r="Q154" s="59">
        <f t="shared" si="1"/>
        <v>18</v>
      </c>
      <c r="R154" s="65">
        <f t="shared" si="1"/>
        <v>200</v>
      </c>
    </row>
    <row r="155" spans="2:18" ht="14.1" customHeight="1">
      <c r="B155" s="7" t="s">
        <v>32</v>
      </c>
      <c r="C155" s="18">
        <f>留萌!C43+留萌!E43+留萌!G43+留萌!I43+留萌!K43+留萌!M43+留萌!O43+留萌!Q43+留萌!S43</f>
        <v>0</v>
      </c>
      <c r="D155" s="28">
        <f>留萌!D43+留萌!F43+留萌!H43+留萌!J43+留萌!L43+留萌!N43+留萌!P43+留萌!R43+留萌!T43</f>
        <v>300</v>
      </c>
      <c r="E155" s="18">
        <f>宗谷!C43+宗谷!E43+宗谷!G43+宗谷!I43+宗谷!K43+宗谷!M43+宗谷!O43+宗谷!Q43+宗谷!S43+宗谷!U43</f>
        <v>0</v>
      </c>
      <c r="F155" s="28">
        <f>宗谷!D43+宗谷!F43+宗谷!H43+宗谷!J43+宗谷!L43+宗谷!N43+宗谷!P43+宗谷!R43+宗谷!T43+宗谷!V43</f>
        <v>0</v>
      </c>
      <c r="G155" s="18">
        <f>ｵﾎｰﾂｸ!C43+ｵﾎｰﾂｸ!E43+ｵﾎｰﾂｸ!G43+ｵﾎｰﾂｸ!I43+ｵﾎｰﾂｸ!K43+ｵﾎｰﾂｸ!M43+ｵﾎｰﾂｸ!O43+ｵﾎｰﾂｸ!Q43+ｵﾎｰﾂｸ!S43+ｵﾎｰﾂｸ!U43+ｵﾎｰﾂｸ!C155+ｵﾎｰﾂｸ!E155+ｵﾎｰﾂｸ!G155+ｵﾎｰﾂｸ!I155+ｵﾎｰﾂｸ!K155+ｵﾎｰﾂｸ!M155+ｵﾎｰﾂｸ!O155+ｵﾎｰﾂｸ!Q155+ｵﾎｰﾂｸ!S155</f>
        <v>0</v>
      </c>
      <c r="H155" s="28">
        <f>ｵﾎｰﾂｸ!D43+ｵﾎｰﾂｸ!F43+ｵﾎｰﾂｸ!H43+ｵﾎｰﾂｸ!J43+ｵﾎｰﾂｸ!L43+ｵﾎｰﾂｸ!N43+ｵﾎｰﾂｸ!P43+ｵﾎｰﾂｸ!R43+ｵﾎｰﾂｸ!T43+ｵﾎｰﾂｸ!V43+ｵﾎｰﾂｸ!D155+ｵﾎｰﾂｸ!F155+ｵﾎｰﾂｸ!H155+ｵﾎｰﾂｸ!J155+ｵﾎｰﾂｸ!L155+ｵﾎｰﾂｸ!N155+ｵﾎｰﾂｸ!P155+ｵﾎｰﾂｸ!R155+ｵﾎｰﾂｸ!T155</f>
        <v>0</v>
      </c>
      <c r="I155" s="32">
        <f>十勝!C43+十勝!E43+十勝!G43+十勝!I43+十勝!K43+十勝!M43+十勝!O43+十勝!Q43+十勝!S43+十勝!U43+十勝!C155+十勝!E155+十勝!G155+十勝!I155+十勝!K155+十勝!M155+十勝!O155+十勝!Q155+十勝!S155+十勝!U155</f>
        <v>0</v>
      </c>
      <c r="J155" s="28">
        <f>十勝!D43+十勝!F43+十勝!H43+十勝!J43+十勝!L43+十勝!N43+十勝!P43+十勝!R43+十勝!T43+十勝!V43+十勝!D155+十勝!F155+十勝!H155+十勝!J155+十勝!L155+十勝!N155+十勝!P155+十勝!R155+十勝!T155+十勝!V155</f>
        <v>0</v>
      </c>
      <c r="K155" s="18">
        <f>釧路!C43+釧路!E43+釧路!G43+釧路!I43+釧路!K43+釧路!M43+釧路!O43+釧路!Q43</f>
        <v>0</v>
      </c>
      <c r="L155" s="28">
        <f>釧路!D43+釧路!F43+釧路!H43+釧路!J43+釧路!L43+釧路!N43+釧路!P43+釧路!R43</f>
        <v>0</v>
      </c>
      <c r="M155" s="18">
        <f>根室!C43+根室!E43+根室!G43+根室!I43+根室!K43</f>
        <v>0</v>
      </c>
      <c r="N155" s="45">
        <f>根室!D43+根室!F43+根室!H43+根室!J43+根室!L43</f>
        <v>0</v>
      </c>
      <c r="O155" s="51"/>
      <c r="P155" s="53"/>
      <c r="Q155" s="59">
        <f t="shared" si="1"/>
        <v>1</v>
      </c>
      <c r="R155" s="65">
        <f t="shared" si="1"/>
        <v>950</v>
      </c>
    </row>
    <row r="156" spans="2:18" ht="14.1" customHeight="1">
      <c r="B156" s="7" t="s">
        <v>90</v>
      </c>
      <c r="C156" s="18">
        <f>留萌!C44+留萌!E44+留萌!G44+留萌!I44+留萌!K44+留萌!M44+留萌!O44+留萌!Q44+留萌!S44</f>
        <v>0</v>
      </c>
      <c r="D156" s="28">
        <f>留萌!D44+留萌!F44+留萌!H44+留萌!J44+留萌!L44+留萌!N44+留萌!P44+留萌!R44+留萌!T44</f>
        <v>0</v>
      </c>
      <c r="E156" s="18">
        <f>宗谷!C44+宗谷!E44+宗谷!G44+宗谷!I44+宗谷!K44+宗谷!M44+宗谷!O44+宗谷!Q44+宗谷!S44+宗谷!U44</f>
        <v>3</v>
      </c>
      <c r="F156" s="28">
        <f>宗谷!D44+宗谷!F44+宗谷!H44+宗谷!J44+宗谷!L44+宗谷!N44+宗谷!P44+宗谷!R44+宗谷!T44+宗谷!V44</f>
        <v>40</v>
      </c>
      <c r="G156" s="18">
        <f>ｵﾎｰﾂｸ!C44+ｵﾎｰﾂｸ!E44+ｵﾎｰﾂｸ!G44+ｵﾎｰﾂｸ!I44+ｵﾎｰﾂｸ!K44+ｵﾎｰﾂｸ!M44+ｵﾎｰﾂｸ!O44+ｵﾎｰﾂｸ!Q44+ｵﾎｰﾂｸ!S44+ｵﾎｰﾂｸ!U44+ｵﾎｰﾂｸ!C156+ｵﾎｰﾂｸ!E156+ｵﾎｰﾂｸ!G156+ｵﾎｰﾂｸ!I156+ｵﾎｰﾂｸ!K156+ｵﾎｰﾂｸ!M156+ｵﾎｰﾂｸ!O156+ｵﾎｰﾂｸ!Q156+ｵﾎｰﾂｸ!S156</f>
        <v>63</v>
      </c>
      <c r="H156" s="28">
        <f>ｵﾎｰﾂｸ!D44+ｵﾎｰﾂｸ!F44+ｵﾎｰﾂｸ!H44+ｵﾎｰﾂｸ!J44+ｵﾎｰﾂｸ!L44+ｵﾎｰﾂｸ!N44+ｵﾎｰﾂｸ!P44+ｵﾎｰﾂｸ!R44+ｵﾎｰﾂｸ!T44+ｵﾎｰﾂｸ!V44+ｵﾎｰﾂｸ!D156+ｵﾎｰﾂｸ!F156+ｵﾎｰﾂｸ!H156+ｵﾎｰﾂｸ!J156+ｵﾎｰﾂｸ!L156+ｵﾎｰﾂｸ!N156+ｵﾎｰﾂｸ!P156+ｵﾎｰﾂｸ!R156+ｵﾎｰﾂｸ!T156</f>
        <v>713</v>
      </c>
      <c r="I156" s="32">
        <f>十勝!C44+十勝!E44+十勝!G44+十勝!I44+十勝!K44+十勝!M44+十勝!O44+十勝!Q44+十勝!S44+十勝!U44+十勝!C156+十勝!E156+十勝!G156+十勝!I156+十勝!K156+十勝!M156+十勝!O156+十勝!Q156+十勝!S156+十勝!U156</f>
        <v>2</v>
      </c>
      <c r="J156" s="28">
        <f>十勝!D44+十勝!F44+十勝!H44+十勝!J44+十勝!L44+十勝!N44+十勝!P44+十勝!R44+十勝!T44+十勝!V44+十勝!D156+十勝!F156+十勝!H156+十勝!J156+十勝!L156+十勝!N156+十勝!P156+十勝!R156+十勝!T156+十勝!V156</f>
        <v>30</v>
      </c>
      <c r="K156" s="18">
        <f>釧路!C44+釧路!E44+釧路!G44+釧路!I44+釧路!K44+釧路!M44+釧路!O44+釧路!Q44</f>
        <v>24</v>
      </c>
      <c r="L156" s="28">
        <f>釧路!D44+釧路!F44+釧路!H44+釧路!J44+釧路!L44+釧路!N44+釧路!P44+釧路!R44</f>
        <v>1557</v>
      </c>
      <c r="M156" s="18">
        <f>根室!C44+根室!E44+根室!G44+根室!I44+根室!K44</f>
        <v>13</v>
      </c>
      <c r="N156" s="45">
        <f>根室!D44+根室!F44+根室!H44+根室!J44+根室!L44</f>
        <v>132</v>
      </c>
      <c r="O156" s="51"/>
      <c r="P156" s="53"/>
      <c r="Q156" s="59">
        <f t="shared" si="1"/>
        <v>258</v>
      </c>
      <c r="R156" s="65">
        <f t="shared" si="1"/>
        <v>5107</v>
      </c>
    </row>
    <row r="157" spans="2:18" ht="14.1" customHeight="1">
      <c r="B157" s="7" t="s">
        <v>51</v>
      </c>
      <c r="C157" s="18">
        <f>留萌!C45+留萌!E45+留萌!G45+留萌!I45+留萌!K45+留萌!M45+留萌!O45+留萌!Q45+留萌!S45</f>
        <v>6</v>
      </c>
      <c r="D157" s="28">
        <f>留萌!D45+留萌!F45+留萌!H45+留萌!J45+留萌!L45+留萌!N45+留萌!P45+留萌!R45+留萌!T45</f>
        <v>176</v>
      </c>
      <c r="E157" s="18">
        <f>宗谷!C45+宗谷!E45+宗谷!G45+宗谷!I45+宗谷!K45+宗谷!M45+宗谷!O45+宗谷!Q45+宗谷!S45+宗谷!U45</f>
        <v>6</v>
      </c>
      <c r="F157" s="28">
        <f>宗谷!D45+宗谷!F45+宗谷!H45+宗谷!J45+宗谷!L45+宗谷!N45+宗谷!P45+宗谷!R45+宗谷!T45+宗谷!V45</f>
        <v>152</v>
      </c>
      <c r="G157" s="18">
        <f>ｵﾎｰﾂｸ!C45+ｵﾎｰﾂｸ!E45+ｵﾎｰﾂｸ!G45+ｵﾎｰﾂｸ!I45+ｵﾎｰﾂｸ!K45+ｵﾎｰﾂｸ!M45+ｵﾎｰﾂｸ!O45+ｵﾎｰﾂｸ!Q45+ｵﾎｰﾂｸ!S45+ｵﾎｰﾂｸ!U45+ｵﾎｰﾂｸ!C157+ｵﾎｰﾂｸ!E157+ｵﾎｰﾂｸ!G157+ｵﾎｰﾂｸ!I157+ｵﾎｰﾂｸ!K157+ｵﾎｰﾂｸ!M157+ｵﾎｰﾂｸ!O157+ｵﾎｰﾂｸ!Q157+ｵﾎｰﾂｸ!S157</f>
        <v>30</v>
      </c>
      <c r="H157" s="28">
        <f>ｵﾎｰﾂｸ!D45+ｵﾎｰﾂｸ!F45+ｵﾎｰﾂｸ!H45+ｵﾎｰﾂｸ!J45+ｵﾎｰﾂｸ!L45+ｵﾎｰﾂｸ!N45+ｵﾎｰﾂｸ!P45+ｵﾎｰﾂｸ!R45+ｵﾎｰﾂｸ!T45+ｵﾎｰﾂｸ!V45+ｵﾎｰﾂｸ!D157+ｵﾎｰﾂｸ!F157+ｵﾎｰﾂｸ!H157+ｵﾎｰﾂｸ!J157+ｵﾎｰﾂｸ!L157+ｵﾎｰﾂｸ!N157+ｵﾎｰﾂｸ!P157+ｵﾎｰﾂｸ!R157+ｵﾎｰﾂｸ!T157</f>
        <v>335</v>
      </c>
      <c r="I157" s="32">
        <f>十勝!C45+十勝!E45+十勝!G45+十勝!I45+十勝!K45+十勝!M45+十勝!O45+十勝!Q45+十勝!S45+十勝!U45+十勝!C157+十勝!E157+十勝!G157+十勝!I157+十勝!K157+十勝!M157+十勝!O157+十勝!Q157+十勝!S157+十勝!U157</f>
        <v>0</v>
      </c>
      <c r="J157" s="28">
        <f>十勝!D45+十勝!F45+十勝!H45+十勝!J45+十勝!L45+十勝!N45+十勝!P45+十勝!R45+十勝!T45+十勝!V45+十勝!D157+十勝!F157+十勝!H157+十勝!J157+十勝!L157+十勝!N157+十勝!P157+十勝!R157+十勝!T157+十勝!V157</f>
        <v>0</v>
      </c>
      <c r="K157" s="18">
        <f>釧路!C45+釧路!E45+釧路!G45+釧路!I45+釧路!K45+釧路!M45+釧路!O45+釧路!Q45</f>
        <v>2</v>
      </c>
      <c r="L157" s="28">
        <f>釧路!D45+釧路!F45+釧路!H45+釧路!J45+釧路!L45+釧路!N45+釧路!P45+釧路!R45</f>
        <v>60</v>
      </c>
      <c r="M157" s="18">
        <f>根室!C45+根室!E45+根室!G45+根室!I45+根室!K45</f>
        <v>0</v>
      </c>
      <c r="N157" s="45">
        <f>根室!D45+根室!F45+根室!H45+根室!J45+根室!L45</f>
        <v>0</v>
      </c>
      <c r="O157" s="51"/>
      <c r="P157" s="53"/>
      <c r="Q157" s="59">
        <f t="shared" si="1"/>
        <v>59</v>
      </c>
      <c r="R157" s="65">
        <f t="shared" si="1"/>
        <v>1110</v>
      </c>
    </row>
    <row r="158" spans="2:18" ht="14.1" customHeight="1">
      <c r="B158" s="7" t="s">
        <v>92</v>
      </c>
      <c r="C158" s="18">
        <f>留萌!C46+留萌!E46+留萌!G46+留萌!I46+留萌!K46+留萌!M46+留萌!O46+留萌!Q46+留萌!S46</f>
        <v>0</v>
      </c>
      <c r="D158" s="28">
        <f>留萌!D46+留萌!F46+留萌!H46+留萌!J46+留萌!L46+留萌!N46+留萌!P46+留萌!R46+留萌!T46</f>
        <v>0</v>
      </c>
      <c r="E158" s="18">
        <f>宗谷!C46+宗谷!E46+宗谷!G46+宗谷!I46+宗谷!K46+宗谷!M46+宗谷!O46+宗谷!Q46+宗谷!S46+宗谷!U46</f>
        <v>0</v>
      </c>
      <c r="F158" s="28">
        <f>宗谷!D46+宗谷!F46+宗谷!H46+宗谷!J46+宗谷!L46+宗谷!N46+宗谷!P46+宗谷!R46+宗谷!T46+宗谷!V46</f>
        <v>0</v>
      </c>
      <c r="G158" s="18">
        <f>ｵﾎｰﾂｸ!C46+ｵﾎｰﾂｸ!E46+ｵﾎｰﾂｸ!G46+ｵﾎｰﾂｸ!I46+ｵﾎｰﾂｸ!K46+ｵﾎｰﾂｸ!M46+ｵﾎｰﾂｸ!O46+ｵﾎｰﾂｸ!Q46+ｵﾎｰﾂｸ!S46+ｵﾎｰﾂｸ!U46+ｵﾎｰﾂｸ!C158+ｵﾎｰﾂｸ!E158+ｵﾎｰﾂｸ!G158+ｵﾎｰﾂｸ!I158+ｵﾎｰﾂｸ!K158+ｵﾎｰﾂｸ!M158+ｵﾎｰﾂｸ!O158+ｵﾎｰﾂｸ!Q158+ｵﾎｰﾂｸ!S158</f>
        <v>0</v>
      </c>
      <c r="H158" s="28">
        <f>ｵﾎｰﾂｸ!D46+ｵﾎｰﾂｸ!F46+ｵﾎｰﾂｸ!H46+ｵﾎｰﾂｸ!J46+ｵﾎｰﾂｸ!L46+ｵﾎｰﾂｸ!N46+ｵﾎｰﾂｸ!P46+ｵﾎｰﾂｸ!R46+ｵﾎｰﾂｸ!T46+ｵﾎｰﾂｸ!V46+ｵﾎｰﾂｸ!D158+ｵﾎｰﾂｸ!F158+ｵﾎｰﾂｸ!H158+ｵﾎｰﾂｸ!J158+ｵﾎｰﾂｸ!L158+ｵﾎｰﾂｸ!N158+ｵﾎｰﾂｸ!P158+ｵﾎｰﾂｸ!R158+ｵﾎｰﾂｸ!T158</f>
        <v>0</v>
      </c>
      <c r="I158" s="32">
        <f>十勝!C46+十勝!E46+十勝!G46+十勝!I46+十勝!K46+十勝!M46+十勝!O46+十勝!Q46+十勝!S46+十勝!U46+十勝!C158+十勝!E158+十勝!G158+十勝!I158+十勝!K158+十勝!M158+十勝!O158+十勝!Q158+十勝!S158+十勝!U158</f>
        <v>0</v>
      </c>
      <c r="J158" s="28">
        <f>十勝!D46+十勝!F46+十勝!H46+十勝!J46+十勝!L46+十勝!N46+十勝!P46+十勝!R46+十勝!T46+十勝!V46+十勝!D158+十勝!F158+十勝!H158+十勝!J158+十勝!L158+十勝!N158+十勝!P158+十勝!R158+十勝!T158+十勝!V158</f>
        <v>0</v>
      </c>
      <c r="K158" s="18">
        <f>釧路!C46+釧路!E46+釧路!G46+釧路!I46+釧路!K46+釧路!M46+釧路!O46+釧路!Q46</f>
        <v>1</v>
      </c>
      <c r="L158" s="28">
        <f>釧路!D46+釧路!F46+釧路!H46+釧路!J46+釧路!L46+釧路!N46+釧路!P46+釧路!R46</f>
        <v>300</v>
      </c>
      <c r="M158" s="18">
        <f>根室!C46+根室!E46+根室!G46+根室!I46+根室!K46</f>
        <v>0</v>
      </c>
      <c r="N158" s="45">
        <f>根室!D46+根室!F46+根室!H46+根室!J46+根室!L46</f>
        <v>0</v>
      </c>
      <c r="O158" s="51"/>
      <c r="P158" s="53"/>
      <c r="Q158" s="59">
        <f t="shared" si="1"/>
        <v>3</v>
      </c>
      <c r="R158" s="65">
        <f t="shared" si="1"/>
        <v>329</v>
      </c>
    </row>
    <row r="159" spans="2:18" ht="14.1" customHeight="1">
      <c r="B159" s="7" t="s">
        <v>56</v>
      </c>
      <c r="C159" s="18">
        <f>留萌!C47+留萌!E47+留萌!G47+留萌!I47+留萌!K47+留萌!M47+留萌!O47+留萌!Q47+留萌!S47</f>
        <v>0</v>
      </c>
      <c r="D159" s="28">
        <f>留萌!D47+留萌!F47+留萌!H47+留萌!J47+留萌!L47+留萌!N47+留萌!P47+留萌!R47+留萌!T47</f>
        <v>0</v>
      </c>
      <c r="E159" s="18">
        <f>宗谷!C47+宗谷!E47+宗谷!G47+宗谷!I47+宗谷!K47+宗谷!M47+宗谷!O47+宗谷!Q47+宗谷!S47+宗谷!U47</f>
        <v>0</v>
      </c>
      <c r="F159" s="28">
        <f>宗谷!D47+宗谷!F47+宗谷!H47+宗谷!J47+宗谷!L47+宗谷!N47+宗谷!P47+宗谷!R47+宗谷!T47+宗谷!V47</f>
        <v>0</v>
      </c>
      <c r="G159" s="18">
        <f>ｵﾎｰﾂｸ!C47+ｵﾎｰﾂｸ!E47+ｵﾎｰﾂｸ!G47+ｵﾎｰﾂｸ!I47+ｵﾎｰﾂｸ!K47+ｵﾎｰﾂｸ!M47+ｵﾎｰﾂｸ!O47+ｵﾎｰﾂｸ!Q47+ｵﾎｰﾂｸ!S47+ｵﾎｰﾂｸ!U47+ｵﾎｰﾂｸ!C159+ｵﾎｰﾂｸ!E159+ｵﾎｰﾂｸ!G159+ｵﾎｰﾂｸ!I159+ｵﾎｰﾂｸ!K159+ｵﾎｰﾂｸ!M159+ｵﾎｰﾂｸ!O159+ｵﾎｰﾂｸ!Q159+ｵﾎｰﾂｸ!S159</f>
        <v>0</v>
      </c>
      <c r="H159" s="28">
        <f>ｵﾎｰﾂｸ!D47+ｵﾎｰﾂｸ!F47+ｵﾎｰﾂｸ!H47+ｵﾎｰﾂｸ!J47+ｵﾎｰﾂｸ!L47+ｵﾎｰﾂｸ!N47+ｵﾎｰﾂｸ!P47+ｵﾎｰﾂｸ!R47+ｵﾎｰﾂｸ!T47+ｵﾎｰﾂｸ!V47+ｵﾎｰﾂｸ!D159+ｵﾎｰﾂｸ!F159+ｵﾎｰﾂｸ!H159+ｵﾎｰﾂｸ!J159+ｵﾎｰﾂｸ!L159+ｵﾎｰﾂｸ!N159+ｵﾎｰﾂｸ!P159+ｵﾎｰﾂｸ!R159+ｵﾎｰﾂｸ!T159</f>
        <v>0</v>
      </c>
      <c r="I159" s="32">
        <f>十勝!C47+十勝!E47+十勝!G47+十勝!I47+十勝!K47+十勝!M47+十勝!O47+十勝!Q47+十勝!S47+十勝!U47+十勝!C159+十勝!E159+十勝!G159+十勝!I159+十勝!K159+十勝!M159+十勝!O159+十勝!Q159+十勝!S159+十勝!U159</f>
        <v>0</v>
      </c>
      <c r="J159" s="28">
        <f>十勝!D47+十勝!F47+十勝!H47+十勝!J47+十勝!L47+十勝!N47+十勝!P47+十勝!R47+十勝!T47+十勝!V47+十勝!D159+十勝!F159+十勝!H159+十勝!J159+十勝!L159+十勝!N159+十勝!P159+十勝!R159+十勝!T159+十勝!V159</f>
        <v>0</v>
      </c>
      <c r="K159" s="18">
        <f>釧路!C47+釧路!E47+釧路!G47+釧路!I47+釧路!K47+釧路!M47+釧路!O47+釧路!Q47</f>
        <v>0</v>
      </c>
      <c r="L159" s="28">
        <f>釧路!D47+釧路!F47+釧路!H47+釧路!J47+釧路!L47+釧路!N47+釧路!P47+釧路!R47</f>
        <v>0</v>
      </c>
      <c r="M159" s="18">
        <f>根室!C47+根室!E47+根室!G47+根室!I47+根室!K47</f>
        <v>0</v>
      </c>
      <c r="N159" s="45">
        <f>根室!D47+根室!F47+根室!H47+根室!J47+根室!L47</f>
        <v>0</v>
      </c>
      <c r="O159" s="51"/>
      <c r="P159" s="53"/>
      <c r="Q159" s="59">
        <f t="shared" si="1"/>
        <v>0</v>
      </c>
      <c r="R159" s="65">
        <f t="shared" si="1"/>
        <v>0</v>
      </c>
    </row>
    <row r="160" spans="2:18" ht="14.1" customHeight="1">
      <c r="B160" s="7" t="s">
        <v>93</v>
      </c>
      <c r="C160" s="18">
        <f>留萌!C48+留萌!E48+留萌!G48+留萌!I48+留萌!K48+留萌!M48+留萌!O48+留萌!Q48+留萌!S48</f>
        <v>41</v>
      </c>
      <c r="D160" s="28">
        <f>留萌!D48+留萌!F48+留萌!H48+留萌!J48+留萌!L48+留萌!N48+留萌!P48+留萌!R48+留萌!T48</f>
        <v>385</v>
      </c>
      <c r="E160" s="18">
        <f>宗谷!C48+宗谷!E48+宗谷!G48+宗谷!I48+宗谷!K48+宗谷!M48+宗谷!O48+宗谷!Q48+宗谷!S48+宗谷!U48</f>
        <v>0</v>
      </c>
      <c r="F160" s="28">
        <f>宗谷!D48+宗谷!F48+宗谷!H48+宗谷!J48+宗谷!L48+宗谷!N48+宗谷!P48+宗谷!R48+宗谷!T48+宗谷!V48</f>
        <v>0</v>
      </c>
      <c r="G160" s="18">
        <f>ｵﾎｰﾂｸ!C48+ｵﾎｰﾂｸ!E48+ｵﾎｰﾂｸ!G48+ｵﾎｰﾂｸ!I48+ｵﾎｰﾂｸ!K48+ｵﾎｰﾂｸ!M48+ｵﾎｰﾂｸ!O48+ｵﾎｰﾂｸ!Q48+ｵﾎｰﾂｸ!S48+ｵﾎｰﾂｸ!U48+ｵﾎｰﾂｸ!C160+ｵﾎｰﾂｸ!E160+ｵﾎｰﾂｸ!G160+ｵﾎｰﾂｸ!I160+ｵﾎｰﾂｸ!K160+ｵﾎｰﾂｸ!M160+ｵﾎｰﾂｸ!O160+ｵﾎｰﾂｸ!Q160+ｵﾎｰﾂｸ!S160</f>
        <v>12</v>
      </c>
      <c r="H160" s="28">
        <f>ｵﾎｰﾂｸ!D48+ｵﾎｰﾂｸ!F48+ｵﾎｰﾂｸ!H48+ｵﾎｰﾂｸ!J48+ｵﾎｰﾂｸ!L48+ｵﾎｰﾂｸ!N48+ｵﾎｰﾂｸ!P48+ｵﾎｰﾂｸ!R48+ｵﾎｰﾂｸ!T48+ｵﾎｰﾂｸ!V48+ｵﾎｰﾂｸ!D160+ｵﾎｰﾂｸ!F160+ｵﾎｰﾂｸ!H160+ｵﾎｰﾂｸ!J160+ｵﾎｰﾂｸ!L160+ｵﾎｰﾂｸ!N160+ｵﾎｰﾂｸ!P160+ｵﾎｰﾂｸ!R160+ｵﾎｰﾂｸ!T160</f>
        <v>190</v>
      </c>
      <c r="I160" s="32">
        <f>十勝!C48+十勝!E48+十勝!G48+十勝!I48+十勝!K48+十勝!M48+十勝!O48+十勝!Q48+十勝!S48+十勝!U48+十勝!C160+十勝!E160+十勝!G160+十勝!I160+十勝!K160+十勝!M160+十勝!O160+十勝!Q160+十勝!S160+十勝!U160</f>
        <v>0</v>
      </c>
      <c r="J160" s="28">
        <f>十勝!D48+十勝!F48+十勝!H48+十勝!J48+十勝!L48+十勝!N48+十勝!P48+十勝!R48+十勝!T48+十勝!V48+十勝!D160+十勝!F160+十勝!H160+十勝!J160+十勝!L160+十勝!N160+十勝!P160+十勝!R160+十勝!T160+十勝!V160</f>
        <v>100</v>
      </c>
      <c r="K160" s="18">
        <f>釧路!C48+釧路!E48+釧路!G48+釧路!I48+釧路!K48+釧路!M48+釧路!O48+釧路!Q48</f>
        <v>0</v>
      </c>
      <c r="L160" s="28">
        <f>釧路!D48+釧路!F48+釧路!H48+釧路!J48+釧路!L48+釧路!N48+釧路!P48+釧路!R48</f>
        <v>0</v>
      </c>
      <c r="M160" s="18">
        <f>根室!C48+根室!E48+根室!G48+根室!I48+根室!K48</f>
        <v>1</v>
      </c>
      <c r="N160" s="45">
        <f>根室!D48+根室!F48+根室!H48+根室!J48+根室!L48</f>
        <v>60</v>
      </c>
      <c r="O160" s="51"/>
      <c r="P160" s="53"/>
      <c r="Q160" s="59">
        <f t="shared" si="1"/>
        <v>55</v>
      </c>
      <c r="R160" s="65">
        <f t="shared" si="1"/>
        <v>1676</v>
      </c>
    </row>
    <row r="161" spans="2:18" ht="14.1" customHeight="1">
      <c r="B161" s="7" t="s">
        <v>4</v>
      </c>
      <c r="C161" s="18">
        <f>留萌!C49+留萌!E49+留萌!G49+留萌!I49+留萌!K49+留萌!M49+留萌!O49+留萌!Q49+留萌!S49</f>
        <v>0</v>
      </c>
      <c r="D161" s="28">
        <f>留萌!D49+留萌!F49+留萌!H49+留萌!J49+留萌!L49+留萌!N49+留萌!P49+留萌!R49+留萌!T49</f>
        <v>0</v>
      </c>
      <c r="E161" s="18">
        <f>宗谷!C49+宗谷!E49+宗谷!G49+宗谷!I49+宗谷!K49+宗谷!M49+宗谷!O49+宗谷!Q49+宗谷!S49+宗谷!U49</f>
        <v>0</v>
      </c>
      <c r="F161" s="28">
        <f>宗谷!D49+宗谷!F49+宗谷!H49+宗谷!J49+宗谷!L49+宗谷!N49+宗谷!P49+宗谷!R49+宗谷!T49+宗谷!V49</f>
        <v>0</v>
      </c>
      <c r="G161" s="18">
        <f>ｵﾎｰﾂｸ!C49+ｵﾎｰﾂｸ!E49+ｵﾎｰﾂｸ!G49+ｵﾎｰﾂｸ!I49+ｵﾎｰﾂｸ!K49+ｵﾎｰﾂｸ!M49+ｵﾎｰﾂｸ!O49+ｵﾎｰﾂｸ!Q49+ｵﾎｰﾂｸ!S49+ｵﾎｰﾂｸ!U49+ｵﾎｰﾂｸ!C161+ｵﾎｰﾂｸ!E161+ｵﾎｰﾂｸ!G161+ｵﾎｰﾂｸ!I161+ｵﾎｰﾂｸ!K161+ｵﾎｰﾂｸ!M161+ｵﾎｰﾂｸ!O161+ｵﾎｰﾂｸ!Q161+ｵﾎｰﾂｸ!S161</f>
        <v>1</v>
      </c>
      <c r="H161" s="28">
        <f>ｵﾎｰﾂｸ!D49+ｵﾎｰﾂｸ!F49+ｵﾎｰﾂｸ!H49+ｵﾎｰﾂｸ!J49+ｵﾎｰﾂｸ!L49+ｵﾎｰﾂｸ!N49+ｵﾎｰﾂｸ!P49+ｵﾎｰﾂｸ!R49+ｵﾎｰﾂｸ!T49+ｵﾎｰﾂｸ!V49+ｵﾎｰﾂｸ!D161+ｵﾎｰﾂｸ!F161+ｵﾎｰﾂｸ!H161+ｵﾎｰﾂｸ!J161+ｵﾎｰﾂｸ!L161+ｵﾎｰﾂｸ!N161+ｵﾎｰﾂｸ!P161+ｵﾎｰﾂｸ!R161+ｵﾎｰﾂｸ!T161</f>
        <v>22</v>
      </c>
      <c r="I161" s="32">
        <f>十勝!C49+十勝!E49+十勝!G49+十勝!I49+十勝!K49+十勝!M49+十勝!O49+十勝!Q49+十勝!S49+十勝!U49+十勝!C161+十勝!E161+十勝!G161+十勝!I161+十勝!K161+十勝!M161+十勝!O161+十勝!Q161+十勝!S161+十勝!U161</f>
        <v>0</v>
      </c>
      <c r="J161" s="28">
        <f>十勝!D49+十勝!F49+十勝!H49+十勝!J49+十勝!L49+十勝!N49+十勝!P49+十勝!R49+十勝!T49+十勝!V49+十勝!D161+十勝!F161+十勝!H161+十勝!J161+十勝!L161+十勝!N161+十勝!P161+十勝!R161+十勝!T161+十勝!V161</f>
        <v>0</v>
      </c>
      <c r="K161" s="18">
        <f>釧路!C49+釧路!E49+釧路!G49+釧路!I49+釧路!K49+釧路!M49+釧路!O49+釧路!Q49</f>
        <v>0</v>
      </c>
      <c r="L161" s="28">
        <f>釧路!D49+釧路!F49+釧路!H49+釧路!J49+釧路!L49+釧路!N49+釧路!P49+釧路!R49</f>
        <v>0</v>
      </c>
      <c r="M161" s="18">
        <f>根室!C49+根室!E49+根室!G49+根室!I49+根室!K49</f>
        <v>0</v>
      </c>
      <c r="N161" s="45">
        <f>根室!D49+根室!F49+根室!H49+根室!J49+根室!L49</f>
        <v>0</v>
      </c>
      <c r="O161" s="51"/>
      <c r="P161" s="53"/>
      <c r="Q161" s="59">
        <f t="shared" si="1"/>
        <v>80</v>
      </c>
      <c r="R161" s="65">
        <f t="shared" si="1"/>
        <v>1481</v>
      </c>
    </row>
    <row r="162" spans="2:18" ht="14.1" customHeight="1">
      <c r="B162" s="7" t="s">
        <v>95</v>
      </c>
      <c r="C162" s="18">
        <f>留萌!C50+留萌!E50+留萌!G50+留萌!I50+留萌!K50+留萌!M50+留萌!O50+留萌!Q50+留萌!S50</f>
        <v>0</v>
      </c>
      <c r="D162" s="28">
        <f>留萌!D50+留萌!F50+留萌!H50+留萌!J50+留萌!L50+留萌!N50+留萌!P50+留萌!R50+留萌!T50</f>
        <v>15</v>
      </c>
      <c r="E162" s="18">
        <f>宗谷!C50+宗谷!E50+宗谷!G50+宗谷!I50+宗谷!K50+宗谷!M50+宗谷!O50+宗谷!Q50+宗谷!S50+宗谷!U50</f>
        <v>0</v>
      </c>
      <c r="F162" s="28">
        <f>宗谷!D50+宗谷!F50+宗谷!H50+宗谷!J50+宗谷!L50+宗谷!N50+宗谷!P50+宗谷!R50+宗谷!T50+宗谷!V50</f>
        <v>0</v>
      </c>
      <c r="G162" s="18">
        <f>ｵﾎｰﾂｸ!C50+ｵﾎｰﾂｸ!E50+ｵﾎｰﾂｸ!G50+ｵﾎｰﾂｸ!I50+ｵﾎｰﾂｸ!K50+ｵﾎｰﾂｸ!M50+ｵﾎｰﾂｸ!O50+ｵﾎｰﾂｸ!Q50+ｵﾎｰﾂｸ!S50+ｵﾎｰﾂｸ!U50+ｵﾎｰﾂｸ!C162+ｵﾎｰﾂｸ!E162+ｵﾎｰﾂｸ!G162+ｵﾎｰﾂｸ!I162+ｵﾎｰﾂｸ!K162+ｵﾎｰﾂｸ!M162+ｵﾎｰﾂｸ!O162+ｵﾎｰﾂｸ!Q162+ｵﾎｰﾂｸ!S162</f>
        <v>0</v>
      </c>
      <c r="H162" s="28">
        <f>ｵﾎｰﾂｸ!D50+ｵﾎｰﾂｸ!F50+ｵﾎｰﾂｸ!H50+ｵﾎｰﾂｸ!J50+ｵﾎｰﾂｸ!L50+ｵﾎｰﾂｸ!N50+ｵﾎｰﾂｸ!P50+ｵﾎｰﾂｸ!R50+ｵﾎｰﾂｸ!T50+ｵﾎｰﾂｸ!V50+ｵﾎｰﾂｸ!D162+ｵﾎｰﾂｸ!F162+ｵﾎｰﾂｸ!H162+ｵﾎｰﾂｸ!J162+ｵﾎｰﾂｸ!L162+ｵﾎｰﾂｸ!N162+ｵﾎｰﾂｸ!P162+ｵﾎｰﾂｸ!R162+ｵﾎｰﾂｸ!T162</f>
        <v>0</v>
      </c>
      <c r="I162" s="32">
        <f>十勝!C50+十勝!E50+十勝!G50+十勝!I50+十勝!K50+十勝!M50+十勝!O50+十勝!Q50+十勝!S50+十勝!U50+十勝!C162+十勝!E162+十勝!G162+十勝!I162+十勝!K162+十勝!M162+十勝!O162+十勝!Q162+十勝!S162+十勝!U162</f>
        <v>0</v>
      </c>
      <c r="J162" s="28">
        <f>十勝!D50+十勝!F50+十勝!H50+十勝!J50+十勝!L50+十勝!N50+十勝!P50+十勝!R50+十勝!T50+十勝!V50+十勝!D162+十勝!F162+十勝!H162+十勝!J162+十勝!L162+十勝!N162+十勝!P162+十勝!R162+十勝!T162+十勝!V162</f>
        <v>0</v>
      </c>
      <c r="K162" s="18">
        <f>釧路!C50+釧路!E50+釧路!G50+釧路!I50+釧路!K50+釧路!M50+釧路!O50+釧路!Q50</f>
        <v>0</v>
      </c>
      <c r="L162" s="28">
        <f>釧路!D50+釧路!F50+釧路!H50+釧路!J50+釧路!L50+釧路!N50+釧路!P50+釧路!R50</f>
        <v>0</v>
      </c>
      <c r="M162" s="18">
        <f>根室!C50+根室!E50+根室!G50+根室!I50+根室!K50</f>
        <v>2</v>
      </c>
      <c r="N162" s="45">
        <f>根室!D50+根室!F50+根室!H50+根室!J50+根室!L50</f>
        <v>40</v>
      </c>
      <c r="O162" s="51"/>
      <c r="P162" s="53"/>
      <c r="Q162" s="59">
        <f t="shared" si="1"/>
        <v>11</v>
      </c>
      <c r="R162" s="65">
        <f t="shared" si="1"/>
        <v>425</v>
      </c>
    </row>
    <row r="163" spans="2:18" ht="14.1" customHeight="1">
      <c r="B163" s="7" t="s">
        <v>70</v>
      </c>
      <c r="C163" s="18">
        <f>留萌!C51+留萌!E51+留萌!G51+留萌!I51+留萌!K51+留萌!M51+留萌!O51+留萌!Q51+留萌!S51</f>
        <v>0</v>
      </c>
      <c r="D163" s="28">
        <f>留萌!D51+留萌!F51+留萌!H51+留萌!J51+留萌!L51+留萌!N51+留萌!P51+留萌!R51+留萌!T51</f>
        <v>0</v>
      </c>
      <c r="E163" s="18">
        <f>宗谷!C51+宗谷!E51+宗谷!G51+宗谷!I51+宗谷!K51+宗谷!M51+宗谷!O51+宗谷!Q51+宗谷!S51+宗谷!U51</f>
        <v>0</v>
      </c>
      <c r="F163" s="28">
        <f>宗谷!D51+宗谷!F51+宗谷!H51+宗谷!J51+宗谷!L51+宗谷!N51+宗谷!P51+宗谷!R51+宗谷!T51+宗谷!V51</f>
        <v>0</v>
      </c>
      <c r="G163" s="18">
        <f>ｵﾎｰﾂｸ!C51+ｵﾎｰﾂｸ!E51+ｵﾎｰﾂｸ!G51+ｵﾎｰﾂｸ!I51+ｵﾎｰﾂｸ!K51+ｵﾎｰﾂｸ!M51+ｵﾎｰﾂｸ!O51+ｵﾎｰﾂｸ!Q51+ｵﾎｰﾂｸ!S51+ｵﾎｰﾂｸ!U51+ｵﾎｰﾂｸ!C163+ｵﾎｰﾂｸ!E163+ｵﾎｰﾂｸ!G163+ｵﾎｰﾂｸ!I163+ｵﾎｰﾂｸ!K163+ｵﾎｰﾂｸ!M163+ｵﾎｰﾂｸ!O163+ｵﾎｰﾂｸ!Q163+ｵﾎｰﾂｸ!S163</f>
        <v>0</v>
      </c>
      <c r="H163" s="28">
        <f>ｵﾎｰﾂｸ!D51+ｵﾎｰﾂｸ!F51+ｵﾎｰﾂｸ!H51+ｵﾎｰﾂｸ!J51+ｵﾎｰﾂｸ!L51+ｵﾎｰﾂｸ!N51+ｵﾎｰﾂｸ!P51+ｵﾎｰﾂｸ!R51+ｵﾎｰﾂｸ!T51+ｵﾎｰﾂｸ!V51+ｵﾎｰﾂｸ!D163+ｵﾎｰﾂｸ!F163+ｵﾎｰﾂｸ!H163+ｵﾎｰﾂｸ!J163+ｵﾎｰﾂｸ!L163+ｵﾎｰﾂｸ!N163+ｵﾎｰﾂｸ!P163+ｵﾎｰﾂｸ!R163+ｵﾎｰﾂｸ!T163</f>
        <v>0</v>
      </c>
      <c r="I163" s="32">
        <f>十勝!C51+十勝!E51+十勝!G51+十勝!I51+十勝!K51+十勝!M51+十勝!O51+十勝!Q51+十勝!S51+十勝!U51+十勝!C163+十勝!E163+十勝!G163+十勝!I163+十勝!K163+十勝!M163+十勝!O163+十勝!Q163+十勝!S163+十勝!U163</f>
        <v>3</v>
      </c>
      <c r="J163" s="28">
        <f>十勝!D51+十勝!F51+十勝!H51+十勝!J51+十勝!L51+十勝!N51+十勝!P51+十勝!R51+十勝!T51+十勝!V51+十勝!D163+十勝!F163+十勝!H163+十勝!J163+十勝!L163+十勝!N163+十勝!P163+十勝!R163+十勝!T163+十勝!V163</f>
        <v>66</v>
      </c>
      <c r="K163" s="18">
        <f>釧路!C51+釧路!E51+釧路!G51+釧路!I51+釧路!K51+釧路!M51+釧路!O51+釧路!Q51</f>
        <v>0</v>
      </c>
      <c r="L163" s="28">
        <f>釧路!D51+釧路!F51+釧路!H51+釧路!J51+釧路!L51+釧路!N51+釧路!P51+釧路!R51</f>
        <v>0</v>
      </c>
      <c r="M163" s="18">
        <f>根室!C51+根室!E51+根室!G51+根室!I51+根室!K51</f>
        <v>0</v>
      </c>
      <c r="N163" s="45">
        <f>根室!D51+根室!F51+根室!H51+根室!J51+根室!L51</f>
        <v>0</v>
      </c>
      <c r="O163" s="51"/>
      <c r="P163" s="53"/>
      <c r="Q163" s="59">
        <f t="shared" si="1"/>
        <v>3</v>
      </c>
      <c r="R163" s="65">
        <f t="shared" si="1"/>
        <v>66</v>
      </c>
    </row>
    <row r="164" spans="2:18" ht="14.1" customHeight="1">
      <c r="B164" s="7" t="s">
        <v>79</v>
      </c>
      <c r="C164" s="18">
        <f>留萌!C52+留萌!E52+留萌!G52+留萌!I52+留萌!K52+留萌!M52+留萌!O52+留萌!Q52+留萌!S52</f>
        <v>0</v>
      </c>
      <c r="D164" s="28">
        <f>留萌!D52+留萌!F52+留萌!H52+留萌!J52+留萌!L52+留萌!N52+留萌!P52+留萌!R52+留萌!T52</f>
        <v>0</v>
      </c>
      <c r="E164" s="18">
        <f>宗谷!C52+宗谷!E52+宗谷!G52+宗谷!I52+宗谷!K52+宗谷!M52+宗谷!O52+宗谷!Q52+宗谷!S52+宗谷!U52</f>
        <v>0</v>
      </c>
      <c r="F164" s="28">
        <f>宗谷!D52+宗谷!F52+宗谷!H52+宗谷!J52+宗谷!L52+宗谷!N52+宗谷!P52+宗谷!R52+宗谷!T52+宗谷!V52</f>
        <v>0</v>
      </c>
      <c r="G164" s="18">
        <f>ｵﾎｰﾂｸ!C52+ｵﾎｰﾂｸ!E52+ｵﾎｰﾂｸ!G52+ｵﾎｰﾂｸ!I52+ｵﾎｰﾂｸ!K52+ｵﾎｰﾂｸ!M52+ｵﾎｰﾂｸ!O52+ｵﾎｰﾂｸ!Q52+ｵﾎｰﾂｸ!S52+ｵﾎｰﾂｸ!U52+ｵﾎｰﾂｸ!C164+ｵﾎｰﾂｸ!E164+ｵﾎｰﾂｸ!G164+ｵﾎｰﾂｸ!I164+ｵﾎｰﾂｸ!K164+ｵﾎｰﾂｸ!M164+ｵﾎｰﾂｸ!O164+ｵﾎｰﾂｸ!Q164+ｵﾎｰﾂｸ!S164</f>
        <v>0</v>
      </c>
      <c r="H164" s="28">
        <f>ｵﾎｰﾂｸ!D52+ｵﾎｰﾂｸ!F52+ｵﾎｰﾂｸ!H52+ｵﾎｰﾂｸ!J52+ｵﾎｰﾂｸ!L52+ｵﾎｰﾂｸ!N52+ｵﾎｰﾂｸ!P52+ｵﾎｰﾂｸ!R52+ｵﾎｰﾂｸ!T52+ｵﾎｰﾂｸ!V52+ｵﾎｰﾂｸ!D164+ｵﾎｰﾂｸ!F164+ｵﾎｰﾂｸ!H164+ｵﾎｰﾂｸ!J164+ｵﾎｰﾂｸ!L164+ｵﾎｰﾂｸ!N164+ｵﾎｰﾂｸ!P164+ｵﾎｰﾂｸ!R164+ｵﾎｰﾂｸ!T164</f>
        <v>0</v>
      </c>
      <c r="I164" s="32">
        <f>十勝!C52+十勝!E52+十勝!G52+十勝!I52+十勝!K52+十勝!M52+十勝!O52+十勝!Q52+十勝!S52+十勝!U52+十勝!C164+十勝!E164+十勝!G164+十勝!I164+十勝!K164+十勝!M164+十勝!O164+十勝!Q164+十勝!S164+十勝!U164</f>
        <v>0</v>
      </c>
      <c r="J164" s="28">
        <f>十勝!D52+十勝!F52+十勝!H52+十勝!J52+十勝!L52+十勝!N52+十勝!P52+十勝!R52+十勝!T52+十勝!V52+十勝!D164+十勝!F164+十勝!H164+十勝!J164+十勝!L164+十勝!N164+十勝!P164+十勝!R164+十勝!T164+十勝!V164</f>
        <v>0</v>
      </c>
      <c r="K164" s="18">
        <f>釧路!C52+釧路!E52+釧路!G52+釧路!I52+釧路!K52+釧路!M52+釧路!O52+釧路!Q52</f>
        <v>0</v>
      </c>
      <c r="L164" s="28">
        <f>釧路!D52+釧路!F52+釧路!H52+釧路!J52+釧路!L52+釧路!N52+釧路!P52+釧路!R52</f>
        <v>0</v>
      </c>
      <c r="M164" s="18">
        <f>根室!C52+根室!E52+根室!G52+根室!I52+根室!K52</f>
        <v>0</v>
      </c>
      <c r="N164" s="45">
        <f>根室!D52+根室!F52+根室!H52+根室!J52+根室!L52</f>
        <v>0</v>
      </c>
      <c r="O164" s="51"/>
      <c r="P164" s="53"/>
      <c r="Q164" s="59">
        <f t="shared" si="1"/>
        <v>3</v>
      </c>
      <c r="R164" s="65">
        <f t="shared" si="1"/>
        <v>60</v>
      </c>
    </row>
    <row r="165" spans="2:18" ht="14.1" customHeight="1">
      <c r="B165" s="7" t="s">
        <v>55</v>
      </c>
      <c r="C165" s="18">
        <f>留萌!C53+留萌!E53+留萌!G53+留萌!I53+留萌!K53+留萌!M53+留萌!O53+留萌!Q53+留萌!S53</f>
        <v>0</v>
      </c>
      <c r="D165" s="28">
        <f>留萌!D53+留萌!F53+留萌!H53+留萌!J53+留萌!L53+留萌!N53+留萌!P53+留萌!R53+留萌!T53</f>
        <v>0</v>
      </c>
      <c r="E165" s="18">
        <f>宗谷!C53+宗谷!E53+宗谷!G53+宗谷!I53+宗谷!K53+宗谷!M53+宗谷!O53+宗谷!Q53+宗谷!S53+宗谷!U53</f>
        <v>5</v>
      </c>
      <c r="F165" s="28">
        <f>宗谷!D53+宗谷!F53+宗谷!H53+宗谷!J53+宗谷!L53+宗谷!N53+宗谷!P53+宗谷!R53+宗谷!T53+宗谷!V53</f>
        <v>56</v>
      </c>
      <c r="G165" s="18">
        <f>ｵﾎｰﾂｸ!C53+ｵﾎｰﾂｸ!E53+ｵﾎｰﾂｸ!G53+ｵﾎｰﾂｸ!I53+ｵﾎｰﾂｸ!K53+ｵﾎｰﾂｸ!M53+ｵﾎｰﾂｸ!O53+ｵﾎｰﾂｸ!Q53+ｵﾎｰﾂｸ!S53+ｵﾎｰﾂｸ!U53+ｵﾎｰﾂｸ!C165+ｵﾎｰﾂｸ!E165+ｵﾎｰﾂｸ!G165+ｵﾎｰﾂｸ!I165+ｵﾎｰﾂｸ!K165+ｵﾎｰﾂｸ!M165+ｵﾎｰﾂｸ!O165+ｵﾎｰﾂｸ!Q165+ｵﾎｰﾂｸ!S165</f>
        <v>0</v>
      </c>
      <c r="H165" s="28">
        <f>ｵﾎｰﾂｸ!D53+ｵﾎｰﾂｸ!F53+ｵﾎｰﾂｸ!H53+ｵﾎｰﾂｸ!J53+ｵﾎｰﾂｸ!L53+ｵﾎｰﾂｸ!N53+ｵﾎｰﾂｸ!P53+ｵﾎｰﾂｸ!R53+ｵﾎｰﾂｸ!T53+ｵﾎｰﾂｸ!V53+ｵﾎｰﾂｸ!D165+ｵﾎｰﾂｸ!F165+ｵﾎｰﾂｸ!H165+ｵﾎｰﾂｸ!J165+ｵﾎｰﾂｸ!L165+ｵﾎｰﾂｸ!N165+ｵﾎｰﾂｸ!P165+ｵﾎｰﾂｸ!R165+ｵﾎｰﾂｸ!T165</f>
        <v>0</v>
      </c>
      <c r="I165" s="32">
        <f>十勝!C53+十勝!E53+十勝!G53+十勝!I53+十勝!K53+十勝!M53+十勝!O53+十勝!Q53+十勝!S53+十勝!U53+十勝!C165+十勝!E165+十勝!G165+十勝!I165+十勝!K165+十勝!M165+十勝!O165+十勝!Q165+十勝!S165+十勝!U165</f>
        <v>4</v>
      </c>
      <c r="J165" s="28">
        <f>十勝!D53+十勝!F53+十勝!H53+十勝!J53+十勝!L53+十勝!N53+十勝!P53+十勝!R53+十勝!T53+十勝!V53+十勝!D165+十勝!F165+十勝!H165+十勝!J165+十勝!L165+十勝!N165+十勝!P165+十勝!R165+十勝!T165+十勝!V165</f>
        <v>184</v>
      </c>
      <c r="K165" s="18">
        <f>釧路!C53+釧路!E53+釧路!G53+釧路!I53+釧路!K53+釧路!M53+釧路!O53+釧路!Q53</f>
        <v>4</v>
      </c>
      <c r="L165" s="28">
        <f>釧路!D53+釧路!F53+釧路!H53+釧路!J53+釧路!L53+釧路!N53+釧路!P53+釧路!R53</f>
        <v>61</v>
      </c>
      <c r="M165" s="18">
        <f>根室!C53+根室!E53+根室!G53+根室!I53+根室!K53</f>
        <v>0</v>
      </c>
      <c r="N165" s="45">
        <f>根室!D53+根室!F53+根室!H53+根室!J53+根室!L53</f>
        <v>0</v>
      </c>
      <c r="O165" s="51"/>
      <c r="P165" s="53"/>
      <c r="Q165" s="59">
        <f t="shared" si="1"/>
        <v>53</v>
      </c>
      <c r="R165" s="65">
        <f t="shared" si="1"/>
        <v>997</v>
      </c>
    </row>
    <row r="166" spans="2:18" ht="14.1" customHeight="1">
      <c r="B166" s="7" t="s">
        <v>54</v>
      </c>
      <c r="C166" s="18">
        <f>留萌!C54+留萌!E54+留萌!G54+留萌!I54+留萌!K54+留萌!M54+留萌!O54+留萌!Q54+留萌!S54</f>
        <v>0</v>
      </c>
      <c r="D166" s="28">
        <f>留萌!D54+留萌!F54+留萌!H54+留萌!J54+留萌!L54+留萌!N54+留萌!P54+留萌!R54+留萌!T54</f>
        <v>0</v>
      </c>
      <c r="E166" s="18">
        <f>宗谷!C54+宗谷!E54+宗谷!G54+宗谷!I54+宗谷!K54+宗谷!M54+宗谷!O54+宗谷!Q54+宗谷!S54+宗谷!U54</f>
        <v>1</v>
      </c>
      <c r="F166" s="28">
        <f>宗谷!D54+宗谷!F54+宗谷!H54+宗谷!J54+宗谷!L54+宗谷!N54+宗谷!P54+宗谷!R54+宗谷!T54+宗谷!V54</f>
        <v>30</v>
      </c>
      <c r="G166" s="18">
        <f>ｵﾎｰﾂｸ!C54+ｵﾎｰﾂｸ!E54+ｵﾎｰﾂｸ!G54+ｵﾎｰﾂｸ!I54+ｵﾎｰﾂｸ!K54+ｵﾎｰﾂｸ!M54+ｵﾎｰﾂｸ!O54+ｵﾎｰﾂｸ!Q54+ｵﾎｰﾂｸ!S54+ｵﾎｰﾂｸ!U54+ｵﾎｰﾂｸ!C166+ｵﾎｰﾂｸ!E166+ｵﾎｰﾂｸ!G166+ｵﾎｰﾂｸ!I166+ｵﾎｰﾂｸ!K166+ｵﾎｰﾂｸ!M166+ｵﾎｰﾂｸ!O166+ｵﾎｰﾂｸ!Q166+ｵﾎｰﾂｸ!S166</f>
        <v>0</v>
      </c>
      <c r="H166" s="28">
        <f>ｵﾎｰﾂｸ!D54+ｵﾎｰﾂｸ!F54+ｵﾎｰﾂｸ!H54+ｵﾎｰﾂｸ!J54+ｵﾎｰﾂｸ!L54+ｵﾎｰﾂｸ!N54+ｵﾎｰﾂｸ!P54+ｵﾎｰﾂｸ!R54+ｵﾎｰﾂｸ!T54+ｵﾎｰﾂｸ!V54+ｵﾎｰﾂｸ!D166+ｵﾎｰﾂｸ!F166+ｵﾎｰﾂｸ!H166+ｵﾎｰﾂｸ!J166+ｵﾎｰﾂｸ!L166+ｵﾎｰﾂｸ!N166+ｵﾎｰﾂｸ!P166+ｵﾎｰﾂｸ!R166+ｵﾎｰﾂｸ!T166</f>
        <v>0</v>
      </c>
      <c r="I166" s="32">
        <f>十勝!C54+十勝!E54+十勝!G54+十勝!I54+十勝!K54+十勝!M54+十勝!O54+十勝!Q54+十勝!S54+十勝!U54+十勝!C166+十勝!E166+十勝!G166+十勝!I166+十勝!K166+十勝!M166+十勝!O166+十勝!Q166+十勝!S166+十勝!U166</f>
        <v>1</v>
      </c>
      <c r="J166" s="28">
        <f>十勝!D54+十勝!F54+十勝!H54+十勝!J54+十勝!L54+十勝!N54+十勝!P54+十勝!R54+十勝!T54+十勝!V54+十勝!D166+十勝!F166+十勝!H166+十勝!J166+十勝!L166+十勝!N166+十勝!P166+十勝!R166+十勝!T166+十勝!V166</f>
        <v>10</v>
      </c>
      <c r="K166" s="18">
        <f>釧路!C54+釧路!E54+釧路!G54+釧路!I54+釧路!K54+釧路!M54+釧路!O54+釧路!Q54</f>
        <v>0</v>
      </c>
      <c r="L166" s="28">
        <f>釧路!D54+釧路!F54+釧路!H54+釧路!J54+釧路!L54+釧路!N54+釧路!P54+釧路!R54</f>
        <v>0</v>
      </c>
      <c r="M166" s="18">
        <f>根室!C54+根室!E54+根室!G54+根室!I54+根室!K54</f>
        <v>1</v>
      </c>
      <c r="N166" s="45">
        <f>根室!D54+根室!F54+根室!H54+根室!J54+根室!L54</f>
        <v>50</v>
      </c>
      <c r="O166" s="51"/>
      <c r="P166" s="53"/>
      <c r="Q166" s="59">
        <f t="shared" si="1"/>
        <v>7</v>
      </c>
      <c r="R166" s="65">
        <f t="shared" si="1"/>
        <v>300</v>
      </c>
    </row>
    <row r="167" spans="2:18" ht="14.1" customHeight="1">
      <c r="B167" s="7" t="s">
        <v>96</v>
      </c>
      <c r="C167" s="18">
        <f>留萌!C55+留萌!E55+留萌!G55+留萌!I55+留萌!K55+留萌!M55+留萌!O55+留萌!Q55+留萌!S55</f>
        <v>0</v>
      </c>
      <c r="D167" s="28">
        <f>留萌!D55+留萌!F55+留萌!H55+留萌!J55+留萌!L55+留萌!N55+留萌!P55+留萌!R55+留萌!T55</f>
        <v>0</v>
      </c>
      <c r="E167" s="18">
        <f>宗谷!C55+宗谷!E55+宗谷!G55+宗谷!I55+宗谷!K55+宗谷!M55+宗谷!O55+宗谷!Q55+宗谷!S55+宗谷!U55</f>
        <v>0</v>
      </c>
      <c r="F167" s="28">
        <f>宗谷!D55+宗谷!F55+宗谷!H55+宗谷!J55+宗谷!L55+宗谷!N55+宗谷!P55+宗谷!R55+宗谷!T55+宗谷!V55</f>
        <v>0</v>
      </c>
      <c r="G167" s="18">
        <f>ｵﾎｰﾂｸ!C55+ｵﾎｰﾂｸ!E55+ｵﾎｰﾂｸ!G55+ｵﾎｰﾂｸ!I55+ｵﾎｰﾂｸ!K55+ｵﾎｰﾂｸ!M55+ｵﾎｰﾂｸ!O55+ｵﾎｰﾂｸ!Q55+ｵﾎｰﾂｸ!S55+ｵﾎｰﾂｸ!U55+ｵﾎｰﾂｸ!C167+ｵﾎｰﾂｸ!E167+ｵﾎｰﾂｸ!G167+ｵﾎｰﾂｸ!I167+ｵﾎｰﾂｸ!K167+ｵﾎｰﾂｸ!M167+ｵﾎｰﾂｸ!O167+ｵﾎｰﾂｸ!Q167+ｵﾎｰﾂｸ!S167</f>
        <v>5</v>
      </c>
      <c r="H167" s="28">
        <f>ｵﾎｰﾂｸ!D55+ｵﾎｰﾂｸ!F55+ｵﾎｰﾂｸ!H55+ｵﾎｰﾂｸ!J55+ｵﾎｰﾂｸ!L55+ｵﾎｰﾂｸ!N55+ｵﾎｰﾂｸ!P55+ｵﾎｰﾂｸ!R55+ｵﾎｰﾂｸ!T55+ｵﾎｰﾂｸ!V55+ｵﾎｰﾂｸ!D167+ｵﾎｰﾂｸ!F167+ｵﾎｰﾂｸ!H167+ｵﾎｰﾂｸ!J167+ｵﾎｰﾂｸ!L167+ｵﾎｰﾂｸ!N167+ｵﾎｰﾂｸ!P167+ｵﾎｰﾂｸ!R167+ｵﾎｰﾂｸ!T167</f>
        <v>220</v>
      </c>
      <c r="I167" s="32">
        <f>十勝!C55+十勝!E55+十勝!G55+十勝!I55+十勝!K55+十勝!M55+十勝!O55+十勝!Q55+十勝!S55+十勝!U55+十勝!C167+十勝!E167+十勝!G167+十勝!I167+十勝!K167+十勝!M167+十勝!O167+十勝!Q167+十勝!S167+十勝!U167</f>
        <v>4</v>
      </c>
      <c r="J167" s="28">
        <f>十勝!D55+十勝!F55+十勝!H55+十勝!J55+十勝!L55+十勝!N55+十勝!P55+十勝!R55+十勝!T55+十勝!V55+十勝!D167+十勝!F167+十勝!H167+十勝!J167+十勝!L167+十勝!N167+十勝!P167+十勝!R167+十勝!T167+十勝!V167</f>
        <v>50</v>
      </c>
      <c r="K167" s="18">
        <f>釧路!C55+釧路!E55+釧路!G55+釧路!I55+釧路!K55+釧路!M55+釧路!O55+釧路!Q55</f>
        <v>8</v>
      </c>
      <c r="L167" s="28">
        <f>釧路!D55+釧路!F55+釧路!H55+釧路!J55+釧路!L55+釧路!N55+釧路!P55+釧路!R55</f>
        <v>289</v>
      </c>
      <c r="M167" s="18">
        <f>根室!C55+根室!E55+根室!G55+根室!I55+根室!K55</f>
        <v>0</v>
      </c>
      <c r="N167" s="45">
        <f>根室!D55+根室!F55+根室!H55+根室!J55+根室!L55</f>
        <v>0</v>
      </c>
      <c r="O167" s="51"/>
      <c r="P167" s="53"/>
      <c r="Q167" s="59">
        <f t="shared" si="1"/>
        <v>25</v>
      </c>
      <c r="R167" s="65">
        <f t="shared" si="1"/>
        <v>738</v>
      </c>
    </row>
    <row r="168" spans="2:18" ht="14.1" customHeight="1">
      <c r="B168" s="7" t="s">
        <v>31</v>
      </c>
      <c r="C168" s="18">
        <f>留萌!C56+留萌!E56+留萌!G56+留萌!I56+留萌!K56+留萌!M56+留萌!O56+留萌!Q56+留萌!S56</f>
        <v>0</v>
      </c>
      <c r="D168" s="28">
        <f>留萌!D56+留萌!F56+留萌!H56+留萌!J56+留萌!L56+留萌!N56+留萌!P56+留萌!R56+留萌!T56</f>
        <v>0</v>
      </c>
      <c r="E168" s="18">
        <f>宗谷!C56+宗谷!E56+宗谷!G56+宗谷!I56+宗谷!K56+宗谷!M56+宗谷!O56+宗谷!Q56+宗谷!S56+宗谷!U56</f>
        <v>0</v>
      </c>
      <c r="F168" s="28">
        <f>宗谷!D56+宗谷!F56+宗谷!H56+宗谷!J56+宗谷!L56+宗谷!N56+宗谷!P56+宗谷!R56+宗谷!T56+宗谷!V56</f>
        <v>0</v>
      </c>
      <c r="G168" s="18">
        <f>ｵﾎｰﾂｸ!C56+ｵﾎｰﾂｸ!E56+ｵﾎｰﾂｸ!G56+ｵﾎｰﾂｸ!I56+ｵﾎｰﾂｸ!K56+ｵﾎｰﾂｸ!M56+ｵﾎｰﾂｸ!O56+ｵﾎｰﾂｸ!Q56+ｵﾎｰﾂｸ!S56+ｵﾎｰﾂｸ!U56+ｵﾎｰﾂｸ!C168+ｵﾎｰﾂｸ!E168+ｵﾎｰﾂｸ!G168+ｵﾎｰﾂｸ!I168+ｵﾎｰﾂｸ!K168+ｵﾎｰﾂｸ!M168+ｵﾎｰﾂｸ!O168+ｵﾎｰﾂｸ!Q168+ｵﾎｰﾂｸ!S168</f>
        <v>0</v>
      </c>
      <c r="H168" s="28">
        <f>ｵﾎｰﾂｸ!D56+ｵﾎｰﾂｸ!F56+ｵﾎｰﾂｸ!H56+ｵﾎｰﾂｸ!J56+ｵﾎｰﾂｸ!L56+ｵﾎｰﾂｸ!N56+ｵﾎｰﾂｸ!P56+ｵﾎｰﾂｸ!R56+ｵﾎｰﾂｸ!T56+ｵﾎｰﾂｸ!V56+ｵﾎｰﾂｸ!D168+ｵﾎｰﾂｸ!F168+ｵﾎｰﾂｸ!H168+ｵﾎｰﾂｸ!J168+ｵﾎｰﾂｸ!L168+ｵﾎｰﾂｸ!N168+ｵﾎｰﾂｸ!P168+ｵﾎｰﾂｸ!R168+ｵﾎｰﾂｸ!T168</f>
        <v>0</v>
      </c>
      <c r="I168" s="32">
        <f>十勝!C56+十勝!E56+十勝!G56+十勝!I56+十勝!K56+十勝!M56+十勝!O56+十勝!Q56+十勝!S56+十勝!U56+十勝!C168+十勝!E168+十勝!G168+十勝!I168+十勝!K168+十勝!M168+十勝!O168+十勝!Q168+十勝!S168+十勝!U168</f>
        <v>0</v>
      </c>
      <c r="J168" s="28">
        <f>十勝!D56+十勝!F56+十勝!H56+十勝!J56+十勝!L56+十勝!N56+十勝!P56+十勝!R56+十勝!T56+十勝!V56+十勝!D168+十勝!F168+十勝!H168+十勝!J168+十勝!L168+十勝!N168+十勝!P168+十勝!R168+十勝!T168+十勝!V168</f>
        <v>0</v>
      </c>
      <c r="K168" s="18">
        <f>釧路!C56+釧路!E56+釧路!G56+釧路!I56+釧路!K56+釧路!M56+釧路!O56+釧路!Q56</f>
        <v>0</v>
      </c>
      <c r="L168" s="28">
        <f>釧路!D56+釧路!F56+釧路!H56+釧路!J56+釧路!L56+釧路!N56+釧路!P56+釧路!R56</f>
        <v>0</v>
      </c>
      <c r="M168" s="18">
        <f>根室!C56+根室!E56+根室!G56+根室!I56+根室!K56</f>
        <v>0</v>
      </c>
      <c r="N168" s="45">
        <f>根室!D56+根室!F56+根室!H56+根室!J56+根室!L56</f>
        <v>0</v>
      </c>
      <c r="O168" s="51"/>
      <c r="P168" s="53"/>
      <c r="Q168" s="59">
        <f t="shared" si="1"/>
        <v>0</v>
      </c>
      <c r="R168" s="65">
        <f t="shared" si="1"/>
        <v>0</v>
      </c>
    </row>
    <row r="169" spans="2:18" ht="14.1" customHeight="1">
      <c r="B169" s="7" t="s">
        <v>57</v>
      </c>
      <c r="C169" s="18">
        <f>留萌!C57+留萌!E57+留萌!G57+留萌!I57+留萌!K57+留萌!M57+留萌!O57+留萌!Q57+留萌!S57</f>
        <v>0</v>
      </c>
      <c r="D169" s="28">
        <f>留萌!D57+留萌!F57+留萌!H57+留萌!J57+留萌!L57+留萌!N57+留萌!P57+留萌!R57+留萌!T57</f>
        <v>0</v>
      </c>
      <c r="E169" s="18">
        <f>宗谷!C57+宗谷!E57+宗谷!G57+宗谷!I57+宗谷!K57+宗谷!M57+宗谷!O57+宗谷!Q57+宗谷!S57+宗谷!U57</f>
        <v>0</v>
      </c>
      <c r="F169" s="28">
        <f>宗谷!D57+宗谷!F57+宗谷!H57+宗谷!J57+宗谷!L57+宗谷!N57+宗谷!P57+宗谷!R57+宗谷!T57+宗谷!V57</f>
        <v>0</v>
      </c>
      <c r="G169" s="18">
        <f>ｵﾎｰﾂｸ!C57+ｵﾎｰﾂｸ!E57+ｵﾎｰﾂｸ!G57+ｵﾎｰﾂｸ!I57+ｵﾎｰﾂｸ!K57+ｵﾎｰﾂｸ!M57+ｵﾎｰﾂｸ!O57+ｵﾎｰﾂｸ!Q57+ｵﾎｰﾂｸ!S57+ｵﾎｰﾂｸ!U57+ｵﾎｰﾂｸ!C169+ｵﾎｰﾂｸ!E169+ｵﾎｰﾂｸ!G169+ｵﾎｰﾂｸ!I169+ｵﾎｰﾂｸ!K169+ｵﾎｰﾂｸ!M169+ｵﾎｰﾂｸ!O169+ｵﾎｰﾂｸ!Q169+ｵﾎｰﾂｸ!S169</f>
        <v>0</v>
      </c>
      <c r="H169" s="28">
        <f>ｵﾎｰﾂｸ!D57+ｵﾎｰﾂｸ!F57+ｵﾎｰﾂｸ!H57+ｵﾎｰﾂｸ!J57+ｵﾎｰﾂｸ!L57+ｵﾎｰﾂｸ!N57+ｵﾎｰﾂｸ!P57+ｵﾎｰﾂｸ!R57+ｵﾎｰﾂｸ!T57+ｵﾎｰﾂｸ!V57+ｵﾎｰﾂｸ!D169+ｵﾎｰﾂｸ!F169+ｵﾎｰﾂｸ!H169+ｵﾎｰﾂｸ!J169+ｵﾎｰﾂｸ!L169+ｵﾎｰﾂｸ!N169+ｵﾎｰﾂｸ!P169+ｵﾎｰﾂｸ!R169+ｵﾎｰﾂｸ!T169</f>
        <v>0</v>
      </c>
      <c r="I169" s="32">
        <f>十勝!C57+十勝!E57+十勝!G57+十勝!I57+十勝!K57+十勝!M57+十勝!O57+十勝!Q57+十勝!S57+十勝!U57+十勝!C169+十勝!E169+十勝!G169+十勝!I169+十勝!K169+十勝!M169+十勝!O169+十勝!Q169+十勝!S169+十勝!U169</f>
        <v>1</v>
      </c>
      <c r="J169" s="28">
        <f>十勝!D57+十勝!F57+十勝!H57+十勝!J57+十勝!L57+十勝!N57+十勝!P57+十勝!R57+十勝!T57+十勝!V57+十勝!D169+十勝!F169+十勝!H169+十勝!J169+十勝!L169+十勝!N169+十勝!P169+十勝!R169+十勝!T169+十勝!V169</f>
        <v>90</v>
      </c>
      <c r="K169" s="18">
        <f>釧路!C57+釧路!E57+釧路!G57+釧路!I57+釧路!K57+釧路!M57+釧路!O57+釧路!Q57</f>
        <v>110</v>
      </c>
      <c r="L169" s="28">
        <f>釧路!D57+釧路!F57+釧路!H57+釧路!J57+釧路!L57+釧路!N57+釧路!P57+釧路!R57</f>
        <v>1237</v>
      </c>
      <c r="M169" s="18">
        <f>根室!C57+根室!E57+根室!G57+根室!I57+根室!K57</f>
        <v>12</v>
      </c>
      <c r="N169" s="45">
        <f>根室!D57+根室!F57+根室!H57+根室!J57+根室!L57</f>
        <v>156</v>
      </c>
      <c r="O169" s="51"/>
      <c r="P169" s="53"/>
      <c r="Q169" s="59">
        <f t="shared" si="1"/>
        <v>125</v>
      </c>
      <c r="R169" s="65">
        <f t="shared" si="1"/>
        <v>1683</v>
      </c>
    </row>
    <row r="170" spans="2:18" ht="14.1" customHeight="1">
      <c r="B170" s="7" t="s">
        <v>98</v>
      </c>
      <c r="C170" s="18">
        <f>留萌!C58+留萌!E58+留萌!G58+留萌!I58+留萌!K58+留萌!M58+留萌!O58+留萌!Q58+留萌!S58</f>
        <v>0</v>
      </c>
      <c r="D170" s="28">
        <f>留萌!D58+留萌!F58+留萌!H58+留萌!J58+留萌!L58+留萌!N58+留萌!P58+留萌!R58+留萌!T58</f>
        <v>0</v>
      </c>
      <c r="E170" s="18">
        <f>宗谷!C58+宗谷!E58+宗谷!G58+宗谷!I58+宗谷!K58+宗谷!M58+宗谷!O58+宗谷!Q58+宗谷!S58+宗谷!U58</f>
        <v>0</v>
      </c>
      <c r="F170" s="28">
        <f>宗谷!D58+宗谷!F58+宗谷!H58+宗谷!J58+宗谷!L58+宗谷!N58+宗谷!P58+宗谷!R58+宗谷!T58+宗谷!V58</f>
        <v>0</v>
      </c>
      <c r="G170" s="18">
        <f>ｵﾎｰﾂｸ!C58+ｵﾎｰﾂｸ!E58+ｵﾎｰﾂｸ!G58+ｵﾎｰﾂｸ!I58+ｵﾎｰﾂｸ!K58+ｵﾎｰﾂｸ!M58+ｵﾎｰﾂｸ!O58+ｵﾎｰﾂｸ!Q58+ｵﾎｰﾂｸ!S58+ｵﾎｰﾂｸ!U58+ｵﾎｰﾂｸ!C170+ｵﾎｰﾂｸ!E170+ｵﾎｰﾂｸ!G170+ｵﾎｰﾂｸ!I170+ｵﾎｰﾂｸ!K170+ｵﾎｰﾂｸ!M170+ｵﾎｰﾂｸ!O170+ｵﾎｰﾂｸ!Q170+ｵﾎｰﾂｸ!S170</f>
        <v>0</v>
      </c>
      <c r="H170" s="28">
        <f>ｵﾎｰﾂｸ!D58+ｵﾎｰﾂｸ!F58+ｵﾎｰﾂｸ!H58+ｵﾎｰﾂｸ!J58+ｵﾎｰﾂｸ!L58+ｵﾎｰﾂｸ!N58+ｵﾎｰﾂｸ!P58+ｵﾎｰﾂｸ!R58+ｵﾎｰﾂｸ!T58+ｵﾎｰﾂｸ!V58+ｵﾎｰﾂｸ!D170+ｵﾎｰﾂｸ!F170+ｵﾎｰﾂｸ!H170+ｵﾎｰﾂｸ!J170+ｵﾎｰﾂｸ!L170+ｵﾎｰﾂｸ!N170+ｵﾎｰﾂｸ!P170+ｵﾎｰﾂｸ!R170+ｵﾎｰﾂｸ!T170</f>
        <v>0</v>
      </c>
      <c r="I170" s="32">
        <f>十勝!C58+十勝!E58+十勝!G58+十勝!I58+十勝!K58+十勝!M58+十勝!O58+十勝!Q58+十勝!S58+十勝!U58+十勝!C170+十勝!E170+十勝!G170+十勝!I170+十勝!K170+十勝!M170+十勝!O170+十勝!Q170+十勝!S170+十勝!U170</f>
        <v>0</v>
      </c>
      <c r="J170" s="28">
        <f>十勝!D58+十勝!F58+十勝!H58+十勝!J58+十勝!L58+十勝!N58+十勝!P58+十勝!R58+十勝!T58+十勝!V58+十勝!D170+十勝!F170+十勝!H170+十勝!J170+十勝!L170+十勝!N170+十勝!P170+十勝!R170+十勝!T170+十勝!V170</f>
        <v>0</v>
      </c>
      <c r="K170" s="18">
        <f>釧路!C58+釧路!E58+釧路!G58+釧路!I58+釧路!K58+釧路!M58+釧路!O58+釧路!Q58</f>
        <v>0</v>
      </c>
      <c r="L170" s="28">
        <f>釧路!D58+釧路!F58+釧路!H58+釧路!J58+釧路!L58+釧路!N58+釧路!P58+釧路!R58</f>
        <v>0</v>
      </c>
      <c r="M170" s="18">
        <f>根室!C58+根室!E58+根室!G58+根室!I58+根室!K58</f>
        <v>0</v>
      </c>
      <c r="N170" s="45">
        <f>根室!D58+根室!F58+根室!H58+根室!J58+根室!L58</f>
        <v>0</v>
      </c>
      <c r="O170" s="51"/>
      <c r="P170" s="53"/>
      <c r="Q170" s="59">
        <f t="shared" si="1"/>
        <v>0</v>
      </c>
      <c r="R170" s="65">
        <f t="shared" si="1"/>
        <v>0</v>
      </c>
    </row>
    <row r="171" spans="2:18" ht="14.1" customHeight="1">
      <c r="B171" s="7" t="s">
        <v>99</v>
      </c>
      <c r="C171" s="18">
        <f>留萌!C59+留萌!E59+留萌!G59+留萌!I59+留萌!K59+留萌!M59+留萌!O59+留萌!Q59+留萌!S59</f>
        <v>0</v>
      </c>
      <c r="D171" s="28">
        <f>留萌!D59+留萌!F59+留萌!H59+留萌!J59+留萌!L59+留萌!N59+留萌!P59+留萌!R59+留萌!T59</f>
        <v>0</v>
      </c>
      <c r="E171" s="18">
        <f>宗谷!C59+宗谷!E59+宗谷!G59+宗谷!I59+宗谷!K59+宗谷!M59+宗谷!O59+宗谷!Q59+宗谷!S59+宗谷!U59</f>
        <v>0</v>
      </c>
      <c r="F171" s="28">
        <f>宗谷!D59+宗谷!F59+宗谷!H59+宗谷!J59+宗谷!L59+宗谷!N59+宗谷!P59+宗谷!R59+宗谷!T59+宗谷!V59</f>
        <v>0</v>
      </c>
      <c r="G171" s="18">
        <f>ｵﾎｰﾂｸ!C59+ｵﾎｰﾂｸ!E59+ｵﾎｰﾂｸ!G59+ｵﾎｰﾂｸ!I59+ｵﾎｰﾂｸ!K59+ｵﾎｰﾂｸ!M59+ｵﾎｰﾂｸ!O59+ｵﾎｰﾂｸ!Q59+ｵﾎｰﾂｸ!S59+ｵﾎｰﾂｸ!U59+ｵﾎｰﾂｸ!C171+ｵﾎｰﾂｸ!E171+ｵﾎｰﾂｸ!G171+ｵﾎｰﾂｸ!I171+ｵﾎｰﾂｸ!K171+ｵﾎｰﾂｸ!M171+ｵﾎｰﾂｸ!O171+ｵﾎｰﾂｸ!Q171+ｵﾎｰﾂｸ!S171</f>
        <v>1</v>
      </c>
      <c r="H171" s="28">
        <f>ｵﾎｰﾂｸ!D59+ｵﾎｰﾂｸ!F59+ｵﾎｰﾂｸ!H59+ｵﾎｰﾂｸ!J59+ｵﾎｰﾂｸ!L59+ｵﾎｰﾂｸ!N59+ｵﾎｰﾂｸ!P59+ｵﾎｰﾂｸ!R59+ｵﾎｰﾂｸ!T59+ｵﾎｰﾂｸ!V59+ｵﾎｰﾂｸ!D171+ｵﾎｰﾂｸ!F171+ｵﾎｰﾂｸ!H171+ｵﾎｰﾂｸ!J171+ｵﾎｰﾂｸ!L171+ｵﾎｰﾂｸ!N171+ｵﾎｰﾂｸ!P171+ｵﾎｰﾂｸ!R171+ｵﾎｰﾂｸ!T171</f>
        <v>20</v>
      </c>
      <c r="I171" s="32">
        <f>十勝!C59+十勝!E59+十勝!G59+十勝!I59+十勝!K59+十勝!M59+十勝!O59+十勝!Q59+十勝!S59+十勝!U59+十勝!C171+十勝!E171+十勝!G171+十勝!I171+十勝!K171+十勝!M171+十勝!O171+十勝!Q171+十勝!S171+十勝!U171</f>
        <v>2</v>
      </c>
      <c r="J171" s="28">
        <f>十勝!D59+十勝!F59+十勝!H59+十勝!J59+十勝!L59+十勝!N59+十勝!P59+十勝!R59+十勝!T59+十勝!V59+十勝!D171+十勝!F171+十勝!H171+十勝!J171+十勝!L171+十勝!N171+十勝!P171+十勝!R171+十勝!T171+十勝!V171</f>
        <v>20</v>
      </c>
      <c r="K171" s="18">
        <f>釧路!C59+釧路!E59+釧路!G59+釧路!I59+釧路!K59+釧路!M59+釧路!O59+釧路!Q59</f>
        <v>0</v>
      </c>
      <c r="L171" s="28">
        <f>釧路!D59+釧路!F59+釧路!H59+釧路!J59+釧路!L59+釧路!N59+釧路!P59+釧路!R59</f>
        <v>0</v>
      </c>
      <c r="M171" s="18">
        <f>根室!C59+根室!E59+根室!G59+根室!I59+根室!K59</f>
        <v>0</v>
      </c>
      <c r="N171" s="45">
        <f>根室!D59+根室!F59+根室!H59+根室!J59+根室!L59</f>
        <v>0</v>
      </c>
      <c r="O171" s="51"/>
      <c r="P171" s="53"/>
      <c r="Q171" s="59">
        <f t="shared" si="1"/>
        <v>3</v>
      </c>
      <c r="R171" s="65">
        <f t="shared" si="1"/>
        <v>40</v>
      </c>
    </row>
    <row r="172" spans="2:18" ht="14.1" customHeight="1">
      <c r="B172" s="7" t="s">
        <v>100</v>
      </c>
      <c r="C172" s="18">
        <f>留萌!C60+留萌!E60+留萌!G60+留萌!I60+留萌!K60+留萌!M60+留萌!O60+留萌!Q60+留萌!S60</f>
        <v>0</v>
      </c>
      <c r="D172" s="28">
        <f>留萌!D60+留萌!F60+留萌!H60+留萌!J60+留萌!L60+留萌!N60+留萌!P60+留萌!R60+留萌!T60</f>
        <v>50</v>
      </c>
      <c r="E172" s="18">
        <f>宗谷!C60+宗谷!E60+宗谷!G60+宗谷!I60+宗谷!K60+宗谷!M60+宗谷!O60+宗谷!Q60+宗谷!S60+宗谷!U60</f>
        <v>0</v>
      </c>
      <c r="F172" s="28">
        <f>宗谷!D60+宗谷!F60+宗谷!H60+宗谷!J60+宗谷!L60+宗谷!N60+宗谷!P60+宗谷!R60+宗谷!T60+宗谷!V60</f>
        <v>0</v>
      </c>
      <c r="G172" s="18">
        <f>ｵﾎｰﾂｸ!C60+ｵﾎｰﾂｸ!E60+ｵﾎｰﾂｸ!G60+ｵﾎｰﾂｸ!I60+ｵﾎｰﾂｸ!K60+ｵﾎｰﾂｸ!M60+ｵﾎｰﾂｸ!O60+ｵﾎｰﾂｸ!Q60+ｵﾎｰﾂｸ!S60+ｵﾎｰﾂｸ!U60+ｵﾎｰﾂｸ!C172+ｵﾎｰﾂｸ!E172+ｵﾎｰﾂｸ!G172+ｵﾎｰﾂｸ!I172+ｵﾎｰﾂｸ!K172+ｵﾎｰﾂｸ!M172+ｵﾎｰﾂｸ!O172+ｵﾎｰﾂｸ!Q172+ｵﾎｰﾂｸ!S172</f>
        <v>2</v>
      </c>
      <c r="H172" s="28">
        <f>ｵﾎｰﾂｸ!D60+ｵﾎｰﾂｸ!F60+ｵﾎｰﾂｸ!H60+ｵﾎｰﾂｸ!J60+ｵﾎｰﾂｸ!L60+ｵﾎｰﾂｸ!N60+ｵﾎｰﾂｸ!P60+ｵﾎｰﾂｸ!R60+ｵﾎｰﾂｸ!T60+ｵﾎｰﾂｸ!V60+ｵﾎｰﾂｸ!D172+ｵﾎｰﾂｸ!F172+ｵﾎｰﾂｸ!H172+ｵﾎｰﾂｸ!J172+ｵﾎｰﾂｸ!L172+ｵﾎｰﾂｸ!N172+ｵﾎｰﾂｸ!P172+ｵﾎｰﾂｸ!R172+ｵﾎｰﾂｸ!T172</f>
        <v>199</v>
      </c>
      <c r="I172" s="32">
        <f>十勝!C60+十勝!E60+十勝!G60+十勝!I60+十勝!K60+十勝!M60+十勝!O60+十勝!Q60+十勝!S60+十勝!U60+十勝!C172+十勝!E172+十勝!G172+十勝!I172+十勝!K172+十勝!M172+十勝!O172+十勝!Q172+十勝!S172+十勝!U172</f>
        <v>3</v>
      </c>
      <c r="J172" s="28">
        <f>十勝!D60+十勝!F60+十勝!H60+十勝!J60+十勝!L60+十勝!N60+十勝!P60+十勝!R60+十勝!T60+十勝!V60+十勝!D172+十勝!F172+十勝!H172+十勝!J172+十勝!L172+十勝!N172+十勝!P172+十勝!R172+十勝!T172+十勝!V172</f>
        <v>102</v>
      </c>
      <c r="K172" s="18">
        <f>釧路!C60+釧路!E60+釧路!G60+釧路!I60+釧路!K60+釧路!M60+釧路!O60+釧路!Q60</f>
        <v>0</v>
      </c>
      <c r="L172" s="28">
        <f>釧路!D60+釧路!F60+釧路!H60+釧路!J60+釧路!L60+釧路!N60+釧路!P60+釧路!R60</f>
        <v>0</v>
      </c>
      <c r="M172" s="18">
        <f>根室!C60+根室!E60+根室!G60+根室!I60+根室!K60</f>
        <v>2</v>
      </c>
      <c r="N172" s="45">
        <f>根室!D60+根室!F60+根室!H60+根室!J60+根室!L60</f>
        <v>87</v>
      </c>
      <c r="O172" s="51"/>
      <c r="P172" s="53"/>
      <c r="Q172" s="59">
        <f t="shared" si="1"/>
        <v>39</v>
      </c>
      <c r="R172" s="65">
        <f t="shared" si="1"/>
        <v>1621</v>
      </c>
    </row>
    <row r="173" spans="2:18" ht="14.1" customHeight="1">
      <c r="B173" s="7" t="s">
        <v>101</v>
      </c>
      <c r="C173" s="18">
        <f>留萌!C61+留萌!E61+留萌!G61+留萌!I61+留萌!K61+留萌!M61+留萌!O61+留萌!Q61+留萌!S61</f>
        <v>11</v>
      </c>
      <c r="D173" s="28">
        <f>留萌!D61+留萌!F61+留萌!H61+留萌!J61+留萌!L61+留萌!N61+留萌!P61+留萌!R61+留萌!T61</f>
        <v>674</v>
      </c>
      <c r="E173" s="18">
        <f>宗谷!C61+宗谷!E61+宗谷!G61+宗谷!I61+宗谷!K61+宗谷!M61+宗谷!O61+宗谷!Q61+宗谷!S61+宗谷!U61</f>
        <v>13</v>
      </c>
      <c r="F173" s="28">
        <f>宗谷!D61+宗谷!F61+宗谷!H61+宗谷!J61+宗谷!L61+宗谷!N61+宗谷!P61+宗谷!R61+宗谷!T61+宗谷!V61</f>
        <v>732</v>
      </c>
      <c r="G173" s="18">
        <f>ｵﾎｰﾂｸ!C61+ｵﾎｰﾂｸ!E61+ｵﾎｰﾂｸ!G61+ｵﾎｰﾂｸ!I61+ｵﾎｰﾂｸ!K61+ｵﾎｰﾂｸ!M61+ｵﾎｰﾂｸ!O61+ｵﾎｰﾂｸ!Q61+ｵﾎｰﾂｸ!S61+ｵﾎｰﾂｸ!U61+ｵﾎｰﾂｸ!C173+ｵﾎｰﾂｸ!E173+ｵﾎｰﾂｸ!G173+ｵﾎｰﾂｸ!I173+ｵﾎｰﾂｸ!K173+ｵﾎｰﾂｸ!M173+ｵﾎｰﾂｸ!O173+ｵﾎｰﾂｸ!Q173+ｵﾎｰﾂｸ!S173</f>
        <v>29</v>
      </c>
      <c r="H173" s="28">
        <f>ｵﾎｰﾂｸ!D61+ｵﾎｰﾂｸ!F61+ｵﾎｰﾂｸ!H61+ｵﾎｰﾂｸ!J61+ｵﾎｰﾂｸ!L61+ｵﾎｰﾂｸ!N61+ｵﾎｰﾂｸ!P61+ｵﾎｰﾂｸ!R61+ｵﾎｰﾂｸ!T61+ｵﾎｰﾂｸ!V61+ｵﾎｰﾂｸ!D173+ｵﾎｰﾂｸ!F173+ｵﾎｰﾂｸ!H173+ｵﾎｰﾂｸ!J173+ｵﾎｰﾂｸ!L173+ｵﾎｰﾂｸ!N173+ｵﾎｰﾂｸ!P173+ｵﾎｰﾂｸ!R173+ｵﾎｰﾂｸ!T173</f>
        <v>3597</v>
      </c>
      <c r="I173" s="32">
        <f>十勝!C61+十勝!E61+十勝!G61+十勝!I61+十勝!K61+十勝!M61+十勝!O61+十勝!Q61+十勝!S61+十勝!U61+十勝!C173+十勝!E173+十勝!G173+十勝!I173+十勝!K173+十勝!M173+十勝!O173+十勝!Q173+十勝!S173+十勝!U173</f>
        <v>53</v>
      </c>
      <c r="J173" s="28">
        <f>十勝!D61+十勝!F61+十勝!H61+十勝!J61+十勝!L61+十勝!N61+十勝!P61+十勝!R61+十勝!T61+十勝!V61+十勝!D173+十勝!F173+十勝!H173+十勝!J173+十勝!L173+十勝!N173+十勝!P173+十勝!R173+十勝!T173+十勝!V173</f>
        <v>10143</v>
      </c>
      <c r="K173" s="18">
        <f>釧路!C61+釧路!E61+釧路!G61+釧路!I61+釧路!K61+釧路!M61+釧路!O61+釧路!Q61</f>
        <v>44</v>
      </c>
      <c r="L173" s="28">
        <f>釧路!D61+釧路!F61+釧路!H61+釧路!J61+釧路!L61+釧路!N61+釧路!P61+釧路!R61</f>
        <v>1394</v>
      </c>
      <c r="M173" s="18">
        <f>根室!C61+根室!E61+根室!G61+根室!I61+根室!K61</f>
        <v>24</v>
      </c>
      <c r="N173" s="45">
        <f>根室!D61+根室!F61+根室!H61+根室!J61+根室!L61</f>
        <v>532</v>
      </c>
      <c r="O173" s="51"/>
      <c r="P173" s="53"/>
      <c r="Q173" s="59">
        <f t="shared" si="1"/>
        <v>519</v>
      </c>
      <c r="R173" s="65">
        <f t="shared" si="1"/>
        <v>41327</v>
      </c>
    </row>
    <row r="174" spans="2:18" ht="14.1" customHeight="1">
      <c r="B174" s="7" t="s">
        <v>102</v>
      </c>
      <c r="C174" s="18">
        <f>留萌!C62+留萌!E62+留萌!G62+留萌!I62+留萌!K62+留萌!M62+留萌!O62+留萌!Q62+留萌!S62</f>
        <v>0</v>
      </c>
      <c r="D174" s="28">
        <f>留萌!D62+留萌!F62+留萌!H62+留萌!J62+留萌!L62+留萌!N62+留萌!P62+留萌!R62+留萌!T62</f>
        <v>0</v>
      </c>
      <c r="E174" s="18">
        <f>宗谷!C62+宗谷!E62+宗谷!G62+宗谷!I62+宗谷!K62+宗谷!M62+宗谷!O62+宗谷!Q62+宗谷!S62+宗谷!U62</f>
        <v>0</v>
      </c>
      <c r="F174" s="28">
        <f>宗谷!D62+宗谷!F62+宗谷!H62+宗谷!J62+宗谷!L62+宗谷!N62+宗谷!P62+宗谷!R62+宗谷!T62+宗谷!V62</f>
        <v>0</v>
      </c>
      <c r="G174" s="18">
        <f>ｵﾎｰﾂｸ!C62+ｵﾎｰﾂｸ!E62+ｵﾎｰﾂｸ!G62+ｵﾎｰﾂｸ!I62+ｵﾎｰﾂｸ!K62+ｵﾎｰﾂｸ!M62+ｵﾎｰﾂｸ!O62+ｵﾎｰﾂｸ!Q62+ｵﾎｰﾂｸ!S62+ｵﾎｰﾂｸ!U62+ｵﾎｰﾂｸ!C174+ｵﾎｰﾂｸ!E174+ｵﾎｰﾂｸ!G174+ｵﾎｰﾂｸ!I174+ｵﾎｰﾂｸ!K174+ｵﾎｰﾂｸ!M174+ｵﾎｰﾂｸ!O174+ｵﾎｰﾂｸ!Q174+ｵﾎｰﾂｸ!S174</f>
        <v>0</v>
      </c>
      <c r="H174" s="28">
        <f>ｵﾎｰﾂｸ!D62+ｵﾎｰﾂｸ!F62+ｵﾎｰﾂｸ!H62+ｵﾎｰﾂｸ!J62+ｵﾎｰﾂｸ!L62+ｵﾎｰﾂｸ!N62+ｵﾎｰﾂｸ!P62+ｵﾎｰﾂｸ!R62+ｵﾎｰﾂｸ!T62+ｵﾎｰﾂｸ!V62+ｵﾎｰﾂｸ!D174+ｵﾎｰﾂｸ!F174+ｵﾎｰﾂｸ!H174+ｵﾎｰﾂｸ!J174+ｵﾎｰﾂｸ!L174+ｵﾎｰﾂｸ!N174+ｵﾎｰﾂｸ!P174+ｵﾎｰﾂｸ!R174+ｵﾎｰﾂｸ!T174</f>
        <v>0</v>
      </c>
      <c r="I174" s="32">
        <f>十勝!C62+十勝!E62+十勝!G62+十勝!I62+十勝!K62+十勝!M62+十勝!O62+十勝!Q62+十勝!S62+十勝!U62+十勝!C174+十勝!E174+十勝!G174+十勝!I174+十勝!K174+十勝!M174+十勝!O174+十勝!Q174+十勝!S174+十勝!U174</f>
        <v>0</v>
      </c>
      <c r="J174" s="28">
        <f>十勝!D62+十勝!F62+十勝!H62+十勝!J62+十勝!L62+十勝!N62+十勝!P62+十勝!R62+十勝!T62+十勝!V62+十勝!D174+十勝!F174+十勝!H174+十勝!J174+十勝!L174+十勝!N174+十勝!P174+十勝!R174+十勝!T174+十勝!V174</f>
        <v>0</v>
      </c>
      <c r="K174" s="18">
        <f>釧路!C62+釧路!E62+釧路!G62+釧路!I62+釧路!K62+釧路!M62+釧路!O62+釧路!Q62</f>
        <v>0</v>
      </c>
      <c r="L174" s="28">
        <f>釧路!D62+釧路!F62+釧路!H62+釧路!J62+釧路!L62+釧路!N62+釧路!P62+釧路!R62</f>
        <v>0</v>
      </c>
      <c r="M174" s="18">
        <f>根室!C62+根室!E62+根室!G62+根室!I62+根室!K62</f>
        <v>0</v>
      </c>
      <c r="N174" s="45">
        <f>根室!D62+根室!F62+根室!H62+根室!J62+根室!L62</f>
        <v>0</v>
      </c>
      <c r="O174" s="51"/>
      <c r="P174" s="53"/>
      <c r="Q174" s="59">
        <f t="shared" si="1"/>
        <v>1</v>
      </c>
      <c r="R174" s="65">
        <f t="shared" si="1"/>
        <v>33</v>
      </c>
    </row>
    <row r="175" spans="2:18" ht="14.1" customHeight="1">
      <c r="B175" s="7" t="s">
        <v>60</v>
      </c>
      <c r="C175" s="18">
        <f>留萌!C63+留萌!E63+留萌!G63+留萌!I63+留萌!K63+留萌!M63+留萌!O63+留萌!Q63+留萌!S63</f>
        <v>0</v>
      </c>
      <c r="D175" s="28">
        <f>留萌!D63+留萌!F63+留萌!H63+留萌!J63+留萌!L63+留萌!N63+留萌!P63+留萌!R63+留萌!T63</f>
        <v>0</v>
      </c>
      <c r="E175" s="18">
        <f>宗谷!C63+宗谷!E63+宗谷!G63+宗谷!I63+宗谷!K63+宗谷!M63+宗谷!O63+宗谷!Q63+宗谷!S63+宗谷!U63</f>
        <v>0</v>
      </c>
      <c r="F175" s="28">
        <f>宗谷!D63+宗谷!F63+宗谷!H63+宗谷!J63+宗谷!L63+宗谷!N63+宗谷!P63+宗谷!R63+宗谷!T63+宗谷!V63</f>
        <v>0</v>
      </c>
      <c r="G175" s="18">
        <f>ｵﾎｰﾂｸ!C63+ｵﾎｰﾂｸ!E63+ｵﾎｰﾂｸ!G63+ｵﾎｰﾂｸ!I63+ｵﾎｰﾂｸ!K63+ｵﾎｰﾂｸ!M63+ｵﾎｰﾂｸ!O63+ｵﾎｰﾂｸ!Q63+ｵﾎｰﾂｸ!S63+ｵﾎｰﾂｸ!U63+ｵﾎｰﾂｸ!C175+ｵﾎｰﾂｸ!E175+ｵﾎｰﾂｸ!G175+ｵﾎｰﾂｸ!I175+ｵﾎｰﾂｸ!K175+ｵﾎｰﾂｸ!M175+ｵﾎｰﾂｸ!O175+ｵﾎｰﾂｸ!Q175+ｵﾎｰﾂｸ!S175</f>
        <v>1</v>
      </c>
      <c r="H175" s="28">
        <f>ｵﾎｰﾂｸ!D63+ｵﾎｰﾂｸ!F63+ｵﾎｰﾂｸ!H63+ｵﾎｰﾂｸ!J63+ｵﾎｰﾂｸ!L63+ｵﾎｰﾂｸ!N63+ｵﾎｰﾂｸ!P63+ｵﾎｰﾂｸ!R63+ｵﾎｰﾂｸ!T63+ｵﾎｰﾂｸ!V63+ｵﾎｰﾂｸ!D175+ｵﾎｰﾂｸ!F175+ｵﾎｰﾂｸ!H175+ｵﾎｰﾂｸ!J175+ｵﾎｰﾂｸ!L175+ｵﾎｰﾂｸ!N175+ｵﾎｰﾂｸ!P175+ｵﾎｰﾂｸ!R175+ｵﾎｰﾂｸ!T175</f>
        <v>50</v>
      </c>
      <c r="I175" s="32">
        <f>十勝!C63+十勝!E63+十勝!G63+十勝!I63+十勝!K63+十勝!M63+十勝!O63+十勝!Q63+十勝!S63+十勝!U63+十勝!C175+十勝!E175+十勝!G175+十勝!I175+十勝!K175+十勝!M175+十勝!O175+十勝!Q175+十勝!S175+十勝!U175</f>
        <v>0</v>
      </c>
      <c r="J175" s="28">
        <f>十勝!D63+十勝!F63+十勝!H63+十勝!J63+十勝!L63+十勝!N63+十勝!P63+十勝!R63+十勝!T63+十勝!V63+十勝!D175+十勝!F175+十勝!H175+十勝!J175+十勝!L175+十勝!N175+十勝!P175+十勝!R175+十勝!T175+十勝!V175</f>
        <v>0</v>
      </c>
      <c r="K175" s="18">
        <f>釧路!C63+釧路!E63+釧路!G63+釧路!I63+釧路!K63+釧路!M63+釧路!O63+釧路!Q63</f>
        <v>3</v>
      </c>
      <c r="L175" s="28">
        <f>釧路!D63+釧路!F63+釧路!H63+釧路!J63+釧路!L63+釧路!N63+釧路!P63+釧路!R63</f>
        <v>41</v>
      </c>
      <c r="M175" s="18">
        <f>根室!C63+根室!E63+根室!G63+根室!I63+根室!K63</f>
        <v>0</v>
      </c>
      <c r="N175" s="45">
        <f>根室!D63+根室!F63+根室!H63+根室!J63+根室!L63</f>
        <v>0</v>
      </c>
      <c r="O175" s="51"/>
      <c r="P175" s="53"/>
      <c r="Q175" s="59">
        <f t="shared" si="1"/>
        <v>25</v>
      </c>
      <c r="R175" s="65">
        <f t="shared" si="1"/>
        <v>425</v>
      </c>
    </row>
    <row r="176" spans="2:18" ht="14.1" customHeight="1">
      <c r="B176" s="7" t="s">
        <v>103</v>
      </c>
      <c r="C176" s="18">
        <f>留萌!C64+留萌!E64+留萌!G64+留萌!I64+留萌!K64+留萌!M64+留萌!O64+留萌!Q64+留萌!S64</f>
        <v>0</v>
      </c>
      <c r="D176" s="28">
        <f>留萌!D64+留萌!F64+留萌!H64+留萌!J64+留萌!L64+留萌!N64+留萌!P64+留萌!R64+留萌!T64</f>
        <v>0</v>
      </c>
      <c r="E176" s="18">
        <f>宗谷!C64+宗谷!E64+宗谷!G64+宗谷!I64+宗谷!K64+宗谷!M64+宗谷!O64+宗谷!Q64+宗谷!S64+宗谷!U64</f>
        <v>0</v>
      </c>
      <c r="F176" s="28">
        <f>宗谷!D64+宗谷!F64+宗谷!H64+宗谷!J64+宗谷!L64+宗谷!N64+宗谷!P64+宗谷!R64+宗谷!T64+宗谷!V64</f>
        <v>0</v>
      </c>
      <c r="G176" s="18">
        <f>ｵﾎｰﾂｸ!C64+ｵﾎｰﾂｸ!E64+ｵﾎｰﾂｸ!G64+ｵﾎｰﾂｸ!I64+ｵﾎｰﾂｸ!K64+ｵﾎｰﾂｸ!M64+ｵﾎｰﾂｸ!O64+ｵﾎｰﾂｸ!Q64+ｵﾎｰﾂｸ!S64+ｵﾎｰﾂｸ!U64+ｵﾎｰﾂｸ!C176+ｵﾎｰﾂｸ!E176+ｵﾎｰﾂｸ!G176+ｵﾎｰﾂｸ!I176+ｵﾎｰﾂｸ!K176+ｵﾎｰﾂｸ!M176+ｵﾎｰﾂｸ!O176+ｵﾎｰﾂｸ!Q176+ｵﾎｰﾂｸ!S176</f>
        <v>0</v>
      </c>
      <c r="H176" s="28">
        <f>ｵﾎｰﾂｸ!D64+ｵﾎｰﾂｸ!F64+ｵﾎｰﾂｸ!H64+ｵﾎｰﾂｸ!J64+ｵﾎｰﾂｸ!L64+ｵﾎｰﾂｸ!N64+ｵﾎｰﾂｸ!P64+ｵﾎｰﾂｸ!R64+ｵﾎｰﾂｸ!T64+ｵﾎｰﾂｸ!V64+ｵﾎｰﾂｸ!D176+ｵﾎｰﾂｸ!F176+ｵﾎｰﾂｸ!H176+ｵﾎｰﾂｸ!J176+ｵﾎｰﾂｸ!L176+ｵﾎｰﾂｸ!N176+ｵﾎｰﾂｸ!P176+ｵﾎｰﾂｸ!R176+ｵﾎｰﾂｸ!T176</f>
        <v>0</v>
      </c>
      <c r="I176" s="32">
        <f>十勝!C64+十勝!E64+十勝!G64+十勝!I64+十勝!K64+十勝!M64+十勝!O64+十勝!Q64+十勝!S64+十勝!U64+十勝!C176+十勝!E176+十勝!G176+十勝!I176+十勝!K176+十勝!M176+十勝!O176+十勝!Q176+十勝!S176+十勝!U176</f>
        <v>0</v>
      </c>
      <c r="J176" s="28">
        <f>十勝!D64+十勝!F64+十勝!H64+十勝!J64+十勝!L64+十勝!N64+十勝!P64+十勝!R64+十勝!T64+十勝!V64+十勝!D176+十勝!F176+十勝!H176+十勝!J176+十勝!L176+十勝!N176+十勝!P176+十勝!R176+十勝!T176+十勝!V176</f>
        <v>0</v>
      </c>
      <c r="K176" s="18">
        <f>釧路!C64+釧路!E64+釧路!G64+釧路!I64+釧路!K64+釧路!M64+釧路!O64+釧路!Q64</f>
        <v>0</v>
      </c>
      <c r="L176" s="28">
        <f>釧路!D64+釧路!F64+釧路!H64+釧路!J64+釧路!L64+釧路!N64+釧路!P64+釧路!R64</f>
        <v>0</v>
      </c>
      <c r="M176" s="18">
        <f>根室!C64+根室!E64+根室!G64+根室!I64+根室!K64</f>
        <v>3</v>
      </c>
      <c r="N176" s="45">
        <f>根室!D64+根室!F64+根室!H64+根室!J64+根室!L64</f>
        <v>50</v>
      </c>
      <c r="O176" s="51"/>
      <c r="P176" s="53"/>
      <c r="Q176" s="59">
        <f t="shared" si="1"/>
        <v>3</v>
      </c>
      <c r="R176" s="65">
        <f t="shared" si="1"/>
        <v>50</v>
      </c>
    </row>
    <row r="177" spans="2:18" ht="14.1" customHeight="1">
      <c r="B177" s="7" t="s">
        <v>104</v>
      </c>
      <c r="C177" s="18">
        <f>留萌!C65+留萌!E65+留萌!G65+留萌!I65+留萌!K65+留萌!M65+留萌!O65+留萌!Q65+留萌!S65</f>
        <v>0</v>
      </c>
      <c r="D177" s="28">
        <f>留萌!D65+留萌!F65+留萌!H65+留萌!J65+留萌!L65+留萌!N65+留萌!P65+留萌!R65+留萌!T65</f>
        <v>0</v>
      </c>
      <c r="E177" s="18">
        <f>宗谷!C65+宗谷!E65+宗谷!G65+宗谷!I65+宗谷!K65+宗谷!M65+宗谷!O65+宗谷!Q65+宗谷!S65+宗谷!U65</f>
        <v>0</v>
      </c>
      <c r="F177" s="28">
        <f>宗谷!D65+宗谷!F65+宗谷!H65+宗谷!J65+宗谷!L65+宗谷!N65+宗谷!P65+宗谷!R65+宗谷!T65+宗谷!V65</f>
        <v>0</v>
      </c>
      <c r="G177" s="18">
        <f>ｵﾎｰﾂｸ!C65+ｵﾎｰﾂｸ!E65+ｵﾎｰﾂｸ!G65+ｵﾎｰﾂｸ!I65+ｵﾎｰﾂｸ!K65+ｵﾎｰﾂｸ!M65+ｵﾎｰﾂｸ!O65+ｵﾎｰﾂｸ!Q65+ｵﾎｰﾂｸ!S65+ｵﾎｰﾂｸ!U65+ｵﾎｰﾂｸ!C177+ｵﾎｰﾂｸ!E177+ｵﾎｰﾂｸ!G177+ｵﾎｰﾂｸ!I177+ｵﾎｰﾂｸ!K177+ｵﾎｰﾂｸ!M177+ｵﾎｰﾂｸ!O177+ｵﾎｰﾂｸ!Q177+ｵﾎｰﾂｸ!S177</f>
        <v>0</v>
      </c>
      <c r="H177" s="28">
        <f>ｵﾎｰﾂｸ!D65+ｵﾎｰﾂｸ!F65+ｵﾎｰﾂｸ!H65+ｵﾎｰﾂｸ!J65+ｵﾎｰﾂｸ!L65+ｵﾎｰﾂｸ!N65+ｵﾎｰﾂｸ!P65+ｵﾎｰﾂｸ!R65+ｵﾎｰﾂｸ!T65+ｵﾎｰﾂｸ!V65+ｵﾎｰﾂｸ!D177+ｵﾎｰﾂｸ!F177+ｵﾎｰﾂｸ!H177+ｵﾎｰﾂｸ!J177+ｵﾎｰﾂｸ!L177+ｵﾎｰﾂｸ!N177+ｵﾎｰﾂｸ!P177+ｵﾎｰﾂｸ!R177+ｵﾎｰﾂｸ!T177</f>
        <v>0</v>
      </c>
      <c r="I177" s="32">
        <f>十勝!C65+十勝!E65+十勝!G65+十勝!I65+十勝!K65+十勝!M65+十勝!O65+十勝!Q65+十勝!S65+十勝!U65+十勝!C177+十勝!E177+十勝!G177+十勝!I177+十勝!K177+十勝!M177+十勝!O177+十勝!Q177+十勝!S177+十勝!U177</f>
        <v>0</v>
      </c>
      <c r="J177" s="28">
        <f>十勝!D65+十勝!F65+十勝!H65+十勝!J65+十勝!L65+十勝!N65+十勝!P65+十勝!R65+十勝!T65+十勝!V65+十勝!D177+十勝!F177+十勝!H177+十勝!J177+十勝!L177+十勝!N177+十勝!P177+十勝!R177+十勝!T177+十勝!V177</f>
        <v>0</v>
      </c>
      <c r="K177" s="18">
        <f>釧路!C65+釧路!E65+釧路!G65+釧路!I65+釧路!K65+釧路!M65+釧路!O65+釧路!Q65</f>
        <v>0</v>
      </c>
      <c r="L177" s="28">
        <f>釧路!D65+釧路!F65+釧路!H65+釧路!J65+釧路!L65+釧路!N65+釧路!P65+釧路!R65</f>
        <v>0</v>
      </c>
      <c r="M177" s="18">
        <f>根室!C65+根室!E65+根室!G65+根室!I65+根室!K65</f>
        <v>0</v>
      </c>
      <c r="N177" s="45">
        <f>根室!D65+根室!F65+根室!H65+根室!J65+根室!L65</f>
        <v>0</v>
      </c>
      <c r="O177" s="51"/>
      <c r="P177" s="53"/>
      <c r="Q177" s="59">
        <f t="shared" si="1"/>
        <v>0</v>
      </c>
      <c r="R177" s="65">
        <f t="shared" si="1"/>
        <v>0</v>
      </c>
    </row>
    <row r="178" spans="2:18" ht="14.1" customHeight="1">
      <c r="B178" s="7" t="s">
        <v>105</v>
      </c>
      <c r="C178" s="18">
        <f>留萌!C66+留萌!E66+留萌!G66+留萌!I66+留萌!K66+留萌!M66+留萌!O66+留萌!Q66+留萌!S66</f>
        <v>0</v>
      </c>
      <c r="D178" s="28">
        <f>留萌!D66+留萌!F66+留萌!H66+留萌!J66+留萌!L66+留萌!N66+留萌!P66+留萌!R66+留萌!T66</f>
        <v>0</v>
      </c>
      <c r="E178" s="18">
        <f>宗谷!C66+宗谷!E66+宗谷!G66+宗谷!I66+宗谷!K66+宗谷!M66+宗谷!O66+宗谷!Q66+宗谷!S66+宗谷!U66</f>
        <v>0</v>
      </c>
      <c r="F178" s="28">
        <f>宗谷!D66+宗谷!F66+宗谷!H66+宗谷!J66+宗谷!L66+宗谷!N66+宗谷!P66+宗谷!R66+宗谷!T66+宗谷!V66</f>
        <v>0</v>
      </c>
      <c r="G178" s="18">
        <f>ｵﾎｰﾂｸ!C66+ｵﾎｰﾂｸ!E66+ｵﾎｰﾂｸ!G66+ｵﾎｰﾂｸ!I66+ｵﾎｰﾂｸ!K66+ｵﾎｰﾂｸ!M66+ｵﾎｰﾂｸ!O66+ｵﾎｰﾂｸ!Q66+ｵﾎｰﾂｸ!S66+ｵﾎｰﾂｸ!U66+ｵﾎｰﾂｸ!C178+ｵﾎｰﾂｸ!E178+ｵﾎｰﾂｸ!G178+ｵﾎｰﾂｸ!I178+ｵﾎｰﾂｸ!K178+ｵﾎｰﾂｸ!M178+ｵﾎｰﾂｸ!O178+ｵﾎｰﾂｸ!Q178+ｵﾎｰﾂｸ!S178</f>
        <v>0</v>
      </c>
      <c r="H178" s="28">
        <f>ｵﾎｰﾂｸ!D66+ｵﾎｰﾂｸ!F66+ｵﾎｰﾂｸ!H66+ｵﾎｰﾂｸ!J66+ｵﾎｰﾂｸ!L66+ｵﾎｰﾂｸ!N66+ｵﾎｰﾂｸ!P66+ｵﾎｰﾂｸ!R66+ｵﾎｰﾂｸ!T66+ｵﾎｰﾂｸ!V66+ｵﾎｰﾂｸ!D178+ｵﾎｰﾂｸ!F178+ｵﾎｰﾂｸ!H178+ｵﾎｰﾂｸ!J178+ｵﾎｰﾂｸ!L178+ｵﾎｰﾂｸ!N178+ｵﾎｰﾂｸ!P178+ｵﾎｰﾂｸ!R178+ｵﾎｰﾂｸ!T178</f>
        <v>0</v>
      </c>
      <c r="I178" s="32">
        <f>十勝!C66+十勝!E66+十勝!G66+十勝!I66+十勝!K66+十勝!M66+十勝!O66+十勝!Q66+十勝!S66+十勝!U66+十勝!C178+十勝!E178+十勝!G178+十勝!I178+十勝!K178+十勝!M178+十勝!O178+十勝!Q178+十勝!S178+十勝!U178</f>
        <v>0</v>
      </c>
      <c r="J178" s="28">
        <f>十勝!D66+十勝!F66+十勝!H66+十勝!J66+十勝!L66+十勝!N66+十勝!P66+十勝!R66+十勝!T66+十勝!V66+十勝!D178+十勝!F178+十勝!H178+十勝!J178+十勝!L178+十勝!N178+十勝!P178+十勝!R178+十勝!T178+十勝!V178</f>
        <v>0</v>
      </c>
      <c r="K178" s="18">
        <f>釧路!C66+釧路!E66+釧路!G66+釧路!I66+釧路!K66+釧路!M66+釧路!O66+釧路!Q66</f>
        <v>0</v>
      </c>
      <c r="L178" s="28">
        <f>釧路!D66+釧路!F66+釧路!H66+釧路!J66+釧路!L66+釧路!N66+釧路!P66+釧路!R66</f>
        <v>0</v>
      </c>
      <c r="M178" s="18">
        <f>根室!C66+根室!E66+根室!G66+根室!I66+根室!K66</f>
        <v>0</v>
      </c>
      <c r="N178" s="45">
        <f>根室!D66+根室!F66+根室!H66+根室!J66+根室!L66</f>
        <v>0</v>
      </c>
      <c r="O178" s="51"/>
      <c r="P178" s="53"/>
      <c r="Q178" s="59">
        <f t="shared" si="1"/>
        <v>2</v>
      </c>
      <c r="R178" s="65">
        <f t="shared" si="1"/>
        <v>40</v>
      </c>
    </row>
    <row r="179" spans="2:18" ht="14.1" customHeight="1">
      <c r="B179" s="7" t="s">
        <v>29</v>
      </c>
      <c r="C179" s="19">
        <f>留萌!C67+留萌!E67+留萌!G67+留萌!I67+留萌!K67+留萌!M67+留萌!O67+留萌!Q67+留萌!S67</f>
        <v>0</v>
      </c>
      <c r="D179" s="29">
        <f>留萌!D67+留萌!F67+留萌!H67+留萌!J67+留萌!L67+留萌!N67+留萌!P67+留萌!R67+留萌!T67</f>
        <v>0</v>
      </c>
      <c r="E179" s="19">
        <f>宗谷!C67+宗谷!E67+宗谷!G67+宗谷!I67+宗谷!K67+宗谷!M67+宗谷!O67+宗谷!Q67+宗谷!S67+宗谷!U67</f>
        <v>0</v>
      </c>
      <c r="F179" s="29">
        <f>宗谷!D67+宗谷!F67+宗谷!H67+宗谷!J67+宗谷!L67+宗谷!N67+宗谷!P67+宗谷!R67+宗谷!T67+宗谷!V67</f>
        <v>0</v>
      </c>
      <c r="G179" s="19">
        <f>ｵﾎｰﾂｸ!C67+ｵﾎｰﾂｸ!E67+ｵﾎｰﾂｸ!G67+ｵﾎｰﾂｸ!I67+ｵﾎｰﾂｸ!K67+ｵﾎｰﾂｸ!M67+ｵﾎｰﾂｸ!O67+ｵﾎｰﾂｸ!Q67+ｵﾎｰﾂｸ!S67+ｵﾎｰﾂｸ!U67+ｵﾎｰﾂｸ!C179+ｵﾎｰﾂｸ!E179+ｵﾎｰﾂｸ!G179+ｵﾎｰﾂｸ!I179+ｵﾎｰﾂｸ!K179+ｵﾎｰﾂｸ!M179+ｵﾎｰﾂｸ!O179+ｵﾎｰﾂｸ!Q179+ｵﾎｰﾂｸ!S179</f>
        <v>0</v>
      </c>
      <c r="H179" s="29">
        <f>ｵﾎｰﾂｸ!D67+ｵﾎｰﾂｸ!F67+ｵﾎｰﾂｸ!H67+ｵﾎｰﾂｸ!J67+ｵﾎｰﾂｸ!L67+ｵﾎｰﾂｸ!N67+ｵﾎｰﾂｸ!P67+ｵﾎｰﾂｸ!R67+ｵﾎｰﾂｸ!T67+ｵﾎｰﾂｸ!V67+ｵﾎｰﾂｸ!D179+ｵﾎｰﾂｸ!F179+ｵﾎｰﾂｸ!H179+ｵﾎｰﾂｸ!J179+ｵﾎｰﾂｸ!L179+ｵﾎｰﾂｸ!N179+ｵﾎｰﾂｸ!P179+ｵﾎｰﾂｸ!R179+ｵﾎｰﾂｸ!T179</f>
        <v>0</v>
      </c>
      <c r="I179" s="42">
        <f>十勝!C67+十勝!E67+十勝!G67+十勝!I67+十勝!K67+十勝!M67+十勝!O67+十勝!Q67+十勝!S67+十勝!U67+十勝!C179+十勝!E179+十勝!G179+十勝!I179+十勝!K179+十勝!M179+十勝!O179+十勝!Q179+十勝!S179+十勝!U179</f>
        <v>0</v>
      </c>
      <c r="J179" s="29">
        <f>十勝!D67+十勝!F67+十勝!H67+十勝!J67+十勝!L67+十勝!N67+十勝!P67+十勝!R67+十勝!T67+十勝!V67+十勝!D179+十勝!F179+十勝!H179+十勝!J179+十勝!L179+十勝!N179+十勝!P179+十勝!R179+十勝!T179+十勝!V179</f>
        <v>0</v>
      </c>
      <c r="K179" s="19">
        <f>釧路!C67+釧路!E67+釧路!G67+釧路!I67+釧路!K67+釧路!M67+釧路!O67+釧路!Q67</f>
        <v>0</v>
      </c>
      <c r="L179" s="29">
        <f>釧路!D67+釧路!F67+釧路!H67+釧路!J67+釧路!L67+釧路!N67+釧路!P67+釧路!R67</f>
        <v>0</v>
      </c>
      <c r="M179" s="19">
        <f>根室!C67+根室!E67+根室!G67+根室!I67+根室!K67</f>
        <v>0</v>
      </c>
      <c r="N179" s="47">
        <f>根室!D67+根室!F67+根室!H67+根室!J67+根室!L67</f>
        <v>0</v>
      </c>
      <c r="O179" s="51"/>
      <c r="P179" s="53"/>
      <c r="Q179" s="59">
        <f t="shared" si="1"/>
        <v>0</v>
      </c>
      <c r="R179" s="65">
        <f t="shared" si="1"/>
        <v>0</v>
      </c>
    </row>
    <row r="180" spans="2:18" ht="14.1" customHeight="1">
      <c r="B180" s="7" t="s">
        <v>106</v>
      </c>
      <c r="C180" s="19">
        <f>留萌!C68+留萌!E68+留萌!G68+留萌!I68+留萌!K68+留萌!M68+留萌!O68+留萌!Q68+留萌!S68</f>
        <v>0</v>
      </c>
      <c r="D180" s="29">
        <f>留萌!D68+留萌!F68+留萌!H68+留萌!J68+留萌!L68+留萌!N68+留萌!P68+留萌!R68+留萌!T68</f>
        <v>0</v>
      </c>
      <c r="E180" s="19">
        <f>宗谷!C68+宗谷!E68+宗谷!G68+宗谷!I68+宗谷!K68+宗谷!M68+宗谷!O68+宗谷!Q68+宗谷!S68+宗谷!U68</f>
        <v>0</v>
      </c>
      <c r="F180" s="29">
        <f>宗谷!D68+宗谷!F68+宗谷!H68+宗谷!J68+宗谷!L68+宗谷!N68+宗谷!P68+宗谷!R68+宗谷!T68+宗谷!V68</f>
        <v>0</v>
      </c>
      <c r="G180" s="19">
        <f>ｵﾎｰﾂｸ!C68+ｵﾎｰﾂｸ!E68+ｵﾎｰﾂｸ!G68+ｵﾎｰﾂｸ!I68+ｵﾎｰﾂｸ!K68+ｵﾎｰﾂｸ!M68+ｵﾎｰﾂｸ!O68+ｵﾎｰﾂｸ!Q68+ｵﾎｰﾂｸ!S68+ｵﾎｰﾂｸ!U68+ｵﾎｰﾂｸ!C180+ｵﾎｰﾂｸ!E180+ｵﾎｰﾂｸ!G180+ｵﾎｰﾂｸ!I180+ｵﾎｰﾂｸ!K180+ｵﾎｰﾂｸ!M180+ｵﾎｰﾂｸ!O180+ｵﾎｰﾂｸ!Q180+ｵﾎｰﾂｸ!S180</f>
        <v>1</v>
      </c>
      <c r="H180" s="29">
        <f>ｵﾎｰﾂｸ!D68+ｵﾎｰﾂｸ!F68+ｵﾎｰﾂｸ!H68+ｵﾎｰﾂｸ!J68+ｵﾎｰﾂｸ!L68+ｵﾎｰﾂｸ!N68+ｵﾎｰﾂｸ!P68+ｵﾎｰﾂｸ!R68+ｵﾎｰﾂｸ!T68+ｵﾎｰﾂｸ!V68+ｵﾎｰﾂｸ!D180+ｵﾎｰﾂｸ!F180+ｵﾎｰﾂｸ!H180+ｵﾎｰﾂｸ!J180+ｵﾎｰﾂｸ!L180+ｵﾎｰﾂｸ!N180+ｵﾎｰﾂｸ!P180+ｵﾎｰﾂｸ!R180+ｵﾎｰﾂｸ!T180</f>
        <v>18</v>
      </c>
      <c r="I180" s="42">
        <f>十勝!C68+十勝!E68+十勝!G68+十勝!I68+十勝!K68+十勝!M68+十勝!O68+十勝!Q68+十勝!S68+十勝!U68+十勝!C180+十勝!E180+十勝!G180+十勝!I180+十勝!K180+十勝!M180+十勝!O180+十勝!Q180+十勝!S180+十勝!U180</f>
        <v>0</v>
      </c>
      <c r="J180" s="29">
        <f>十勝!D68+十勝!F68+十勝!H68+十勝!J68+十勝!L68+十勝!N68+十勝!P68+十勝!R68+十勝!T68+十勝!V68+十勝!D180+十勝!F180+十勝!H180+十勝!J180+十勝!L180+十勝!N180+十勝!P180+十勝!R180+十勝!T180+十勝!V180</f>
        <v>0</v>
      </c>
      <c r="K180" s="19">
        <f>釧路!C68+釧路!E68+釧路!G68+釧路!I68+釧路!K68+釧路!M68+釧路!O68+釧路!Q68</f>
        <v>0</v>
      </c>
      <c r="L180" s="29">
        <f>釧路!D68+釧路!F68+釧路!H68+釧路!J68+釧路!L68+釧路!N68+釧路!P68+釧路!R68</f>
        <v>0</v>
      </c>
      <c r="M180" s="19">
        <f>根室!C68+根室!E68+根室!G68+根室!I68+根室!K68</f>
        <v>0</v>
      </c>
      <c r="N180" s="47">
        <f>根室!D68+根室!F68+根室!H68+根室!J68+根室!L68</f>
        <v>0</v>
      </c>
      <c r="O180" s="51"/>
      <c r="P180" s="53"/>
      <c r="Q180" s="59">
        <f t="shared" si="1"/>
        <v>1</v>
      </c>
      <c r="R180" s="65">
        <f t="shared" si="1"/>
        <v>18</v>
      </c>
    </row>
    <row r="181" spans="2:18" ht="14.1" customHeight="1">
      <c r="B181" s="7" t="s">
        <v>107</v>
      </c>
      <c r="C181" s="18">
        <f>留萌!C69+留萌!E69+留萌!G69+留萌!I69+留萌!K69+留萌!M69+留萌!O69+留萌!Q69+留萌!S69</f>
        <v>0</v>
      </c>
      <c r="D181" s="28">
        <f>留萌!D69+留萌!F69+留萌!H69+留萌!J69+留萌!L69+留萌!N69+留萌!P69+留萌!R69+留萌!T69</f>
        <v>0</v>
      </c>
      <c r="E181" s="18">
        <f>宗谷!C69+宗谷!E69+宗谷!G69+宗谷!I69+宗谷!K69+宗谷!M69+宗谷!O69+宗谷!Q69+宗谷!S69+宗谷!U69</f>
        <v>0</v>
      </c>
      <c r="F181" s="28">
        <f>宗谷!D69+宗谷!F69+宗谷!H69+宗谷!J69+宗谷!L69+宗谷!N69+宗谷!P69+宗谷!R69+宗谷!T69+宗谷!V69</f>
        <v>0</v>
      </c>
      <c r="G181" s="18">
        <f>ｵﾎｰﾂｸ!C69+ｵﾎｰﾂｸ!E69+ｵﾎｰﾂｸ!G69+ｵﾎｰﾂｸ!I69+ｵﾎｰﾂｸ!K69+ｵﾎｰﾂｸ!M69+ｵﾎｰﾂｸ!O69+ｵﾎｰﾂｸ!Q69+ｵﾎｰﾂｸ!S69+ｵﾎｰﾂｸ!U69+ｵﾎｰﾂｸ!C181+ｵﾎｰﾂｸ!E181+ｵﾎｰﾂｸ!G181+ｵﾎｰﾂｸ!I181+ｵﾎｰﾂｸ!K181+ｵﾎｰﾂｸ!M181+ｵﾎｰﾂｸ!O181+ｵﾎｰﾂｸ!Q181+ｵﾎｰﾂｸ!S181</f>
        <v>0</v>
      </c>
      <c r="H181" s="28">
        <f>ｵﾎｰﾂｸ!D69+ｵﾎｰﾂｸ!F69+ｵﾎｰﾂｸ!H69+ｵﾎｰﾂｸ!J69+ｵﾎｰﾂｸ!L69+ｵﾎｰﾂｸ!N69+ｵﾎｰﾂｸ!P69+ｵﾎｰﾂｸ!R69+ｵﾎｰﾂｸ!T69+ｵﾎｰﾂｸ!V69+ｵﾎｰﾂｸ!D181+ｵﾎｰﾂｸ!F181+ｵﾎｰﾂｸ!H181+ｵﾎｰﾂｸ!J181+ｵﾎｰﾂｸ!L181+ｵﾎｰﾂｸ!N181+ｵﾎｰﾂｸ!P181+ｵﾎｰﾂｸ!R181+ｵﾎｰﾂｸ!T181</f>
        <v>0</v>
      </c>
      <c r="I181" s="32">
        <f>十勝!C69+十勝!E69+十勝!G69+十勝!I69+十勝!K69+十勝!M69+十勝!O69+十勝!Q69+十勝!S69+十勝!U69+十勝!C181+十勝!E181+十勝!G181+十勝!I181+十勝!K181+十勝!M181+十勝!O181+十勝!Q181+十勝!S181+十勝!U181</f>
        <v>0</v>
      </c>
      <c r="J181" s="28">
        <f>十勝!D69+十勝!F69+十勝!H69+十勝!J69+十勝!L69+十勝!N69+十勝!P69+十勝!R69+十勝!T69+十勝!V69+十勝!D181+十勝!F181+十勝!H181+十勝!J181+十勝!L181+十勝!N181+十勝!P181+十勝!R181+十勝!T181+十勝!V181</f>
        <v>0</v>
      </c>
      <c r="K181" s="18">
        <f>釧路!C69+釧路!E69+釧路!G69+釧路!I69+釧路!K69+釧路!M69+釧路!O69+釧路!Q69</f>
        <v>0</v>
      </c>
      <c r="L181" s="28">
        <f>釧路!D69+釧路!F69+釧路!H69+釧路!J69+釧路!L69+釧路!N69+釧路!P69+釧路!R69</f>
        <v>0</v>
      </c>
      <c r="M181" s="18">
        <f>根室!C69+根室!E69+根室!G69+根室!I69+根室!K69</f>
        <v>0</v>
      </c>
      <c r="N181" s="45">
        <f>根室!D69+根室!F69+根室!H69+根室!J69+根室!L69</f>
        <v>0</v>
      </c>
      <c r="O181" s="51"/>
      <c r="P181" s="53"/>
      <c r="Q181" s="59">
        <f t="shared" si="1"/>
        <v>0</v>
      </c>
      <c r="R181" s="65">
        <f t="shared" si="1"/>
        <v>0</v>
      </c>
    </row>
    <row r="182" spans="2:18" ht="14.1" customHeight="1">
      <c r="B182" s="7" t="s">
        <v>14</v>
      </c>
      <c r="C182" s="18">
        <f>留萌!C70+留萌!E70+留萌!G70+留萌!I70+留萌!K70+留萌!M70+留萌!O70+留萌!Q70+留萌!S70</f>
        <v>2</v>
      </c>
      <c r="D182" s="28">
        <f>留萌!D70+留萌!F70+留萌!H70+留萌!J70+留萌!L70+留萌!N70+留萌!P70+留萌!R70+留萌!T70</f>
        <v>250</v>
      </c>
      <c r="E182" s="18">
        <f>宗谷!C70+宗谷!E70+宗谷!G70+宗谷!I70+宗谷!K70+宗谷!M70+宗谷!O70+宗谷!Q70+宗谷!S70+宗谷!U70</f>
        <v>0</v>
      </c>
      <c r="F182" s="28">
        <f>宗谷!D70+宗谷!F70+宗谷!H70+宗谷!J70+宗谷!L70+宗谷!N70+宗谷!P70+宗谷!R70+宗谷!T70+宗谷!V70</f>
        <v>0</v>
      </c>
      <c r="G182" s="18">
        <f>ｵﾎｰﾂｸ!C70+ｵﾎｰﾂｸ!E70+ｵﾎｰﾂｸ!G70+ｵﾎｰﾂｸ!I70+ｵﾎｰﾂｸ!K70+ｵﾎｰﾂｸ!M70+ｵﾎｰﾂｸ!O70+ｵﾎｰﾂｸ!Q70+ｵﾎｰﾂｸ!S70+ｵﾎｰﾂｸ!U70+ｵﾎｰﾂｸ!C182+ｵﾎｰﾂｸ!E182+ｵﾎｰﾂｸ!G182+ｵﾎｰﾂｸ!I182+ｵﾎｰﾂｸ!K182+ｵﾎｰﾂｸ!M182+ｵﾎｰﾂｸ!O182+ｵﾎｰﾂｸ!Q182+ｵﾎｰﾂｸ!S182</f>
        <v>0</v>
      </c>
      <c r="H182" s="28">
        <f>ｵﾎｰﾂｸ!D70+ｵﾎｰﾂｸ!F70+ｵﾎｰﾂｸ!H70+ｵﾎｰﾂｸ!J70+ｵﾎｰﾂｸ!L70+ｵﾎｰﾂｸ!N70+ｵﾎｰﾂｸ!P70+ｵﾎｰﾂｸ!R70+ｵﾎｰﾂｸ!T70+ｵﾎｰﾂｸ!V70+ｵﾎｰﾂｸ!D182+ｵﾎｰﾂｸ!F182+ｵﾎｰﾂｸ!H182+ｵﾎｰﾂｸ!J182+ｵﾎｰﾂｸ!L182+ｵﾎｰﾂｸ!N182+ｵﾎｰﾂｸ!P182+ｵﾎｰﾂｸ!R182+ｵﾎｰﾂｸ!T182</f>
        <v>0</v>
      </c>
      <c r="I182" s="32">
        <f>十勝!C70+十勝!E70+十勝!G70+十勝!I70+十勝!K70+十勝!M70+十勝!O70+十勝!Q70+十勝!S70+十勝!U70+十勝!C182+十勝!E182+十勝!G182+十勝!I182+十勝!K182+十勝!M182+十勝!O182+十勝!Q182+十勝!S182+十勝!U182</f>
        <v>1</v>
      </c>
      <c r="J182" s="28">
        <f>十勝!D70+十勝!F70+十勝!H70+十勝!J70+十勝!L70+十勝!N70+十勝!P70+十勝!R70+十勝!T70+十勝!V70+十勝!D182+十勝!F182+十勝!H182+十勝!J182+十勝!L182+十勝!N182+十勝!P182+十勝!R182+十勝!T182+十勝!V182</f>
        <v>30</v>
      </c>
      <c r="K182" s="18">
        <f>釧路!C70+釧路!E70+釧路!G70+釧路!I70+釧路!K70+釧路!M70+釧路!O70+釧路!Q70</f>
        <v>0</v>
      </c>
      <c r="L182" s="28">
        <f>釧路!D70+釧路!F70+釧路!H70+釧路!J70+釧路!L70+釧路!N70+釧路!P70+釧路!R70</f>
        <v>0</v>
      </c>
      <c r="M182" s="18">
        <f>根室!C70+根室!E70+根室!G70+根室!I70+根室!K70</f>
        <v>0</v>
      </c>
      <c r="N182" s="45">
        <f>根室!D70+根室!F70+根室!H70+根室!J70+根室!L70</f>
        <v>0</v>
      </c>
      <c r="O182" s="51"/>
      <c r="P182" s="53"/>
      <c r="Q182" s="59">
        <f t="shared" si="1"/>
        <v>3</v>
      </c>
      <c r="R182" s="65">
        <f t="shared" si="1"/>
        <v>280</v>
      </c>
    </row>
    <row r="183" spans="2:18" ht="14.1" customHeight="1">
      <c r="B183" s="7" t="s">
        <v>109</v>
      </c>
      <c r="C183" s="18">
        <f>留萌!C71+留萌!E71+留萌!G71+留萌!I71+留萌!K71+留萌!M71+留萌!O71+留萌!Q71+留萌!S71</f>
        <v>0</v>
      </c>
      <c r="D183" s="28">
        <f>留萌!D71+留萌!F71+留萌!H71+留萌!J71+留萌!L71+留萌!N71+留萌!P71+留萌!R71+留萌!T71</f>
        <v>0</v>
      </c>
      <c r="E183" s="18">
        <f>宗谷!C71+宗谷!E71+宗谷!G71+宗谷!I71+宗谷!K71+宗谷!M71+宗谷!O71+宗谷!Q71+宗谷!S71+宗谷!U71</f>
        <v>0</v>
      </c>
      <c r="F183" s="28">
        <f>宗谷!D71+宗谷!F71+宗谷!H71+宗谷!J71+宗谷!L71+宗谷!N71+宗谷!P71+宗谷!R71+宗谷!T71+宗谷!V71</f>
        <v>0</v>
      </c>
      <c r="G183" s="18">
        <f>ｵﾎｰﾂｸ!C71+ｵﾎｰﾂｸ!E71+ｵﾎｰﾂｸ!G71+ｵﾎｰﾂｸ!I71+ｵﾎｰﾂｸ!K71+ｵﾎｰﾂｸ!M71+ｵﾎｰﾂｸ!O71+ｵﾎｰﾂｸ!Q71+ｵﾎｰﾂｸ!S71+ｵﾎｰﾂｸ!U71+ｵﾎｰﾂｸ!C183+ｵﾎｰﾂｸ!E183+ｵﾎｰﾂｸ!G183+ｵﾎｰﾂｸ!I183+ｵﾎｰﾂｸ!K183+ｵﾎｰﾂｸ!M183+ｵﾎｰﾂｸ!O183+ｵﾎｰﾂｸ!Q183+ｵﾎｰﾂｸ!S183</f>
        <v>0</v>
      </c>
      <c r="H183" s="28">
        <f>ｵﾎｰﾂｸ!D71+ｵﾎｰﾂｸ!F71+ｵﾎｰﾂｸ!H71+ｵﾎｰﾂｸ!J71+ｵﾎｰﾂｸ!L71+ｵﾎｰﾂｸ!N71+ｵﾎｰﾂｸ!P71+ｵﾎｰﾂｸ!R71+ｵﾎｰﾂｸ!T71+ｵﾎｰﾂｸ!V71+ｵﾎｰﾂｸ!D183+ｵﾎｰﾂｸ!F183+ｵﾎｰﾂｸ!H183+ｵﾎｰﾂｸ!J183+ｵﾎｰﾂｸ!L183+ｵﾎｰﾂｸ!N183+ｵﾎｰﾂｸ!P183+ｵﾎｰﾂｸ!R183+ｵﾎｰﾂｸ!T183</f>
        <v>0</v>
      </c>
      <c r="I183" s="32">
        <f>十勝!C71+十勝!E71+十勝!G71+十勝!I71+十勝!K71+十勝!M71+十勝!O71+十勝!Q71+十勝!S71+十勝!U71+十勝!C183+十勝!E183+十勝!G183+十勝!I183+十勝!K183+十勝!M183+十勝!O183+十勝!Q183+十勝!S183+十勝!U183</f>
        <v>0</v>
      </c>
      <c r="J183" s="28">
        <f>十勝!D71+十勝!F71+十勝!H71+十勝!J71+十勝!L71+十勝!N71+十勝!P71+十勝!R71+十勝!T71+十勝!V71+十勝!D183+十勝!F183+十勝!H183+十勝!J183+十勝!L183+十勝!N183+十勝!P183+十勝!R183+十勝!T183+十勝!V183</f>
        <v>0</v>
      </c>
      <c r="K183" s="18">
        <f>釧路!C71+釧路!E71+釧路!G71+釧路!I71+釧路!K71+釧路!M71+釧路!O71+釧路!Q71</f>
        <v>0</v>
      </c>
      <c r="L183" s="28">
        <f>釧路!D71+釧路!F71+釧路!H71+釧路!J71+釧路!L71+釧路!N71+釧路!P71+釧路!R71</f>
        <v>0</v>
      </c>
      <c r="M183" s="18">
        <f>根室!C71+根室!E71+根室!G71+根室!I71+根室!K71</f>
        <v>0</v>
      </c>
      <c r="N183" s="45">
        <f>根室!D71+根室!F71+根室!H71+根室!J71+根室!L71</f>
        <v>0</v>
      </c>
      <c r="O183" s="51"/>
      <c r="P183" s="53"/>
      <c r="Q183" s="59">
        <f t="shared" si="1"/>
        <v>0</v>
      </c>
      <c r="R183" s="65">
        <f t="shared" si="1"/>
        <v>0</v>
      </c>
    </row>
    <row r="184" spans="2:18" ht="14.1" customHeight="1">
      <c r="B184" s="7" t="s">
        <v>110</v>
      </c>
      <c r="C184" s="18">
        <f>留萌!C72+留萌!E72+留萌!G72+留萌!I72+留萌!K72+留萌!M72+留萌!O72+留萌!Q72+留萌!S72</f>
        <v>0</v>
      </c>
      <c r="D184" s="28">
        <f>留萌!D72+留萌!F72+留萌!H72+留萌!J72+留萌!L72+留萌!N72+留萌!P72+留萌!R72+留萌!T72</f>
        <v>0</v>
      </c>
      <c r="E184" s="18">
        <f>宗谷!C72+宗谷!E72+宗谷!G72+宗谷!I72+宗谷!K72+宗谷!M72+宗谷!O72+宗谷!Q72+宗谷!S72+宗谷!U72</f>
        <v>0</v>
      </c>
      <c r="F184" s="28">
        <f>宗谷!D72+宗谷!F72+宗谷!H72+宗谷!J72+宗谷!L72+宗谷!N72+宗谷!P72+宗谷!R72+宗谷!T72+宗谷!V72</f>
        <v>0</v>
      </c>
      <c r="G184" s="18">
        <f>ｵﾎｰﾂｸ!C72+ｵﾎｰﾂｸ!E72+ｵﾎｰﾂｸ!G72+ｵﾎｰﾂｸ!I72+ｵﾎｰﾂｸ!K72+ｵﾎｰﾂｸ!M72+ｵﾎｰﾂｸ!O72+ｵﾎｰﾂｸ!Q72+ｵﾎｰﾂｸ!S72+ｵﾎｰﾂｸ!U72+ｵﾎｰﾂｸ!C184+ｵﾎｰﾂｸ!E184+ｵﾎｰﾂｸ!G184+ｵﾎｰﾂｸ!I184+ｵﾎｰﾂｸ!K184+ｵﾎｰﾂｸ!M184+ｵﾎｰﾂｸ!O184+ｵﾎｰﾂｸ!Q184+ｵﾎｰﾂｸ!S184</f>
        <v>0</v>
      </c>
      <c r="H184" s="28">
        <f>ｵﾎｰﾂｸ!D72+ｵﾎｰﾂｸ!F72+ｵﾎｰﾂｸ!H72+ｵﾎｰﾂｸ!J72+ｵﾎｰﾂｸ!L72+ｵﾎｰﾂｸ!N72+ｵﾎｰﾂｸ!P72+ｵﾎｰﾂｸ!R72+ｵﾎｰﾂｸ!T72+ｵﾎｰﾂｸ!V72+ｵﾎｰﾂｸ!D184+ｵﾎｰﾂｸ!F184+ｵﾎｰﾂｸ!H184+ｵﾎｰﾂｸ!J184+ｵﾎｰﾂｸ!L184+ｵﾎｰﾂｸ!N184+ｵﾎｰﾂｸ!P184+ｵﾎｰﾂｸ!R184+ｵﾎｰﾂｸ!T184</f>
        <v>0</v>
      </c>
      <c r="I184" s="32">
        <f>十勝!C72+十勝!E72+十勝!G72+十勝!I72+十勝!K72+十勝!M72+十勝!O72+十勝!Q72+十勝!S72+十勝!U72+十勝!C184+十勝!E184+十勝!G184+十勝!I184+十勝!K184+十勝!M184+十勝!O184+十勝!Q184+十勝!S184+十勝!U184</f>
        <v>0</v>
      </c>
      <c r="J184" s="28">
        <f>十勝!D72+十勝!F72+十勝!H72+十勝!J72+十勝!L72+十勝!N72+十勝!P72+十勝!R72+十勝!T72+十勝!V72+十勝!D184+十勝!F184+十勝!H184+十勝!J184+十勝!L184+十勝!N184+十勝!P184+十勝!R184+十勝!T184+十勝!V184</f>
        <v>0</v>
      </c>
      <c r="K184" s="18">
        <f>釧路!C72+釧路!E72+釧路!G72+釧路!I72+釧路!K72+釧路!M72+釧路!O72+釧路!Q72</f>
        <v>0</v>
      </c>
      <c r="L184" s="28">
        <f>釧路!D72+釧路!F72+釧路!H72+釧路!J72+釧路!L72+釧路!N72+釧路!P72+釧路!R72</f>
        <v>0</v>
      </c>
      <c r="M184" s="18">
        <f>根室!C72+根室!E72+根室!G72+根室!I72+根室!K72</f>
        <v>0</v>
      </c>
      <c r="N184" s="45">
        <f>根室!D72+根室!F72+根室!H72+根室!J72+根室!L72</f>
        <v>0</v>
      </c>
      <c r="O184" s="51"/>
      <c r="P184" s="53"/>
      <c r="Q184" s="59">
        <f t="shared" si="1"/>
        <v>1</v>
      </c>
      <c r="R184" s="65">
        <f t="shared" si="1"/>
        <v>20</v>
      </c>
    </row>
    <row r="185" spans="2:18" ht="14.1" customHeight="1">
      <c r="B185" s="7" t="s">
        <v>111</v>
      </c>
      <c r="C185" s="18">
        <f>留萌!C73+留萌!E73+留萌!G73+留萌!I73+留萌!K73+留萌!M73+留萌!O73+留萌!Q73+留萌!S73</f>
        <v>0</v>
      </c>
      <c r="D185" s="28">
        <f>留萌!D73+留萌!F73+留萌!H73+留萌!J73+留萌!L73+留萌!N73+留萌!P73+留萌!R73+留萌!T73</f>
        <v>0</v>
      </c>
      <c r="E185" s="18">
        <f>宗谷!C73+宗谷!E73+宗谷!G73+宗谷!I73+宗谷!K73+宗谷!M73+宗谷!O73+宗谷!Q73+宗谷!S73+宗谷!U73</f>
        <v>0</v>
      </c>
      <c r="F185" s="28">
        <f>宗谷!D73+宗谷!F73+宗谷!H73+宗谷!J73+宗谷!L73+宗谷!N73+宗谷!P73+宗谷!R73+宗谷!T73+宗谷!V73</f>
        <v>0</v>
      </c>
      <c r="G185" s="18">
        <f>ｵﾎｰﾂｸ!C73+ｵﾎｰﾂｸ!E73+ｵﾎｰﾂｸ!G73+ｵﾎｰﾂｸ!I73+ｵﾎｰﾂｸ!K73+ｵﾎｰﾂｸ!M73+ｵﾎｰﾂｸ!O73+ｵﾎｰﾂｸ!Q73+ｵﾎｰﾂｸ!S73+ｵﾎｰﾂｸ!U73+ｵﾎｰﾂｸ!C185+ｵﾎｰﾂｸ!E185+ｵﾎｰﾂｸ!G185+ｵﾎｰﾂｸ!I185+ｵﾎｰﾂｸ!K185+ｵﾎｰﾂｸ!M185+ｵﾎｰﾂｸ!O185+ｵﾎｰﾂｸ!Q185+ｵﾎｰﾂｸ!S185</f>
        <v>0</v>
      </c>
      <c r="H185" s="28">
        <f>ｵﾎｰﾂｸ!D73+ｵﾎｰﾂｸ!F73+ｵﾎｰﾂｸ!H73+ｵﾎｰﾂｸ!J73+ｵﾎｰﾂｸ!L73+ｵﾎｰﾂｸ!N73+ｵﾎｰﾂｸ!P73+ｵﾎｰﾂｸ!R73+ｵﾎｰﾂｸ!T73+ｵﾎｰﾂｸ!V73+ｵﾎｰﾂｸ!D185+ｵﾎｰﾂｸ!F185+ｵﾎｰﾂｸ!H185+ｵﾎｰﾂｸ!J185+ｵﾎｰﾂｸ!L185+ｵﾎｰﾂｸ!N185+ｵﾎｰﾂｸ!P185+ｵﾎｰﾂｸ!R185+ｵﾎｰﾂｸ!T185</f>
        <v>0</v>
      </c>
      <c r="I185" s="32">
        <f>十勝!C73+十勝!E73+十勝!G73+十勝!I73+十勝!K73+十勝!M73+十勝!O73+十勝!Q73+十勝!S73+十勝!U73+十勝!C185+十勝!E185+十勝!G185+十勝!I185+十勝!K185+十勝!M185+十勝!O185+十勝!Q185+十勝!S185+十勝!U185</f>
        <v>0</v>
      </c>
      <c r="J185" s="28">
        <f>十勝!D73+十勝!F73+十勝!H73+十勝!J73+十勝!L73+十勝!N73+十勝!P73+十勝!R73+十勝!T73+十勝!V73+十勝!D185+十勝!F185+十勝!H185+十勝!J185+十勝!L185+十勝!N185+十勝!P185+十勝!R185+十勝!T185+十勝!V185</f>
        <v>0</v>
      </c>
      <c r="K185" s="18">
        <f>釧路!C73+釧路!E73+釧路!G73+釧路!I73+釧路!K73+釧路!M73+釧路!O73+釧路!Q73</f>
        <v>0</v>
      </c>
      <c r="L185" s="28">
        <f>釧路!D73+釧路!F73+釧路!H73+釧路!J73+釧路!L73+釧路!N73+釧路!P73+釧路!R73</f>
        <v>0</v>
      </c>
      <c r="M185" s="18">
        <f>根室!C73+根室!E73+根室!G73+根室!I73+根室!K73</f>
        <v>0</v>
      </c>
      <c r="N185" s="45">
        <f>根室!D73+根室!F73+根室!H73+根室!J73+根室!L73</f>
        <v>0</v>
      </c>
      <c r="O185" s="51"/>
      <c r="P185" s="53"/>
      <c r="Q185" s="59">
        <f t="shared" si="1"/>
        <v>0</v>
      </c>
      <c r="R185" s="65">
        <f t="shared" si="1"/>
        <v>0</v>
      </c>
    </row>
    <row r="186" spans="2:18" ht="14.1" customHeight="1">
      <c r="B186" s="7" t="s">
        <v>113</v>
      </c>
      <c r="C186" s="18">
        <f>留萌!C74+留萌!E74+留萌!G74+留萌!I74+留萌!K74+留萌!M74+留萌!O74+留萌!Q74+留萌!S74</f>
        <v>10</v>
      </c>
      <c r="D186" s="28">
        <f>留萌!D74+留萌!F74+留萌!H74+留萌!J74+留萌!L74+留萌!N74+留萌!P74+留萌!R74+留萌!T74</f>
        <v>84</v>
      </c>
      <c r="E186" s="18">
        <f>宗谷!C74+宗谷!E74+宗谷!G74+宗谷!I74+宗谷!K74+宗谷!M74+宗谷!O74+宗谷!Q74+宗谷!S74+宗谷!U74</f>
        <v>8</v>
      </c>
      <c r="F186" s="28">
        <f>宗谷!D74+宗谷!F74+宗谷!H74+宗谷!J74+宗谷!L74+宗谷!N74+宗谷!P74+宗谷!R74+宗谷!T74+宗谷!V74</f>
        <v>252</v>
      </c>
      <c r="G186" s="18">
        <f>ｵﾎｰﾂｸ!C74+ｵﾎｰﾂｸ!E74+ｵﾎｰﾂｸ!G74+ｵﾎｰﾂｸ!I74+ｵﾎｰﾂｸ!K74+ｵﾎｰﾂｸ!M74+ｵﾎｰﾂｸ!O74+ｵﾎｰﾂｸ!Q74+ｵﾎｰﾂｸ!S74+ｵﾎｰﾂｸ!U74+ｵﾎｰﾂｸ!C186+ｵﾎｰﾂｸ!E186+ｵﾎｰﾂｸ!G186+ｵﾎｰﾂｸ!I186+ｵﾎｰﾂｸ!K186+ｵﾎｰﾂｸ!M186+ｵﾎｰﾂｸ!O186+ｵﾎｰﾂｸ!Q186+ｵﾎｰﾂｸ!S186</f>
        <v>11</v>
      </c>
      <c r="H186" s="28">
        <f>ｵﾎｰﾂｸ!D74+ｵﾎｰﾂｸ!F74+ｵﾎｰﾂｸ!H74+ｵﾎｰﾂｸ!J74+ｵﾎｰﾂｸ!L74+ｵﾎｰﾂｸ!N74+ｵﾎｰﾂｸ!P74+ｵﾎｰﾂｸ!R74+ｵﾎｰﾂｸ!T74+ｵﾎｰﾂｸ!V74+ｵﾎｰﾂｸ!D186+ｵﾎｰﾂｸ!F186+ｵﾎｰﾂｸ!H186+ｵﾎｰﾂｸ!J186+ｵﾎｰﾂｸ!L186+ｵﾎｰﾂｸ!N186+ｵﾎｰﾂｸ!P186+ｵﾎｰﾂｸ!R186+ｵﾎｰﾂｸ!T186</f>
        <v>461</v>
      </c>
      <c r="I186" s="32">
        <f>十勝!C74+十勝!E74+十勝!G74+十勝!I74+十勝!K74+十勝!M74+十勝!O74+十勝!Q74+十勝!S74+十勝!U74+十勝!C186+十勝!E186+十勝!G186+十勝!I186+十勝!K186+十勝!M186+十勝!O186+十勝!Q186+十勝!S186+十勝!U186</f>
        <v>95</v>
      </c>
      <c r="J186" s="28">
        <f>十勝!D74+十勝!F74+十勝!H74+十勝!J74+十勝!L74+十勝!N74+十勝!P74+十勝!R74+十勝!T74+十勝!V74+十勝!D186+十勝!F186+十勝!H186+十勝!J186+十勝!L186+十勝!N186+十勝!P186+十勝!R186+十勝!T186+十勝!V186</f>
        <v>3138</v>
      </c>
      <c r="K186" s="18">
        <f>釧路!C74+釧路!E74+釧路!G74+釧路!I74+釧路!K74+釧路!M74+釧路!O74+釧路!Q74</f>
        <v>42</v>
      </c>
      <c r="L186" s="28">
        <f>釧路!D74+釧路!F74+釧路!H74+釧路!J74+釧路!L74+釧路!N74+釧路!P74+釧路!R74</f>
        <v>673</v>
      </c>
      <c r="M186" s="18">
        <f>根室!C74+根室!E74+根室!G74+根室!I74+根室!K74</f>
        <v>23</v>
      </c>
      <c r="N186" s="45">
        <f>根室!D74+根室!F74+根室!H74+根室!J74+根室!L74</f>
        <v>278</v>
      </c>
      <c r="O186" s="51"/>
      <c r="P186" s="53"/>
      <c r="Q186" s="59">
        <f t="shared" si="1"/>
        <v>396</v>
      </c>
      <c r="R186" s="65">
        <f t="shared" si="1"/>
        <v>8745</v>
      </c>
    </row>
    <row r="187" spans="2:18" ht="14.1" customHeight="1">
      <c r="B187" s="7" t="s">
        <v>114</v>
      </c>
      <c r="C187" s="18">
        <f>留萌!C75+留萌!E75+留萌!G75+留萌!I75+留萌!K75+留萌!M75+留萌!O75+留萌!Q75+留萌!S75</f>
        <v>0</v>
      </c>
      <c r="D187" s="28">
        <f>留萌!D75+留萌!F75+留萌!H75+留萌!J75+留萌!L75+留萌!N75+留萌!P75+留萌!R75+留萌!T75</f>
        <v>0</v>
      </c>
      <c r="E187" s="18">
        <f>宗谷!C75+宗谷!E75+宗谷!G75+宗谷!I75+宗谷!K75+宗谷!M75+宗谷!O75+宗谷!Q75+宗谷!S75+宗谷!U75</f>
        <v>0</v>
      </c>
      <c r="F187" s="28">
        <f>宗谷!D75+宗谷!F75+宗谷!H75+宗谷!J75+宗谷!L75+宗谷!N75+宗谷!P75+宗谷!R75+宗谷!T75+宗谷!V75</f>
        <v>0</v>
      </c>
      <c r="G187" s="18">
        <f>ｵﾎｰﾂｸ!C75+ｵﾎｰﾂｸ!E75+ｵﾎｰﾂｸ!G75+ｵﾎｰﾂｸ!I75+ｵﾎｰﾂｸ!K75+ｵﾎｰﾂｸ!M75+ｵﾎｰﾂｸ!O75+ｵﾎｰﾂｸ!Q75+ｵﾎｰﾂｸ!S75+ｵﾎｰﾂｸ!U75+ｵﾎｰﾂｸ!C187+ｵﾎｰﾂｸ!E187+ｵﾎｰﾂｸ!G187+ｵﾎｰﾂｸ!I187+ｵﾎｰﾂｸ!K187+ｵﾎｰﾂｸ!M187+ｵﾎｰﾂｸ!O187+ｵﾎｰﾂｸ!Q187+ｵﾎｰﾂｸ!S187</f>
        <v>0</v>
      </c>
      <c r="H187" s="28">
        <f>ｵﾎｰﾂｸ!D75+ｵﾎｰﾂｸ!F75+ｵﾎｰﾂｸ!H75+ｵﾎｰﾂｸ!J75+ｵﾎｰﾂｸ!L75+ｵﾎｰﾂｸ!N75+ｵﾎｰﾂｸ!P75+ｵﾎｰﾂｸ!R75+ｵﾎｰﾂｸ!T75+ｵﾎｰﾂｸ!V75+ｵﾎｰﾂｸ!D187+ｵﾎｰﾂｸ!F187+ｵﾎｰﾂｸ!H187+ｵﾎｰﾂｸ!J187+ｵﾎｰﾂｸ!L187+ｵﾎｰﾂｸ!N187+ｵﾎｰﾂｸ!P187+ｵﾎｰﾂｸ!R187+ｵﾎｰﾂｸ!T187</f>
        <v>0</v>
      </c>
      <c r="I187" s="32">
        <f>十勝!C75+十勝!E75+十勝!G75+十勝!I75+十勝!K75+十勝!M75+十勝!O75+十勝!Q75+十勝!S75+十勝!U75+十勝!C187+十勝!E187+十勝!G187+十勝!I187+十勝!K187+十勝!M187+十勝!O187+十勝!Q187+十勝!S187+十勝!U187</f>
        <v>0</v>
      </c>
      <c r="J187" s="28">
        <f>十勝!D75+十勝!F75+十勝!H75+十勝!J75+十勝!L75+十勝!N75+十勝!P75+十勝!R75+十勝!T75+十勝!V75+十勝!D187+十勝!F187+十勝!H187+十勝!J187+十勝!L187+十勝!N187+十勝!P187+十勝!R187+十勝!T187+十勝!V187</f>
        <v>0</v>
      </c>
      <c r="K187" s="18">
        <f>釧路!C75+釧路!E75+釧路!G75+釧路!I75+釧路!K75+釧路!M75+釧路!O75+釧路!Q75</f>
        <v>0</v>
      </c>
      <c r="L187" s="28">
        <f>釧路!D75+釧路!F75+釧路!H75+釧路!J75+釧路!L75+釧路!N75+釧路!P75+釧路!R75</f>
        <v>0</v>
      </c>
      <c r="M187" s="18">
        <f>根室!C75+根室!E75+根室!G75+根室!I75+根室!K75</f>
        <v>1</v>
      </c>
      <c r="N187" s="45">
        <f>根室!D75+根室!F75+根室!H75+根室!J75+根室!L75</f>
        <v>30</v>
      </c>
      <c r="O187" s="51"/>
      <c r="P187" s="53"/>
      <c r="Q187" s="59">
        <f t="shared" si="1"/>
        <v>4</v>
      </c>
      <c r="R187" s="65">
        <f t="shared" si="1"/>
        <v>110</v>
      </c>
    </row>
    <row r="188" spans="2:18" ht="14.1" customHeight="1">
      <c r="B188" s="7" t="s">
        <v>115</v>
      </c>
      <c r="C188" s="18">
        <f>留萌!C76+留萌!E76+留萌!G76+留萌!I76+留萌!K76+留萌!M76+留萌!O76+留萌!Q76+留萌!S76</f>
        <v>0</v>
      </c>
      <c r="D188" s="28">
        <f>留萌!D76+留萌!F76+留萌!H76+留萌!J76+留萌!L76+留萌!N76+留萌!P76+留萌!R76+留萌!T76</f>
        <v>0</v>
      </c>
      <c r="E188" s="18">
        <f>宗谷!C76+宗谷!E76+宗谷!G76+宗谷!I76+宗谷!K76+宗谷!M76+宗谷!O76+宗谷!Q76+宗谷!S76+宗谷!U76</f>
        <v>0</v>
      </c>
      <c r="F188" s="28">
        <f>宗谷!D76+宗谷!F76+宗谷!H76+宗谷!J76+宗谷!L76+宗谷!N76+宗谷!P76+宗谷!R76+宗谷!T76+宗谷!V76</f>
        <v>0</v>
      </c>
      <c r="G188" s="18">
        <f>ｵﾎｰﾂｸ!C76+ｵﾎｰﾂｸ!E76+ｵﾎｰﾂｸ!G76+ｵﾎｰﾂｸ!I76+ｵﾎｰﾂｸ!K76+ｵﾎｰﾂｸ!M76+ｵﾎｰﾂｸ!O76+ｵﾎｰﾂｸ!Q76+ｵﾎｰﾂｸ!S76+ｵﾎｰﾂｸ!U76+ｵﾎｰﾂｸ!C188+ｵﾎｰﾂｸ!E188+ｵﾎｰﾂｸ!G188+ｵﾎｰﾂｸ!I188+ｵﾎｰﾂｸ!K188+ｵﾎｰﾂｸ!M188+ｵﾎｰﾂｸ!O188+ｵﾎｰﾂｸ!Q188+ｵﾎｰﾂｸ!S188</f>
        <v>7</v>
      </c>
      <c r="H188" s="28">
        <f>ｵﾎｰﾂｸ!D76+ｵﾎｰﾂｸ!F76+ｵﾎｰﾂｸ!H76+ｵﾎｰﾂｸ!J76+ｵﾎｰﾂｸ!L76+ｵﾎｰﾂｸ!N76+ｵﾎｰﾂｸ!P76+ｵﾎｰﾂｸ!R76+ｵﾎｰﾂｸ!T76+ｵﾎｰﾂｸ!V76+ｵﾎｰﾂｸ!D188+ｵﾎｰﾂｸ!F188+ｵﾎｰﾂｸ!H188+ｵﾎｰﾂｸ!J188+ｵﾎｰﾂｸ!L188+ｵﾎｰﾂｸ!N188+ｵﾎｰﾂｸ!P188+ｵﾎｰﾂｸ!R188+ｵﾎｰﾂｸ!T188</f>
        <v>168</v>
      </c>
      <c r="I188" s="32">
        <f>十勝!C76+十勝!E76+十勝!G76+十勝!I76+十勝!K76+十勝!M76+十勝!O76+十勝!Q76+十勝!S76+十勝!U76+十勝!C188+十勝!E188+十勝!G188+十勝!I188+十勝!K188+十勝!M188+十勝!O188+十勝!Q188+十勝!S188+十勝!U188</f>
        <v>0</v>
      </c>
      <c r="J188" s="28">
        <f>十勝!D76+十勝!F76+十勝!H76+十勝!J76+十勝!L76+十勝!N76+十勝!P76+十勝!R76+十勝!T76+十勝!V76+十勝!D188+十勝!F188+十勝!H188+十勝!J188+十勝!L188+十勝!N188+十勝!P188+十勝!R188+十勝!T188+十勝!V188</f>
        <v>0</v>
      </c>
      <c r="K188" s="18">
        <f>釧路!C76+釧路!E76+釧路!G76+釧路!I76+釧路!K76+釧路!M76+釧路!O76+釧路!Q76</f>
        <v>0</v>
      </c>
      <c r="L188" s="28">
        <f>釧路!D76+釧路!F76+釧路!H76+釧路!J76+釧路!L76+釧路!N76+釧路!P76+釧路!R76</f>
        <v>0</v>
      </c>
      <c r="M188" s="18">
        <f>根室!C76+根室!E76+根室!G76+根室!I76+根室!K76</f>
        <v>0</v>
      </c>
      <c r="N188" s="45">
        <f>根室!D76+根室!F76+根室!H76+根室!J76+根室!L76</f>
        <v>0</v>
      </c>
      <c r="O188" s="51"/>
      <c r="P188" s="53"/>
      <c r="Q188" s="59">
        <f t="shared" si="1"/>
        <v>8</v>
      </c>
      <c r="R188" s="65">
        <f t="shared" si="1"/>
        <v>168</v>
      </c>
    </row>
    <row r="189" spans="2:18" ht="14.1" customHeight="1">
      <c r="B189" s="7" t="s">
        <v>116</v>
      </c>
      <c r="C189" s="18">
        <f>留萌!C77+留萌!E77+留萌!G77+留萌!I77+留萌!K77+留萌!M77+留萌!O77+留萌!Q77+留萌!S77</f>
        <v>0</v>
      </c>
      <c r="D189" s="28">
        <f>留萌!D77+留萌!F77+留萌!H77+留萌!J77+留萌!L77+留萌!N77+留萌!P77+留萌!R77+留萌!T77</f>
        <v>0</v>
      </c>
      <c r="E189" s="18">
        <f>宗谷!C77+宗谷!E77+宗谷!G77+宗谷!I77+宗谷!K77+宗谷!M77+宗谷!O77+宗谷!Q77+宗谷!S77+宗谷!U77</f>
        <v>0</v>
      </c>
      <c r="F189" s="28">
        <f>宗谷!D77+宗谷!F77+宗谷!H77+宗谷!J77+宗谷!L77+宗谷!N77+宗谷!P77+宗谷!R77+宗谷!T77+宗谷!V77</f>
        <v>0</v>
      </c>
      <c r="G189" s="18">
        <f>ｵﾎｰﾂｸ!C77+ｵﾎｰﾂｸ!E77+ｵﾎｰﾂｸ!G77+ｵﾎｰﾂｸ!I77+ｵﾎｰﾂｸ!K77+ｵﾎｰﾂｸ!M77+ｵﾎｰﾂｸ!O77+ｵﾎｰﾂｸ!Q77+ｵﾎｰﾂｸ!S77+ｵﾎｰﾂｸ!U77+ｵﾎｰﾂｸ!C189+ｵﾎｰﾂｸ!E189+ｵﾎｰﾂｸ!G189+ｵﾎｰﾂｸ!I189+ｵﾎｰﾂｸ!K189+ｵﾎｰﾂｸ!M189+ｵﾎｰﾂｸ!O189+ｵﾎｰﾂｸ!Q189+ｵﾎｰﾂｸ!S189</f>
        <v>0</v>
      </c>
      <c r="H189" s="28">
        <f>ｵﾎｰﾂｸ!D77+ｵﾎｰﾂｸ!F77+ｵﾎｰﾂｸ!H77+ｵﾎｰﾂｸ!J77+ｵﾎｰﾂｸ!L77+ｵﾎｰﾂｸ!N77+ｵﾎｰﾂｸ!P77+ｵﾎｰﾂｸ!R77+ｵﾎｰﾂｸ!T77+ｵﾎｰﾂｸ!V77+ｵﾎｰﾂｸ!D189+ｵﾎｰﾂｸ!F189+ｵﾎｰﾂｸ!H189+ｵﾎｰﾂｸ!J189+ｵﾎｰﾂｸ!L189+ｵﾎｰﾂｸ!N189+ｵﾎｰﾂｸ!P189+ｵﾎｰﾂｸ!R189+ｵﾎｰﾂｸ!T189</f>
        <v>0</v>
      </c>
      <c r="I189" s="32">
        <f>十勝!C77+十勝!E77+十勝!G77+十勝!I77+十勝!K77+十勝!M77+十勝!O77+十勝!Q77+十勝!S77+十勝!U77+十勝!C189+十勝!E189+十勝!G189+十勝!I189+十勝!K189+十勝!M189+十勝!O189+十勝!Q189+十勝!S189+十勝!U189</f>
        <v>0</v>
      </c>
      <c r="J189" s="28">
        <f>十勝!D77+十勝!F77+十勝!H77+十勝!J77+十勝!L77+十勝!N77+十勝!P77+十勝!R77+十勝!T77+十勝!V77+十勝!D189+十勝!F189+十勝!H189+十勝!J189+十勝!L189+十勝!N189+十勝!P189+十勝!R189+十勝!T189+十勝!V189</f>
        <v>0</v>
      </c>
      <c r="K189" s="18">
        <f>釧路!C77+釧路!E77+釧路!G77+釧路!I77+釧路!K77+釧路!M77+釧路!O77+釧路!Q77</f>
        <v>0</v>
      </c>
      <c r="L189" s="28">
        <f>釧路!D77+釧路!F77+釧路!H77+釧路!J77+釧路!L77+釧路!N77+釧路!P77+釧路!R77</f>
        <v>0</v>
      </c>
      <c r="M189" s="18">
        <f>根室!C77+根室!E77+根室!G77+根室!I77+根室!K77</f>
        <v>0</v>
      </c>
      <c r="N189" s="45">
        <f>根室!D77+根室!F77+根室!H77+根室!J77+根室!L77</f>
        <v>0</v>
      </c>
      <c r="O189" s="51"/>
      <c r="P189" s="53"/>
      <c r="Q189" s="59">
        <f t="shared" si="1"/>
        <v>0</v>
      </c>
      <c r="R189" s="65">
        <f t="shared" si="1"/>
        <v>0</v>
      </c>
    </row>
    <row r="190" spans="2:18" ht="14.1" customHeight="1">
      <c r="B190" s="7" t="s">
        <v>117</v>
      </c>
      <c r="C190" s="19">
        <f>留萌!C78+留萌!E78+留萌!G78+留萌!I78+留萌!K78+留萌!M78+留萌!O78+留萌!Q78+留萌!S78</f>
        <v>1</v>
      </c>
      <c r="D190" s="29">
        <f>留萌!D78+留萌!F78+留萌!H78+留萌!J78+留萌!L78+留萌!N78+留萌!P78+留萌!R78+留萌!T78</f>
        <v>25</v>
      </c>
      <c r="E190" s="19">
        <f>宗谷!C78+宗谷!E78+宗谷!G78+宗谷!I78+宗谷!K78+宗谷!M78+宗谷!O78+宗谷!Q78+宗谷!S78+宗谷!U78</f>
        <v>1</v>
      </c>
      <c r="F190" s="29">
        <f>宗谷!D78+宗谷!F78+宗谷!H78+宗谷!J78+宗谷!L78+宗谷!N78+宗谷!P78+宗谷!R78+宗谷!T78+宗谷!V78</f>
        <v>30</v>
      </c>
      <c r="G190" s="19">
        <f>ｵﾎｰﾂｸ!C78+ｵﾎｰﾂｸ!E78+ｵﾎｰﾂｸ!G78+ｵﾎｰﾂｸ!I78+ｵﾎｰﾂｸ!K78+ｵﾎｰﾂｸ!M78+ｵﾎｰﾂｸ!O78+ｵﾎｰﾂｸ!Q78+ｵﾎｰﾂｸ!S78+ｵﾎｰﾂｸ!U78+ｵﾎｰﾂｸ!C190+ｵﾎｰﾂｸ!E190+ｵﾎｰﾂｸ!G190+ｵﾎｰﾂｸ!I190+ｵﾎｰﾂｸ!K190+ｵﾎｰﾂｸ!M190+ｵﾎｰﾂｸ!O190+ｵﾎｰﾂｸ!Q190+ｵﾎｰﾂｸ!S190</f>
        <v>1</v>
      </c>
      <c r="H190" s="29">
        <f>ｵﾎｰﾂｸ!D78+ｵﾎｰﾂｸ!F78+ｵﾎｰﾂｸ!H78+ｵﾎｰﾂｸ!J78+ｵﾎｰﾂｸ!L78+ｵﾎｰﾂｸ!N78+ｵﾎｰﾂｸ!P78+ｵﾎｰﾂｸ!R78+ｵﾎｰﾂｸ!T78+ｵﾎｰﾂｸ!V78+ｵﾎｰﾂｸ!D190+ｵﾎｰﾂｸ!F190+ｵﾎｰﾂｸ!H190+ｵﾎｰﾂｸ!J190+ｵﾎｰﾂｸ!L190+ｵﾎｰﾂｸ!N190+ｵﾎｰﾂｸ!P190+ｵﾎｰﾂｸ!R190+ｵﾎｰﾂｸ!T190</f>
        <v>130</v>
      </c>
      <c r="I190" s="42">
        <f>十勝!C78+十勝!E78+十勝!G78+十勝!I78+十勝!K78+十勝!M78+十勝!O78+十勝!Q78+十勝!S78+十勝!U78+十勝!C190+十勝!E190+十勝!G190+十勝!I190+十勝!K190+十勝!M190+十勝!O190+十勝!Q190+十勝!S190+十勝!U190</f>
        <v>5</v>
      </c>
      <c r="J190" s="29">
        <f>十勝!D78+十勝!F78+十勝!H78+十勝!J78+十勝!L78+十勝!N78+十勝!P78+十勝!R78+十勝!T78+十勝!V78+十勝!D190+十勝!F190+十勝!H190+十勝!J190+十勝!L190+十勝!N190+十勝!P190+十勝!R190+十勝!T190+十勝!V190</f>
        <v>406</v>
      </c>
      <c r="K190" s="19">
        <f>釧路!C78+釧路!E78+釧路!G78+釧路!I78+釧路!K78+釧路!M78+釧路!O78+釧路!Q78</f>
        <v>19</v>
      </c>
      <c r="L190" s="29">
        <f>釧路!D78+釧路!F78+釧路!H78+釧路!J78+釧路!L78+釧路!N78+釧路!P78+釧路!R78</f>
        <v>131</v>
      </c>
      <c r="M190" s="19">
        <f>根室!C78+根室!E78+根室!G78+根室!I78+根室!K78</f>
        <v>2</v>
      </c>
      <c r="N190" s="47">
        <f>根室!D78+根室!F78+根室!H78+根室!J78+根室!L78</f>
        <v>57</v>
      </c>
      <c r="O190" s="51"/>
      <c r="P190" s="53"/>
      <c r="Q190" s="59">
        <f t="shared" si="1"/>
        <v>48</v>
      </c>
      <c r="R190" s="65">
        <f t="shared" si="1"/>
        <v>1546</v>
      </c>
    </row>
    <row r="191" spans="2:18" ht="14.1" customHeight="1">
      <c r="B191" s="7" t="s">
        <v>50</v>
      </c>
      <c r="C191" s="19">
        <f>留萌!C79+留萌!E79+留萌!G79+留萌!I79+留萌!K79+留萌!M79+留萌!O79+留萌!Q79+留萌!S79</f>
        <v>0</v>
      </c>
      <c r="D191" s="29">
        <f>留萌!D79+留萌!F79+留萌!H79+留萌!J79+留萌!L79+留萌!N79+留萌!P79+留萌!R79+留萌!T79</f>
        <v>0</v>
      </c>
      <c r="E191" s="19">
        <f>宗谷!C79+宗谷!E79+宗谷!G79+宗谷!I79+宗谷!K79+宗谷!M79+宗谷!O79+宗谷!Q79+宗谷!S79+宗谷!U79</f>
        <v>0</v>
      </c>
      <c r="F191" s="29">
        <f>宗谷!D79+宗谷!F79+宗谷!H79+宗谷!J79+宗谷!L79+宗谷!N79+宗谷!P79+宗谷!R79+宗谷!T79+宗谷!V79</f>
        <v>0</v>
      </c>
      <c r="G191" s="19">
        <f>ｵﾎｰﾂｸ!C79+ｵﾎｰﾂｸ!E79+ｵﾎｰﾂｸ!G79+ｵﾎｰﾂｸ!I79+ｵﾎｰﾂｸ!K79+ｵﾎｰﾂｸ!M79+ｵﾎｰﾂｸ!O79+ｵﾎｰﾂｸ!Q79+ｵﾎｰﾂｸ!S79+ｵﾎｰﾂｸ!U79+ｵﾎｰﾂｸ!C191+ｵﾎｰﾂｸ!E191+ｵﾎｰﾂｸ!G191+ｵﾎｰﾂｸ!I191+ｵﾎｰﾂｸ!K191+ｵﾎｰﾂｸ!M191+ｵﾎｰﾂｸ!O191+ｵﾎｰﾂｸ!Q191+ｵﾎｰﾂｸ!S191</f>
        <v>0</v>
      </c>
      <c r="H191" s="29">
        <f>ｵﾎｰﾂｸ!D79+ｵﾎｰﾂｸ!F79+ｵﾎｰﾂｸ!H79+ｵﾎｰﾂｸ!J79+ｵﾎｰﾂｸ!L79+ｵﾎｰﾂｸ!N79+ｵﾎｰﾂｸ!P79+ｵﾎｰﾂｸ!R79+ｵﾎｰﾂｸ!T79+ｵﾎｰﾂｸ!V79+ｵﾎｰﾂｸ!D191+ｵﾎｰﾂｸ!F191+ｵﾎｰﾂｸ!H191+ｵﾎｰﾂｸ!J191+ｵﾎｰﾂｸ!L191+ｵﾎｰﾂｸ!N191+ｵﾎｰﾂｸ!P191+ｵﾎｰﾂｸ!R191+ｵﾎｰﾂｸ!T191</f>
        <v>0</v>
      </c>
      <c r="I191" s="42">
        <f>十勝!C79+十勝!E79+十勝!G79+十勝!I79+十勝!K79+十勝!M79+十勝!O79+十勝!Q79+十勝!S79+十勝!U79+十勝!C191+十勝!E191+十勝!G191+十勝!I191+十勝!K191+十勝!M191+十勝!O191+十勝!Q191+十勝!S191+十勝!U191</f>
        <v>1</v>
      </c>
      <c r="J191" s="29">
        <f>十勝!D79+十勝!F79+十勝!H79+十勝!J79+十勝!L79+十勝!N79+十勝!P79+十勝!R79+十勝!T79+十勝!V79+十勝!D191+十勝!F191+十勝!H191+十勝!J191+十勝!L191+十勝!N191+十勝!P191+十勝!R191+十勝!T191+十勝!V191</f>
        <v>126</v>
      </c>
      <c r="K191" s="19">
        <f>釧路!C79+釧路!E79+釧路!G79+釧路!I79+釧路!K79+釧路!M79+釧路!O79+釧路!Q79</f>
        <v>0</v>
      </c>
      <c r="L191" s="29">
        <f>釧路!D79+釧路!F79+釧路!H79+釧路!J79+釧路!L79+釧路!N79+釧路!P79+釧路!R79</f>
        <v>0</v>
      </c>
      <c r="M191" s="19">
        <f>根室!C79+根室!E79+根室!G79+根室!I79+根室!K79</f>
        <v>0</v>
      </c>
      <c r="N191" s="47">
        <f>根室!D79+根室!F79+根室!H79+根室!J79+根室!L79</f>
        <v>0</v>
      </c>
      <c r="O191" s="51"/>
      <c r="P191" s="53"/>
      <c r="Q191" s="59">
        <f t="shared" si="1"/>
        <v>1</v>
      </c>
      <c r="R191" s="65">
        <f t="shared" si="1"/>
        <v>126</v>
      </c>
    </row>
    <row r="192" spans="2:18" ht="14.1" customHeight="1">
      <c r="B192" s="7" t="s">
        <v>19</v>
      </c>
      <c r="C192" s="18">
        <f>留萌!C80+留萌!E80+留萌!G80+留萌!I80+留萌!K80+留萌!M80+留萌!O80+留萌!Q80+留萌!S80</f>
        <v>0</v>
      </c>
      <c r="D192" s="28">
        <f>留萌!D80+留萌!F80+留萌!H80+留萌!J80+留萌!L80+留萌!N80+留萌!P80+留萌!R80+留萌!T80</f>
        <v>0</v>
      </c>
      <c r="E192" s="18">
        <f>宗谷!C80+宗谷!E80+宗谷!G80+宗谷!I80+宗谷!K80+宗谷!M80+宗谷!O80+宗谷!Q80+宗谷!S80+宗谷!U80</f>
        <v>1</v>
      </c>
      <c r="F192" s="28">
        <f>宗谷!D80+宗谷!F80+宗谷!H80+宗谷!J80+宗谷!L80+宗谷!N80+宗谷!P80+宗谷!R80+宗谷!T80+宗谷!V80</f>
        <v>20</v>
      </c>
      <c r="G192" s="18">
        <f>ｵﾎｰﾂｸ!C80+ｵﾎｰﾂｸ!E80+ｵﾎｰﾂｸ!G80+ｵﾎｰﾂｸ!I80+ｵﾎｰﾂｸ!K80+ｵﾎｰﾂｸ!M80+ｵﾎｰﾂｸ!O80+ｵﾎｰﾂｸ!Q80+ｵﾎｰﾂｸ!S80+ｵﾎｰﾂｸ!U80+ｵﾎｰﾂｸ!C192+ｵﾎｰﾂｸ!E192+ｵﾎｰﾂｸ!G192+ｵﾎｰﾂｸ!I192+ｵﾎｰﾂｸ!K192+ｵﾎｰﾂｸ!M192+ｵﾎｰﾂｸ!O192+ｵﾎｰﾂｸ!Q192+ｵﾎｰﾂｸ!S192</f>
        <v>4</v>
      </c>
      <c r="H192" s="28">
        <f>ｵﾎｰﾂｸ!D80+ｵﾎｰﾂｸ!F80+ｵﾎｰﾂｸ!H80+ｵﾎｰﾂｸ!J80+ｵﾎｰﾂｸ!L80+ｵﾎｰﾂｸ!N80+ｵﾎｰﾂｸ!P80+ｵﾎｰﾂｸ!R80+ｵﾎｰﾂｸ!T80+ｵﾎｰﾂｸ!V80+ｵﾎｰﾂｸ!D192+ｵﾎｰﾂｸ!F192+ｵﾎｰﾂｸ!H192+ｵﾎｰﾂｸ!J192+ｵﾎｰﾂｸ!L192+ｵﾎｰﾂｸ!N192+ｵﾎｰﾂｸ!P192+ｵﾎｰﾂｸ!R192+ｵﾎｰﾂｸ!T192</f>
        <v>254</v>
      </c>
      <c r="I192" s="32">
        <f>十勝!C80+十勝!E80+十勝!G80+十勝!I80+十勝!K80+十勝!M80+十勝!O80+十勝!Q80+十勝!S80+十勝!U80+十勝!C192+十勝!E192+十勝!G192+十勝!I192+十勝!K192+十勝!M192+十勝!O192+十勝!Q192+十勝!S192+十勝!U192</f>
        <v>1</v>
      </c>
      <c r="J192" s="28">
        <f>十勝!D80+十勝!F80+十勝!H80+十勝!J80+十勝!L80+十勝!N80+十勝!P80+十勝!R80+十勝!T80+十勝!V80+十勝!D192+十勝!F192+十勝!H192+十勝!J192+十勝!L192+十勝!N192+十勝!P192+十勝!R192+十勝!T192+十勝!V192</f>
        <v>96</v>
      </c>
      <c r="K192" s="18">
        <f>釧路!C80+釧路!E80+釧路!G80+釧路!I80+釧路!K80+釧路!M80+釧路!O80+釧路!Q80</f>
        <v>0</v>
      </c>
      <c r="L192" s="28">
        <f>釧路!D80+釧路!F80+釧路!H80+釧路!J80+釧路!L80+釧路!N80+釧路!P80+釧路!R80</f>
        <v>0</v>
      </c>
      <c r="M192" s="18">
        <f>根室!C80+根室!E80+根室!G80+根室!I80+根室!K80</f>
        <v>0</v>
      </c>
      <c r="N192" s="45">
        <f>根室!D80+根室!F80+根室!H80+根室!J80+根室!L80</f>
        <v>0</v>
      </c>
      <c r="O192" s="51"/>
      <c r="P192" s="53"/>
      <c r="Q192" s="59">
        <f t="shared" si="1"/>
        <v>14</v>
      </c>
      <c r="R192" s="65">
        <f t="shared" si="1"/>
        <v>658</v>
      </c>
    </row>
    <row r="193" spans="2:18" ht="14.1" customHeight="1">
      <c r="B193" s="7" t="s">
        <v>118</v>
      </c>
      <c r="C193" s="18">
        <f>留萌!C81+留萌!E81+留萌!G81+留萌!I81+留萌!K81+留萌!M81+留萌!O81+留萌!Q81+留萌!S81</f>
        <v>0</v>
      </c>
      <c r="D193" s="28">
        <f>留萌!D81+留萌!F81+留萌!H81+留萌!J81+留萌!L81+留萌!N81+留萌!P81+留萌!R81+留萌!T81</f>
        <v>0</v>
      </c>
      <c r="E193" s="18">
        <f>宗谷!C81+宗谷!E81+宗谷!G81+宗谷!I81+宗谷!K81+宗谷!M81+宗谷!O81+宗谷!Q81+宗谷!S81+宗谷!U81</f>
        <v>0</v>
      </c>
      <c r="F193" s="28">
        <f>宗谷!D81+宗谷!F81+宗谷!H81+宗谷!J81+宗谷!L81+宗谷!N81+宗谷!P81+宗谷!R81+宗谷!T81+宗谷!V81</f>
        <v>0</v>
      </c>
      <c r="G193" s="18">
        <f>ｵﾎｰﾂｸ!C81+ｵﾎｰﾂｸ!E81+ｵﾎｰﾂｸ!G81+ｵﾎｰﾂｸ!I81+ｵﾎｰﾂｸ!K81+ｵﾎｰﾂｸ!M81+ｵﾎｰﾂｸ!O81+ｵﾎｰﾂｸ!Q81+ｵﾎｰﾂｸ!S81+ｵﾎｰﾂｸ!U81+ｵﾎｰﾂｸ!C193+ｵﾎｰﾂｸ!E193+ｵﾎｰﾂｸ!G193+ｵﾎｰﾂｸ!I193+ｵﾎｰﾂｸ!K193+ｵﾎｰﾂｸ!M193+ｵﾎｰﾂｸ!O193+ｵﾎｰﾂｸ!Q193+ｵﾎｰﾂｸ!S193</f>
        <v>0</v>
      </c>
      <c r="H193" s="28">
        <f>ｵﾎｰﾂｸ!D81+ｵﾎｰﾂｸ!F81+ｵﾎｰﾂｸ!H81+ｵﾎｰﾂｸ!J81+ｵﾎｰﾂｸ!L81+ｵﾎｰﾂｸ!N81+ｵﾎｰﾂｸ!P81+ｵﾎｰﾂｸ!R81+ｵﾎｰﾂｸ!T81+ｵﾎｰﾂｸ!V81+ｵﾎｰﾂｸ!D193+ｵﾎｰﾂｸ!F193+ｵﾎｰﾂｸ!H193+ｵﾎｰﾂｸ!J193+ｵﾎｰﾂｸ!L193+ｵﾎｰﾂｸ!N193+ｵﾎｰﾂｸ!P193+ｵﾎｰﾂｸ!R193+ｵﾎｰﾂｸ!T193</f>
        <v>0</v>
      </c>
      <c r="I193" s="32">
        <f>十勝!C81+十勝!E81+十勝!G81+十勝!I81+十勝!K81+十勝!M81+十勝!O81+十勝!Q81+十勝!S81+十勝!U81+十勝!C193+十勝!E193+十勝!G193+十勝!I193+十勝!K193+十勝!M193+十勝!O193+十勝!Q193+十勝!S193+十勝!U193</f>
        <v>0</v>
      </c>
      <c r="J193" s="28">
        <f>十勝!D81+十勝!F81+十勝!H81+十勝!J81+十勝!L81+十勝!N81+十勝!P81+十勝!R81+十勝!T81+十勝!V81+十勝!D193+十勝!F193+十勝!H193+十勝!J193+十勝!L193+十勝!N193+十勝!P193+十勝!R193+十勝!T193+十勝!V193</f>
        <v>0</v>
      </c>
      <c r="K193" s="18">
        <f>釧路!C81+釧路!E81+釧路!G81+釧路!I81+釧路!K81+釧路!M81+釧路!O81+釧路!Q81</f>
        <v>0</v>
      </c>
      <c r="L193" s="28">
        <f>釧路!D81+釧路!F81+釧路!H81+釧路!J81+釧路!L81+釧路!N81+釧路!P81+釧路!R81</f>
        <v>0</v>
      </c>
      <c r="M193" s="18">
        <f>根室!C81+根室!E81+根室!G81+根室!I81+根室!K81</f>
        <v>0</v>
      </c>
      <c r="N193" s="45">
        <f>根室!D81+根室!F81+根室!H81+根室!J81+根室!L81</f>
        <v>0</v>
      </c>
      <c r="O193" s="51"/>
      <c r="P193" s="53"/>
      <c r="Q193" s="59">
        <f t="shared" si="1"/>
        <v>0</v>
      </c>
      <c r="R193" s="65">
        <f t="shared" si="1"/>
        <v>0</v>
      </c>
    </row>
    <row r="194" spans="2:18" ht="14.1" customHeight="1">
      <c r="B194" s="7" t="s">
        <v>119</v>
      </c>
      <c r="C194" s="18">
        <f>留萌!C82+留萌!E82+留萌!G82+留萌!I82+留萌!K82+留萌!M82+留萌!O82+留萌!Q82+留萌!S82</f>
        <v>0</v>
      </c>
      <c r="D194" s="28">
        <f>留萌!D82+留萌!F82+留萌!H82+留萌!J82+留萌!L82+留萌!N82+留萌!P82+留萌!R82+留萌!T82</f>
        <v>0</v>
      </c>
      <c r="E194" s="18">
        <f>宗谷!C82+宗谷!E82+宗谷!G82+宗谷!I82+宗谷!K82+宗谷!M82+宗谷!O82+宗谷!Q82+宗谷!S82+宗谷!U82</f>
        <v>0</v>
      </c>
      <c r="F194" s="28">
        <f>宗谷!D82+宗谷!F82+宗谷!H82+宗谷!J82+宗谷!L82+宗谷!N82+宗谷!P82+宗谷!R82+宗谷!T82+宗谷!V82</f>
        <v>0</v>
      </c>
      <c r="G194" s="18">
        <f>ｵﾎｰﾂｸ!C82+ｵﾎｰﾂｸ!E82+ｵﾎｰﾂｸ!G82+ｵﾎｰﾂｸ!I82+ｵﾎｰﾂｸ!K82+ｵﾎｰﾂｸ!M82+ｵﾎｰﾂｸ!O82+ｵﾎｰﾂｸ!Q82+ｵﾎｰﾂｸ!S82+ｵﾎｰﾂｸ!U82+ｵﾎｰﾂｸ!C194+ｵﾎｰﾂｸ!E194+ｵﾎｰﾂｸ!G194+ｵﾎｰﾂｸ!I194+ｵﾎｰﾂｸ!K194+ｵﾎｰﾂｸ!M194+ｵﾎｰﾂｸ!O194+ｵﾎｰﾂｸ!Q194+ｵﾎｰﾂｸ!S194</f>
        <v>0</v>
      </c>
      <c r="H194" s="28">
        <f>ｵﾎｰﾂｸ!D82+ｵﾎｰﾂｸ!F82+ｵﾎｰﾂｸ!H82+ｵﾎｰﾂｸ!J82+ｵﾎｰﾂｸ!L82+ｵﾎｰﾂｸ!N82+ｵﾎｰﾂｸ!P82+ｵﾎｰﾂｸ!R82+ｵﾎｰﾂｸ!T82+ｵﾎｰﾂｸ!V82+ｵﾎｰﾂｸ!D194+ｵﾎｰﾂｸ!F194+ｵﾎｰﾂｸ!H194+ｵﾎｰﾂｸ!J194+ｵﾎｰﾂｸ!L194+ｵﾎｰﾂｸ!N194+ｵﾎｰﾂｸ!P194+ｵﾎｰﾂｸ!R194+ｵﾎｰﾂｸ!T194</f>
        <v>0</v>
      </c>
      <c r="I194" s="32">
        <f>十勝!C82+十勝!E82+十勝!G82+十勝!I82+十勝!K82+十勝!M82+十勝!O82+十勝!Q82+十勝!S82+十勝!U82+十勝!C194+十勝!E194+十勝!G194+十勝!I194+十勝!K194+十勝!M194+十勝!O194+十勝!Q194+十勝!S194+十勝!U194</f>
        <v>1</v>
      </c>
      <c r="J194" s="28">
        <f>十勝!D82+十勝!F82+十勝!H82+十勝!J82+十勝!L82+十勝!N82+十勝!P82+十勝!R82+十勝!T82+十勝!V82+十勝!D194+十勝!F194+十勝!H194+十勝!J194+十勝!L194+十勝!N194+十勝!P194+十勝!R194+十勝!T194+十勝!V194</f>
        <v>13</v>
      </c>
      <c r="K194" s="18">
        <f>釧路!C82+釧路!E82+釧路!G82+釧路!I82+釧路!K82+釧路!M82+釧路!O82+釧路!Q82</f>
        <v>1</v>
      </c>
      <c r="L194" s="28">
        <f>釧路!D82+釧路!F82+釧路!H82+釧路!J82+釧路!L82+釧路!N82+釧路!P82+釧路!R82</f>
        <v>0</v>
      </c>
      <c r="M194" s="18">
        <f>根室!C82+根室!E82+根室!G82+根室!I82+根室!K82</f>
        <v>0</v>
      </c>
      <c r="N194" s="45">
        <f>根室!D82+根室!F82+根室!H82+根室!J82+根室!L82</f>
        <v>0</v>
      </c>
      <c r="O194" s="51"/>
      <c r="P194" s="53"/>
      <c r="Q194" s="59">
        <f t="shared" si="1"/>
        <v>4</v>
      </c>
      <c r="R194" s="65">
        <f t="shared" si="1"/>
        <v>32</v>
      </c>
    </row>
    <row r="195" spans="2:18" ht="14.1" customHeight="1">
      <c r="B195" s="7" t="s">
        <v>120</v>
      </c>
      <c r="C195" s="18">
        <f>留萌!C83+留萌!E83+留萌!G83+留萌!I83+留萌!K83+留萌!M83+留萌!O83+留萌!Q83+留萌!S83</f>
        <v>0</v>
      </c>
      <c r="D195" s="28">
        <f>留萌!D83+留萌!F83+留萌!H83+留萌!J83+留萌!L83+留萌!N83+留萌!P83+留萌!R83+留萌!T83</f>
        <v>0</v>
      </c>
      <c r="E195" s="18">
        <f>宗谷!C83+宗谷!E83+宗谷!G83+宗谷!I83+宗谷!K83+宗谷!M83+宗谷!O83+宗谷!Q83+宗谷!S83+宗谷!U83</f>
        <v>0</v>
      </c>
      <c r="F195" s="28">
        <f>宗谷!D83+宗谷!F83+宗谷!H83+宗谷!J83+宗谷!L83+宗谷!N83+宗谷!P83+宗谷!R83+宗谷!T83+宗谷!V83</f>
        <v>0</v>
      </c>
      <c r="G195" s="18">
        <f>ｵﾎｰﾂｸ!C83+ｵﾎｰﾂｸ!E83+ｵﾎｰﾂｸ!G83+ｵﾎｰﾂｸ!I83+ｵﾎｰﾂｸ!K83+ｵﾎｰﾂｸ!M83+ｵﾎｰﾂｸ!O83+ｵﾎｰﾂｸ!Q83+ｵﾎｰﾂｸ!S83+ｵﾎｰﾂｸ!U83+ｵﾎｰﾂｸ!C195+ｵﾎｰﾂｸ!E195+ｵﾎｰﾂｸ!G195+ｵﾎｰﾂｸ!I195+ｵﾎｰﾂｸ!K195+ｵﾎｰﾂｸ!M195+ｵﾎｰﾂｸ!O195+ｵﾎｰﾂｸ!Q195+ｵﾎｰﾂｸ!S195</f>
        <v>0</v>
      </c>
      <c r="H195" s="28">
        <f>ｵﾎｰﾂｸ!D83+ｵﾎｰﾂｸ!F83+ｵﾎｰﾂｸ!H83+ｵﾎｰﾂｸ!J83+ｵﾎｰﾂｸ!L83+ｵﾎｰﾂｸ!N83+ｵﾎｰﾂｸ!P83+ｵﾎｰﾂｸ!R83+ｵﾎｰﾂｸ!T83+ｵﾎｰﾂｸ!V83+ｵﾎｰﾂｸ!D195+ｵﾎｰﾂｸ!F195+ｵﾎｰﾂｸ!H195+ｵﾎｰﾂｸ!J195+ｵﾎｰﾂｸ!L195+ｵﾎｰﾂｸ!N195+ｵﾎｰﾂｸ!P195+ｵﾎｰﾂｸ!R195+ｵﾎｰﾂｸ!T195</f>
        <v>0</v>
      </c>
      <c r="I195" s="32">
        <f>十勝!C83+十勝!E83+十勝!G83+十勝!I83+十勝!K83+十勝!M83+十勝!O83+十勝!Q83+十勝!S83+十勝!U83+十勝!C195+十勝!E195+十勝!G195+十勝!I195+十勝!K195+十勝!M195+十勝!O195+十勝!Q195+十勝!S195+十勝!U195</f>
        <v>0</v>
      </c>
      <c r="J195" s="28">
        <f>十勝!D83+十勝!F83+十勝!H83+十勝!J83+十勝!L83+十勝!N83+十勝!P83+十勝!R83+十勝!T83+十勝!V83+十勝!D195+十勝!F195+十勝!H195+十勝!J195+十勝!L195+十勝!N195+十勝!P195+十勝!R195+十勝!T195+十勝!V195</f>
        <v>0</v>
      </c>
      <c r="K195" s="18">
        <f>釧路!C83+釧路!E83+釧路!G83+釧路!I83+釧路!K83+釧路!M83+釧路!O83+釧路!Q83</f>
        <v>0</v>
      </c>
      <c r="L195" s="28">
        <f>釧路!D83+釧路!F83+釧路!H83+釧路!J83+釧路!L83+釧路!N83+釧路!P83+釧路!R83</f>
        <v>0</v>
      </c>
      <c r="M195" s="18">
        <f>根室!C83+根室!E83+根室!G83+根室!I83+根室!K83</f>
        <v>0</v>
      </c>
      <c r="N195" s="45">
        <f>根室!D83+根室!F83+根室!H83+根室!J83+根室!L83</f>
        <v>0</v>
      </c>
      <c r="O195" s="51"/>
      <c r="P195" s="53"/>
      <c r="Q195" s="59">
        <f t="shared" si="1"/>
        <v>1</v>
      </c>
      <c r="R195" s="65">
        <f t="shared" si="1"/>
        <v>10</v>
      </c>
    </row>
    <row r="196" spans="2:18" ht="14.1" customHeight="1">
      <c r="B196" s="7" t="s">
        <v>121</v>
      </c>
      <c r="C196" s="18">
        <f>留萌!C84+留萌!E84+留萌!G84+留萌!I84+留萌!K84+留萌!M84+留萌!O84+留萌!Q84+留萌!S84</f>
        <v>0</v>
      </c>
      <c r="D196" s="28">
        <f>留萌!D84+留萌!F84+留萌!H84+留萌!J84+留萌!L84+留萌!N84+留萌!P84+留萌!R84+留萌!T84</f>
        <v>0</v>
      </c>
      <c r="E196" s="18">
        <f>宗谷!C84+宗谷!E84+宗谷!G84+宗谷!I84+宗谷!K84+宗谷!M84+宗谷!O84+宗谷!Q84+宗谷!S84+宗谷!U84</f>
        <v>0</v>
      </c>
      <c r="F196" s="28">
        <f>宗谷!D84+宗谷!F84+宗谷!H84+宗谷!J84+宗谷!L84+宗谷!N84+宗谷!P84+宗谷!R84+宗谷!T84+宗谷!V84</f>
        <v>0</v>
      </c>
      <c r="G196" s="18">
        <f>ｵﾎｰﾂｸ!C84+ｵﾎｰﾂｸ!E84+ｵﾎｰﾂｸ!G84+ｵﾎｰﾂｸ!I84+ｵﾎｰﾂｸ!K84+ｵﾎｰﾂｸ!M84+ｵﾎｰﾂｸ!O84+ｵﾎｰﾂｸ!Q84+ｵﾎｰﾂｸ!S84+ｵﾎｰﾂｸ!U84+ｵﾎｰﾂｸ!C196+ｵﾎｰﾂｸ!E196+ｵﾎｰﾂｸ!G196+ｵﾎｰﾂｸ!I196+ｵﾎｰﾂｸ!K196+ｵﾎｰﾂｸ!M196+ｵﾎｰﾂｸ!O196+ｵﾎｰﾂｸ!Q196+ｵﾎｰﾂｸ!S196</f>
        <v>0</v>
      </c>
      <c r="H196" s="28">
        <f>ｵﾎｰﾂｸ!D84+ｵﾎｰﾂｸ!F84+ｵﾎｰﾂｸ!H84+ｵﾎｰﾂｸ!J84+ｵﾎｰﾂｸ!L84+ｵﾎｰﾂｸ!N84+ｵﾎｰﾂｸ!P84+ｵﾎｰﾂｸ!R84+ｵﾎｰﾂｸ!T84+ｵﾎｰﾂｸ!V84+ｵﾎｰﾂｸ!D196+ｵﾎｰﾂｸ!F196+ｵﾎｰﾂｸ!H196+ｵﾎｰﾂｸ!J196+ｵﾎｰﾂｸ!L196+ｵﾎｰﾂｸ!N196+ｵﾎｰﾂｸ!P196+ｵﾎｰﾂｸ!R196+ｵﾎｰﾂｸ!T196</f>
        <v>0</v>
      </c>
      <c r="I196" s="32">
        <f>十勝!C84+十勝!E84+十勝!G84+十勝!I84+十勝!K84+十勝!M84+十勝!O84+十勝!Q84+十勝!S84+十勝!U84+十勝!C196+十勝!E196+十勝!G196+十勝!I196+十勝!K196+十勝!M196+十勝!O196+十勝!Q196+十勝!S196+十勝!U196</f>
        <v>0</v>
      </c>
      <c r="J196" s="28">
        <f>十勝!D84+十勝!F84+十勝!H84+十勝!J84+十勝!L84+十勝!N84+十勝!P84+十勝!R84+十勝!T84+十勝!V84+十勝!D196+十勝!F196+十勝!H196+十勝!J196+十勝!L196+十勝!N196+十勝!P196+十勝!R196+十勝!T196+十勝!V196</f>
        <v>0</v>
      </c>
      <c r="K196" s="18">
        <f>釧路!C84+釧路!E84+釧路!G84+釧路!I84+釧路!K84+釧路!M84+釧路!O84+釧路!Q84</f>
        <v>0</v>
      </c>
      <c r="L196" s="28">
        <f>釧路!D84+釧路!F84+釧路!H84+釧路!J84+釧路!L84+釧路!N84+釧路!P84+釧路!R84</f>
        <v>0</v>
      </c>
      <c r="M196" s="18">
        <f>根室!C84+根室!E84+根室!G84+根室!I84+根室!K84</f>
        <v>0</v>
      </c>
      <c r="N196" s="45">
        <f>根室!D84+根室!F84+根室!H84+根室!J84+根室!L84</f>
        <v>0</v>
      </c>
      <c r="O196" s="51"/>
      <c r="P196" s="53"/>
      <c r="Q196" s="59">
        <f t="shared" si="1"/>
        <v>1</v>
      </c>
      <c r="R196" s="65">
        <f t="shared" si="1"/>
        <v>27</v>
      </c>
    </row>
    <row r="197" spans="2:18" ht="14.1" customHeight="1">
      <c r="B197" s="7" t="s">
        <v>123</v>
      </c>
      <c r="C197" s="18">
        <f>留萌!C85+留萌!E85+留萌!G85+留萌!I85+留萌!K85+留萌!M85+留萌!O85+留萌!Q85+留萌!S85</f>
        <v>1</v>
      </c>
      <c r="D197" s="28">
        <f>留萌!D85+留萌!F85+留萌!H85+留萌!J85+留萌!L85+留萌!N85+留萌!P85+留萌!R85+留萌!T85</f>
        <v>60</v>
      </c>
      <c r="E197" s="18">
        <f>宗谷!C85+宗谷!E85+宗谷!G85+宗谷!I85+宗谷!K85+宗谷!M85+宗谷!O85+宗谷!Q85+宗谷!S85+宗谷!U85</f>
        <v>0</v>
      </c>
      <c r="F197" s="28">
        <f>宗谷!D85+宗谷!F85+宗谷!H85+宗谷!J85+宗谷!L85+宗谷!N85+宗谷!P85+宗谷!R85+宗谷!T85+宗谷!V85</f>
        <v>0</v>
      </c>
      <c r="G197" s="18">
        <f>ｵﾎｰﾂｸ!C85+ｵﾎｰﾂｸ!E85+ｵﾎｰﾂｸ!G85+ｵﾎｰﾂｸ!I85+ｵﾎｰﾂｸ!K85+ｵﾎｰﾂｸ!M85+ｵﾎｰﾂｸ!O85+ｵﾎｰﾂｸ!Q85+ｵﾎｰﾂｸ!S85+ｵﾎｰﾂｸ!U85+ｵﾎｰﾂｸ!C197+ｵﾎｰﾂｸ!E197+ｵﾎｰﾂｸ!G197+ｵﾎｰﾂｸ!I197+ｵﾎｰﾂｸ!K197+ｵﾎｰﾂｸ!M197+ｵﾎｰﾂｸ!O197+ｵﾎｰﾂｸ!Q197+ｵﾎｰﾂｸ!S197</f>
        <v>2</v>
      </c>
      <c r="H197" s="28">
        <f>ｵﾎｰﾂｸ!D85+ｵﾎｰﾂｸ!F85+ｵﾎｰﾂｸ!H85+ｵﾎｰﾂｸ!J85+ｵﾎｰﾂｸ!L85+ｵﾎｰﾂｸ!N85+ｵﾎｰﾂｸ!P85+ｵﾎｰﾂｸ!R85+ｵﾎｰﾂｸ!T85+ｵﾎｰﾂｸ!V85+ｵﾎｰﾂｸ!D197+ｵﾎｰﾂｸ!F197+ｵﾎｰﾂｸ!H197+ｵﾎｰﾂｸ!J197+ｵﾎｰﾂｸ!L197+ｵﾎｰﾂｸ!N197+ｵﾎｰﾂｸ!P197+ｵﾎｰﾂｸ!R197+ｵﾎｰﾂｸ!T197</f>
        <v>35</v>
      </c>
      <c r="I197" s="32">
        <f>十勝!C85+十勝!E85+十勝!G85+十勝!I85+十勝!K85+十勝!M85+十勝!O85+十勝!Q85+十勝!S85+十勝!U85+十勝!C197+十勝!E197+十勝!G197+十勝!I197+十勝!K197+十勝!M197+十勝!O197+十勝!Q197+十勝!S197+十勝!U197</f>
        <v>4</v>
      </c>
      <c r="J197" s="28">
        <f>十勝!D85+十勝!F85+十勝!H85+十勝!J85+十勝!L85+十勝!N85+十勝!P85+十勝!R85+十勝!T85+十勝!V85+十勝!D197+十勝!F197+十勝!H197+十勝!J197+十勝!L197+十勝!N197+十勝!P197+十勝!R197+十勝!T197+十勝!V197</f>
        <v>69</v>
      </c>
      <c r="K197" s="18">
        <f>釧路!C85+釧路!E85+釧路!G85+釧路!I85+釧路!K85+釧路!M85+釧路!O85+釧路!Q85</f>
        <v>17</v>
      </c>
      <c r="L197" s="28">
        <f>釧路!D85+釧路!F85+釧路!H85+釧路!J85+釧路!L85+釧路!N85+釧路!P85+釧路!R85</f>
        <v>170</v>
      </c>
      <c r="M197" s="18">
        <f>根室!C85+根室!E85+根室!G85+根室!I85+根室!K85</f>
        <v>10</v>
      </c>
      <c r="N197" s="45">
        <f>根室!D85+根室!F85+根室!H85+根室!J85+根室!L85</f>
        <v>229</v>
      </c>
      <c r="O197" s="51"/>
      <c r="P197" s="53"/>
      <c r="Q197" s="59">
        <f t="shared" si="1"/>
        <v>55</v>
      </c>
      <c r="R197" s="65">
        <f t="shared" si="1"/>
        <v>928</v>
      </c>
    </row>
    <row r="198" spans="2:18" ht="14.1" customHeight="1">
      <c r="B198" s="7" t="s">
        <v>125</v>
      </c>
      <c r="C198" s="18">
        <f>留萌!C86+留萌!E86+留萌!G86+留萌!I86+留萌!K86+留萌!M86+留萌!O86+留萌!Q86+留萌!S86</f>
        <v>9</v>
      </c>
      <c r="D198" s="28">
        <f>留萌!D86+留萌!F86+留萌!H86+留萌!J86+留萌!L86+留萌!N86+留萌!P86+留萌!R86+留萌!T86</f>
        <v>274</v>
      </c>
      <c r="E198" s="18">
        <f>宗谷!C86+宗谷!E86+宗谷!G86+宗谷!I86+宗谷!K86+宗谷!M86+宗谷!O86+宗谷!Q86+宗谷!S86+宗谷!U86</f>
        <v>10</v>
      </c>
      <c r="F198" s="28">
        <f>宗谷!D86+宗谷!F86+宗谷!H86+宗谷!J86+宗谷!L86+宗谷!N86+宗谷!P86+宗谷!R86+宗谷!T86+宗谷!V86</f>
        <v>257</v>
      </c>
      <c r="G198" s="18">
        <f>ｵﾎｰﾂｸ!C86+ｵﾎｰﾂｸ!E86+ｵﾎｰﾂｸ!G86+ｵﾎｰﾂｸ!I86+ｵﾎｰﾂｸ!K86+ｵﾎｰﾂｸ!M86+ｵﾎｰﾂｸ!O86+ｵﾎｰﾂｸ!Q86+ｵﾎｰﾂｸ!S86+ｵﾎｰﾂｸ!U86+ｵﾎｰﾂｸ!C198+ｵﾎｰﾂｸ!E198+ｵﾎｰﾂｸ!G198+ｵﾎｰﾂｸ!I198+ｵﾎｰﾂｸ!K198+ｵﾎｰﾂｸ!M198+ｵﾎｰﾂｸ!O198+ｵﾎｰﾂｸ!Q198+ｵﾎｰﾂｸ!S198</f>
        <v>161</v>
      </c>
      <c r="H198" s="28">
        <f>ｵﾎｰﾂｸ!D86+ｵﾎｰﾂｸ!F86+ｵﾎｰﾂｸ!H86+ｵﾎｰﾂｸ!J86+ｵﾎｰﾂｸ!L86+ｵﾎｰﾂｸ!N86+ｵﾎｰﾂｸ!P86+ｵﾎｰﾂｸ!R86+ｵﾎｰﾂｸ!T86+ｵﾎｰﾂｸ!V86+ｵﾎｰﾂｸ!D198+ｵﾎｰﾂｸ!F198+ｵﾎｰﾂｸ!H198+ｵﾎｰﾂｸ!J198+ｵﾎｰﾂｸ!L198+ｵﾎｰﾂｸ!N198+ｵﾎｰﾂｸ!P198+ｵﾎｰﾂｸ!R198+ｵﾎｰﾂｸ!T198</f>
        <v>2493</v>
      </c>
      <c r="I198" s="32">
        <f>十勝!C86+十勝!E86+十勝!G86+十勝!I86+十勝!K86+十勝!M86+十勝!O86+十勝!Q86+十勝!S86+十勝!U86+十勝!C198+十勝!E198+十勝!G198+十勝!I198+十勝!K198+十勝!M198+十勝!O198+十勝!Q198+十勝!S198+十勝!U198</f>
        <v>110</v>
      </c>
      <c r="J198" s="28">
        <f>十勝!D86+十勝!F86+十勝!H86+十勝!J86+十勝!L86+十勝!N86+十勝!P86+十勝!R86+十勝!T86+十勝!V86+十勝!D198+十勝!F198+十勝!H198+十勝!J198+十勝!L198+十勝!N198+十勝!P198+十勝!R198+十勝!T198+十勝!V198</f>
        <v>2170</v>
      </c>
      <c r="K198" s="18">
        <f>釧路!C86+釧路!E86+釧路!G86+釧路!I86+釧路!K86+釧路!M86+釧路!O86+釧路!Q86</f>
        <v>38</v>
      </c>
      <c r="L198" s="28">
        <f>釧路!D86+釧路!F86+釧路!H86+釧路!J86+釧路!L86+釧路!N86+釧路!P86+釧路!R86</f>
        <v>353</v>
      </c>
      <c r="M198" s="18">
        <f>根室!C86+根室!E86+根室!G86+根室!I86+根室!K86</f>
        <v>0</v>
      </c>
      <c r="N198" s="45">
        <f>根室!D86+根室!F86+根室!H86+根室!J86+根室!L86</f>
        <v>0</v>
      </c>
      <c r="O198" s="51"/>
      <c r="P198" s="53"/>
      <c r="Q198" s="59">
        <f t="shared" si="1"/>
        <v>647</v>
      </c>
      <c r="R198" s="65">
        <f t="shared" si="1"/>
        <v>10967</v>
      </c>
    </row>
    <row r="199" spans="2:18" ht="14.1" customHeight="1">
      <c r="B199" s="7" t="s">
        <v>126</v>
      </c>
      <c r="C199" s="18">
        <f>留萌!C87+留萌!E87+留萌!G87+留萌!I87+留萌!K87+留萌!M87+留萌!O87+留萌!Q87+留萌!S87</f>
        <v>0</v>
      </c>
      <c r="D199" s="28">
        <f>留萌!D87+留萌!F87+留萌!H87+留萌!J87+留萌!L87+留萌!N87+留萌!P87+留萌!R87+留萌!T87</f>
        <v>0</v>
      </c>
      <c r="E199" s="18">
        <f>宗谷!C87+宗谷!E87+宗谷!G87+宗谷!I87+宗谷!K87+宗谷!M87+宗谷!O87+宗谷!Q87+宗谷!S87+宗谷!U87</f>
        <v>0</v>
      </c>
      <c r="F199" s="28">
        <f>宗谷!D87+宗谷!F87+宗谷!H87+宗谷!J87+宗谷!L87+宗谷!N87+宗谷!P87+宗谷!R87+宗谷!T87+宗谷!V87</f>
        <v>0</v>
      </c>
      <c r="G199" s="18">
        <f>ｵﾎｰﾂｸ!C87+ｵﾎｰﾂｸ!E87+ｵﾎｰﾂｸ!G87+ｵﾎｰﾂｸ!I87+ｵﾎｰﾂｸ!K87+ｵﾎｰﾂｸ!M87+ｵﾎｰﾂｸ!O87+ｵﾎｰﾂｸ!Q87+ｵﾎｰﾂｸ!S87+ｵﾎｰﾂｸ!U87+ｵﾎｰﾂｸ!C199+ｵﾎｰﾂｸ!E199+ｵﾎｰﾂｸ!G199+ｵﾎｰﾂｸ!I199+ｵﾎｰﾂｸ!K199+ｵﾎｰﾂｸ!M199+ｵﾎｰﾂｸ!O199+ｵﾎｰﾂｸ!Q199+ｵﾎｰﾂｸ!S199</f>
        <v>0</v>
      </c>
      <c r="H199" s="28">
        <f>ｵﾎｰﾂｸ!D87+ｵﾎｰﾂｸ!F87+ｵﾎｰﾂｸ!H87+ｵﾎｰﾂｸ!J87+ｵﾎｰﾂｸ!L87+ｵﾎｰﾂｸ!N87+ｵﾎｰﾂｸ!P87+ｵﾎｰﾂｸ!R87+ｵﾎｰﾂｸ!T87+ｵﾎｰﾂｸ!V87+ｵﾎｰﾂｸ!D199+ｵﾎｰﾂｸ!F199+ｵﾎｰﾂｸ!H199+ｵﾎｰﾂｸ!J199+ｵﾎｰﾂｸ!L199+ｵﾎｰﾂｸ!N199+ｵﾎｰﾂｸ!P199+ｵﾎｰﾂｸ!R199+ｵﾎｰﾂｸ!T199</f>
        <v>0</v>
      </c>
      <c r="I199" s="32">
        <f>十勝!C87+十勝!E87+十勝!G87+十勝!I87+十勝!K87+十勝!M87+十勝!O87+十勝!Q87+十勝!S87+十勝!U87+十勝!C199+十勝!E199+十勝!G199+十勝!I199+十勝!K199+十勝!M199+十勝!O199+十勝!Q199+十勝!S199+十勝!U199</f>
        <v>0</v>
      </c>
      <c r="J199" s="28">
        <f>十勝!D87+十勝!F87+十勝!H87+十勝!J87+十勝!L87+十勝!N87+十勝!P87+十勝!R87+十勝!T87+十勝!V87+十勝!D199+十勝!F199+十勝!H199+十勝!J199+十勝!L199+十勝!N199+十勝!P199+十勝!R199+十勝!T199+十勝!V199</f>
        <v>0</v>
      </c>
      <c r="K199" s="18">
        <f>釧路!C87+釧路!E87+釧路!G87+釧路!I87+釧路!K87+釧路!M87+釧路!O87+釧路!Q87</f>
        <v>0</v>
      </c>
      <c r="L199" s="28">
        <f>釧路!D87+釧路!F87+釧路!H87+釧路!J87+釧路!L87+釧路!N87+釧路!P87+釧路!R87</f>
        <v>0</v>
      </c>
      <c r="M199" s="18">
        <f>根室!C87+根室!E87+根室!G87+根室!I87+根室!K87</f>
        <v>1</v>
      </c>
      <c r="N199" s="45">
        <f>根室!D87+根室!F87+根室!H87+根室!J87+根室!L87</f>
        <v>20</v>
      </c>
      <c r="O199" s="51"/>
      <c r="P199" s="53"/>
      <c r="Q199" s="59">
        <f t="shared" si="1"/>
        <v>3</v>
      </c>
      <c r="R199" s="65">
        <f t="shared" si="1"/>
        <v>76</v>
      </c>
    </row>
    <row r="200" spans="2:18" ht="14.1" customHeight="1">
      <c r="B200" s="7" t="s">
        <v>71</v>
      </c>
      <c r="C200" s="18">
        <f>留萌!C88+留萌!E88+留萌!G88+留萌!I88+留萌!K88+留萌!M88+留萌!O88+留萌!Q88+留萌!S88</f>
        <v>0</v>
      </c>
      <c r="D200" s="28">
        <f>留萌!D88+留萌!F88+留萌!H88+留萌!J88+留萌!L88+留萌!N88+留萌!P88+留萌!R88+留萌!T88</f>
        <v>0</v>
      </c>
      <c r="E200" s="18">
        <f>宗谷!C88+宗谷!E88+宗谷!G88+宗谷!I88+宗谷!K88+宗谷!M88+宗谷!O88+宗谷!Q88+宗谷!S88+宗谷!U88</f>
        <v>0</v>
      </c>
      <c r="F200" s="28">
        <f>宗谷!D88+宗谷!F88+宗谷!H88+宗谷!J88+宗谷!L88+宗谷!N88+宗谷!P88+宗谷!R88+宗谷!T88+宗谷!V88</f>
        <v>0</v>
      </c>
      <c r="G200" s="18">
        <f>ｵﾎｰﾂｸ!C88+ｵﾎｰﾂｸ!E88+ｵﾎｰﾂｸ!G88+ｵﾎｰﾂｸ!I88+ｵﾎｰﾂｸ!K88+ｵﾎｰﾂｸ!M88+ｵﾎｰﾂｸ!O88+ｵﾎｰﾂｸ!Q88+ｵﾎｰﾂｸ!S88+ｵﾎｰﾂｸ!U88+ｵﾎｰﾂｸ!C200+ｵﾎｰﾂｸ!E200+ｵﾎｰﾂｸ!G200+ｵﾎｰﾂｸ!I200+ｵﾎｰﾂｸ!K200+ｵﾎｰﾂｸ!M200+ｵﾎｰﾂｸ!O200+ｵﾎｰﾂｸ!Q200+ｵﾎｰﾂｸ!S200</f>
        <v>11</v>
      </c>
      <c r="H200" s="28">
        <f>ｵﾎｰﾂｸ!D88+ｵﾎｰﾂｸ!F88+ｵﾎｰﾂｸ!H88+ｵﾎｰﾂｸ!J88+ｵﾎｰﾂｸ!L88+ｵﾎｰﾂｸ!N88+ｵﾎｰﾂｸ!P88+ｵﾎｰﾂｸ!R88+ｵﾎｰﾂｸ!T88+ｵﾎｰﾂｸ!V88+ｵﾎｰﾂｸ!D200+ｵﾎｰﾂｸ!F200+ｵﾎｰﾂｸ!H200+ｵﾎｰﾂｸ!J200+ｵﾎｰﾂｸ!L200+ｵﾎｰﾂｸ!N200+ｵﾎｰﾂｸ!P200+ｵﾎｰﾂｸ!R200+ｵﾎｰﾂｸ!T200</f>
        <v>110</v>
      </c>
      <c r="I200" s="32">
        <f>十勝!C88+十勝!E88+十勝!G88+十勝!I88+十勝!K88+十勝!M88+十勝!O88+十勝!Q88+十勝!S88+十勝!U88+十勝!C200+十勝!E200+十勝!G200+十勝!I200+十勝!K200+十勝!M200+十勝!O200+十勝!Q200+十勝!S200+十勝!U200</f>
        <v>5</v>
      </c>
      <c r="J200" s="28">
        <f>十勝!D88+十勝!F88+十勝!H88+十勝!J88+十勝!L88+十勝!N88+十勝!P88+十勝!R88+十勝!T88+十勝!V88+十勝!D200+十勝!F200+十勝!H200+十勝!J200+十勝!L200+十勝!N200+十勝!P200+十勝!R200+十勝!T200+十勝!V200</f>
        <v>128</v>
      </c>
      <c r="K200" s="18">
        <f>釧路!C88+釧路!E88+釧路!G88+釧路!I88+釧路!K88+釧路!M88+釧路!O88+釧路!Q88</f>
        <v>1</v>
      </c>
      <c r="L200" s="28">
        <f>釧路!D88+釧路!F88+釧路!H88+釧路!J88+釧路!L88+釧路!N88+釧路!P88+釧路!R88</f>
        <v>10</v>
      </c>
      <c r="M200" s="18">
        <f>根室!C88+根室!E88+根室!G88+根室!I88+根室!K88</f>
        <v>0</v>
      </c>
      <c r="N200" s="45">
        <f>根室!D88+根室!F88+根室!H88+根室!J88+根室!L88</f>
        <v>0</v>
      </c>
      <c r="O200" s="51"/>
      <c r="P200" s="53"/>
      <c r="Q200" s="59">
        <f t="shared" si="1"/>
        <v>21</v>
      </c>
      <c r="R200" s="65">
        <f t="shared" si="1"/>
        <v>432</v>
      </c>
    </row>
    <row r="201" spans="2:18" ht="14.1" customHeight="1">
      <c r="B201" s="7" t="s">
        <v>127</v>
      </c>
      <c r="C201" s="18">
        <f>留萌!C89+留萌!E89+留萌!G89+留萌!I89+留萌!K89+留萌!M89+留萌!O89+留萌!Q89+留萌!S89</f>
        <v>0</v>
      </c>
      <c r="D201" s="28">
        <f>留萌!D89+留萌!F89+留萌!H89+留萌!J89+留萌!L89+留萌!N89+留萌!P89+留萌!R89+留萌!T89</f>
        <v>0</v>
      </c>
      <c r="E201" s="18">
        <f>宗谷!C89+宗谷!E89+宗谷!G89+宗谷!I89+宗谷!K89+宗谷!M89+宗谷!O89+宗谷!Q89+宗谷!S89+宗谷!U89</f>
        <v>0</v>
      </c>
      <c r="F201" s="28">
        <f>宗谷!D89+宗谷!F89+宗谷!H89+宗谷!J89+宗谷!L89+宗谷!N89+宗谷!P89+宗谷!R89+宗谷!T89+宗谷!V89</f>
        <v>0</v>
      </c>
      <c r="G201" s="18">
        <f>ｵﾎｰﾂｸ!C89+ｵﾎｰﾂｸ!E89+ｵﾎｰﾂｸ!G89+ｵﾎｰﾂｸ!I89+ｵﾎｰﾂｸ!K89+ｵﾎｰﾂｸ!M89+ｵﾎｰﾂｸ!O89+ｵﾎｰﾂｸ!Q89+ｵﾎｰﾂｸ!S89+ｵﾎｰﾂｸ!U89+ｵﾎｰﾂｸ!C201+ｵﾎｰﾂｸ!E201+ｵﾎｰﾂｸ!G201+ｵﾎｰﾂｸ!I201+ｵﾎｰﾂｸ!K201+ｵﾎｰﾂｸ!M201+ｵﾎｰﾂｸ!O201+ｵﾎｰﾂｸ!Q201+ｵﾎｰﾂｸ!S201</f>
        <v>0</v>
      </c>
      <c r="H201" s="28">
        <f>ｵﾎｰﾂｸ!D89+ｵﾎｰﾂｸ!F89+ｵﾎｰﾂｸ!H89+ｵﾎｰﾂｸ!J89+ｵﾎｰﾂｸ!L89+ｵﾎｰﾂｸ!N89+ｵﾎｰﾂｸ!P89+ｵﾎｰﾂｸ!R89+ｵﾎｰﾂｸ!T89+ｵﾎｰﾂｸ!V89+ｵﾎｰﾂｸ!D201+ｵﾎｰﾂｸ!F201+ｵﾎｰﾂｸ!H201+ｵﾎｰﾂｸ!J201+ｵﾎｰﾂｸ!L201+ｵﾎｰﾂｸ!N201+ｵﾎｰﾂｸ!P201+ｵﾎｰﾂｸ!R201+ｵﾎｰﾂｸ!T201</f>
        <v>0</v>
      </c>
      <c r="I201" s="32">
        <f>十勝!C89+十勝!E89+十勝!G89+十勝!I89+十勝!K89+十勝!M89+十勝!O89+十勝!Q89+十勝!S89+十勝!U89+十勝!C201+十勝!E201+十勝!G201+十勝!I201+十勝!K201+十勝!M201+十勝!O201+十勝!Q201+十勝!S201+十勝!U201</f>
        <v>0</v>
      </c>
      <c r="J201" s="28">
        <f>十勝!D89+十勝!F89+十勝!H89+十勝!J89+十勝!L89+十勝!N89+十勝!P89+十勝!R89+十勝!T89+十勝!V89+十勝!D201+十勝!F201+十勝!H201+十勝!J201+十勝!L201+十勝!N201+十勝!P201+十勝!R201+十勝!T201+十勝!V201</f>
        <v>0</v>
      </c>
      <c r="K201" s="18">
        <f>釧路!C89+釧路!E89+釧路!G89+釧路!I89+釧路!K89+釧路!M89+釧路!O89+釧路!Q89</f>
        <v>0</v>
      </c>
      <c r="L201" s="28">
        <f>釧路!D89+釧路!F89+釧路!H89+釧路!J89+釧路!L89+釧路!N89+釧路!P89+釧路!R89</f>
        <v>0</v>
      </c>
      <c r="M201" s="18">
        <f>根室!C89+根室!E89+根室!G89+根室!I89+根室!K89</f>
        <v>0</v>
      </c>
      <c r="N201" s="45">
        <f>根室!D89+根室!F89+根室!H89+根室!J89+根室!L89</f>
        <v>0</v>
      </c>
      <c r="O201" s="51"/>
      <c r="P201" s="53"/>
      <c r="Q201" s="59">
        <f t="shared" si="1"/>
        <v>0</v>
      </c>
      <c r="R201" s="65">
        <f t="shared" si="1"/>
        <v>120</v>
      </c>
    </row>
    <row r="202" spans="2:18" ht="14.1" customHeight="1">
      <c r="B202" s="7" t="s">
        <v>128</v>
      </c>
      <c r="C202" s="18">
        <f>留萌!C90+留萌!E90+留萌!G90+留萌!I90+留萌!K90+留萌!M90+留萌!O90+留萌!Q90+留萌!S90</f>
        <v>0</v>
      </c>
      <c r="D202" s="28">
        <f>留萌!D90+留萌!F90+留萌!H90+留萌!J90+留萌!L90+留萌!N90+留萌!P90+留萌!R90+留萌!T90</f>
        <v>0</v>
      </c>
      <c r="E202" s="18">
        <f>宗谷!C90+宗谷!E90+宗谷!G90+宗谷!I90+宗谷!K90+宗谷!M90+宗谷!O90+宗谷!Q90+宗谷!S90+宗谷!U90</f>
        <v>1</v>
      </c>
      <c r="F202" s="28">
        <f>宗谷!D90+宗谷!F90+宗谷!H90+宗谷!J90+宗谷!L90+宗谷!N90+宗谷!P90+宗谷!R90+宗谷!T90+宗谷!V90</f>
        <v>30</v>
      </c>
      <c r="G202" s="18">
        <f>ｵﾎｰﾂｸ!C90+ｵﾎｰﾂｸ!E90+ｵﾎｰﾂｸ!G90+ｵﾎｰﾂｸ!I90+ｵﾎｰﾂｸ!K90+ｵﾎｰﾂｸ!M90+ｵﾎｰﾂｸ!O90+ｵﾎｰﾂｸ!Q90+ｵﾎｰﾂｸ!S90+ｵﾎｰﾂｸ!U90+ｵﾎｰﾂｸ!C202+ｵﾎｰﾂｸ!E202+ｵﾎｰﾂｸ!G202+ｵﾎｰﾂｸ!I202+ｵﾎｰﾂｸ!K202+ｵﾎｰﾂｸ!M202+ｵﾎｰﾂｸ!O202+ｵﾎｰﾂｸ!Q202+ｵﾎｰﾂｸ!S202</f>
        <v>0</v>
      </c>
      <c r="H202" s="28">
        <f>ｵﾎｰﾂｸ!D90+ｵﾎｰﾂｸ!F90+ｵﾎｰﾂｸ!H90+ｵﾎｰﾂｸ!J90+ｵﾎｰﾂｸ!L90+ｵﾎｰﾂｸ!N90+ｵﾎｰﾂｸ!P90+ｵﾎｰﾂｸ!R90+ｵﾎｰﾂｸ!T90+ｵﾎｰﾂｸ!V90+ｵﾎｰﾂｸ!D202+ｵﾎｰﾂｸ!F202+ｵﾎｰﾂｸ!H202+ｵﾎｰﾂｸ!J202+ｵﾎｰﾂｸ!L202+ｵﾎｰﾂｸ!N202+ｵﾎｰﾂｸ!P202+ｵﾎｰﾂｸ!R202+ｵﾎｰﾂｸ!T202</f>
        <v>0</v>
      </c>
      <c r="I202" s="32">
        <f>十勝!C90+十勝!E90+十勝!G90+十勝!I90+十勝!K90+十勝!M90+十勝!O90+十勝!Q90+十勝!S90+十勝!U90+十勝!C202+十勝!E202+十勝!G202+十勝!I202+十勝!K202+十勝!M202+十勝!O202+十勝!Q202+十勝!S202+十勝!U202</f>
        <v>1</v>
      </c>
      <c r="J202" s="28">
        <f>十勝!D90+十勝!F90+十勝!H90+十勝!J90+十勝!L90+十勝!N90+十勝!P90+十勝!R90+十勝!T90+十勝!V90+十勝!D202+十勝!F202+十勝!H202+十勝!J202+十勝!L202+十勝!N202+十勝!P202+十勝!R202+十勝!T202+十勝!V202</f>
        <v>90</v>
      </c>
      <c r="K202" s="18">
        <f>釧路!C90+釧路!E90+釧路!G90+釧路!I90+釧路!K90+釧路!M90+釧路!O90+釧路!Q90</f>
        <v>0</v>
      </c>
      <c r="L202" s="28">
        <f>釧路!D90+釧路!F90+釧路!H90+釧路!J90+釧路!L90+釧路!N90+釧路!P90+釧路!R90</f>
        <v>0</v>
      </c>
      <c r="M202" s="18">
        <f>根室!C90+根室!E90+根室!G90+根室!I90+根室!K90</f>
        <v>0</v>
      </c>
      <c r="N202" s="45">
        <f>根室!D90+根室!F90+根室!H90+根室!J90+根室!L90</f>
        <v>0</v>
      </c>
      <c r="O202" s="51"/>
      <c r="P202" s="53"/>
      <c r="Q202" s="59">
        <f t="shared" si="1"/>
        <v>3</v>
      </c>
      <c r="R202" s="65">
        <f t="shared" si="1"/>
        <v>140</v>
      </c>
    </row>
    <row r="203" spans="2:18" ht="14.1" customHeight="1">
      <c r="B203" s="7" t="s">
        <v>129</v>
      </c>
      <c r="C203" s="18">
        <f>留萌!C91+留萌!E91+留萌!G91+留萌!I91+留萌!K91+留萌!M91+留萌!O91+留萌!Q91+留萌!S91</f>
        <v>1</v>
      </c>
      <c r="D203" s="28">
        <f>留萌!D91+留萌!F91+留萌!H91+留萌!J91+留萌!L91+留萌!N91+留萌!P91+留萌!R91+留萌!T91</f>
        <v>20</v>
      </c>
      <c r="E203" s="18">
        <f>宗谷!C91+宗谷!E91+宗谷!G91+宗谷!I91+宗谷!K91+宗谷!M91+宗谷!O91+宗谷!Q91+宗谷!S91+宗谷!U91</f>
        <v>2</v>
      </c>
      <c r="F203" s="28">
        <f>宗谷!D91+宗谷!F91+宗谷!H91+宗谷!J91+宗谷!L91+宗谷!N91+宗谷!P91+宗谷!R91+宗谷!T91+宗谷!V91</f>
        <v>47</v>
      </c>
      <c r="G203" s="18">
        <f>ｵﾎｰﾂｸ!C91+ｵﾎｰﾂｸ!E91+ｵﾎｰﾂｸ!G91+ｵﾎｰﾂｸ!I91+ｵﾎｰﾂｸ!K91+ｵﾎｰﾂｸ!M91+ｵﾎｰﾂｸ!O91+ｵﾎｰﾂｸ!Q91+ｵﾎｰﾂｸ!S91+ｵﾎｰﾂｸ!U91+ｵﾎｰﾂｸ!C203+ｵﾎｰﾂｸ!E203+ｵﾎｰﾂｸ!G203+ｵﾎｰﾂｸ!I203+ｵﾎｰﾂｸ!K203+ｵﾎｰﾂｸ!M203+ｵﾎｰﾂｸ!O203+ｵﾎｰﾂｸ!Q203+ｵﾎｰﾂｸ!S203</f>
        <v>5</v>
      </c>
      <c r="H203" s="28">
        <f>ｵﾎｰﾂｸ!D91+ｵﾎｰﾂｸ!F91+ｵﾎｰﾂｸ!H91+ｵﾎｰﾂｸ!J91+ｵﾎｰﾂｸ!L91+ｵﾎｰﾂｸ!N91+ｵﾎｰﾂｸ!P91+ｵﾎｰﾂｸ!R91+ｵﾎｰﾂｸ!T91+ｵﾎｰﾂｸ!V91+ｵﾎｰﾂｸ!D203+ｵﾎｰﾂｸ!F203+ｵﾎｰﾂｸ!H203+ｵﾎｰﾂｸ!J203+ｵﾎｰﾂｸ!L203+ｵﾎｰﾂｸ!N203+ｵﾎｰﾂｸ!P203+ｵﾎｰﾂｸ!R203+ｵﾎｰﾂｸ!T203</f>
        <v>86</v>
      </c>
      <c r="I203" s="32">
        <f>十勝!C91+十勝!E91+十勝!G91+十勝!I91+十勝!K91+十勝!M91+十勝!O91+十勝!Q91+十勝!S91+十勝!U91+十勝!C203+十勝!E203+十勝!G203+十勝!I203+十勝!K203+十勝!M203+十勝!O203+十勝!Q203+十勝!S203+十勝!U203</f>
        <v>1</v>
      </c>
      <c r="J203" s="28">
        <f>十勝!D91+十勝!F91+十勝!H91+十勝!J91+十勝!L91+十勝!N91+十勝!P91+十勝!R91+十勝!T91+十勝!V91+十勝!D203+十勝!F203+十勝!H203+十勝!J203+十勝!L203+十勝!N203+十勝!P203+十勝!R203+十勝!T203+十勝!V203</f>
        <v>20</v>
      </c>
      <c r="K203" s="18">
        <f>釧路!C91+釧路!E91+釧路!G91+釧路!I91+釧路!K91+釧路!M91+釧路!O91+釧路!Q91</f>
        <v>0</v>
      </c>
      <c r="L203" s="28">
        <f>釧路!D91+釧路!F91+釧路!H91+釧路!J91+釧路!L91+釧路!N91+釧路!P91+釧路!R91</f>
        <v>0</v>
      </c>
      <c r="M203" s="18">
        <f>根室!C91+根室!E91+根室!G91+根室!I91+根室!K91</f>
        <v>2</v>
      </c>
      <c r="N203" s="45">
        <f>根室!D91+根室!F91+根室!H91+根室!J91+根室!L91</f>
        <v>50</v>
      </c>
      <c r="O203" s="51"/>
      <c r="P203" s="53"/>
      <c r="Q203" s="59">
        <f t="shared" si="1"/>
        <v>43</v>
      </c>
      <c r="R203" s="65">
        <f t="shared" si="1"/>
        <v>1463</v>
      </c>
    </row>
    <row r="204" spans="2:18" ht="14.1" customHeight="1">
      <c r="B204" s="7" t="s">
        <v>130</v>
      </c>
      <c r="C204" s="18">
        <f>留萌!C92+留萌!E92+留萌!G92+留萌!I92+留萌!K92+留萌!M92+留萌!O92+留萌!Q92+留萌!S92</f>
        <v>0</v>
      </c>
      <c r="D204" s="28">
        <f>留萌!D92+留萌!F92+留萌!H92+留萌!J92+留萌!L92+留萌!N92+留萌!P92+留萌!R92+留萌!T92</f>
        <v>0</v>
      </c>
      <c r="E204" s="18">
        <f>宗谷!C92+宗谷!E92+宗谷!G92+宗谷!I92+宗谷!K92+宗谷!M92+宗谷!O92+宗谷!Q92+宗谷!S92+宗谷!U92</f>
        <v>0</v>
      </c>
      <c r="F204" s="28">
        <f>宗谷!D92+宗谷!F92+宗谷!H92+宗谷!J92+宗谷!L92+宗谷!N92+宗谷!P92+宗谷!R92+宗谷!T92+宗谷!V92</f>
        <v>0</v>
      </c>
      <c r="G204" s="18">
        <f>ｵﾎｰﾂｸ!C92+ｵﾎｰﾂｸ!E92+ｵﾎｰﾂｸ!G92+ｵﾎｰﾂｸ!I92+ｵﾎｰﾂｸ!K92+ｵﾎｰﾂｸ!M92+ｵﾎｰﾂｸ!O92+ｵﾎｰﾂｸ!Q92+ｵﾎｰﾂｸ!S92+ｵﾎｰﾂｸ!U92+ｵﾎｰﾂｸ!C204+ｵﾎｰﾂｸ!E204+ｵﾎｰﾂｸ!G204+ｵﾎｰﾂｸ!I204+ｵﾎｰﾂｸ!K204+ｵﾎｰﾂｸ!M204+ｵﾎｰﾂｸ!O204+ｵﾎｰﾂｸ!Q204+ｵﾎｰﾂｸ!S204</f>
        <v>0</v>
      </c>
      <c r="H204" s="28">
        <f>ｵﾎｰﾂｸ!D92+ｵﾎｰﾂｸ!F92+ｵﾎｰﾂｸ!H92+ｵﾎｰﾂｸ!J92+ｵﾎｰﾂｸ!L92+ｵﾎｰﾂｸ!N92+ｵﾎｰﾂｸ!P92+ｵﾎｰﾂｸ!R92+ｵﾎｰﾂｸ!T92+ｵﾎｰﾂｸ!V92+ｵﾎｰﾂｸ!D204+ｵﾎｰﾂｸ!F204+ｵﾎｰﾂｸ!H204+ｵﾎｰﾂｸ!J204+ｵﾎｰﾂｸ!L204+ｵﾎｰﾂｸ!N204+ｵﾎｰﾂｸ!P204+ｵﾎｰﾂｸ!R204+ｵﾎｰﾂｸ!T204</f>
        <v>0</v>
      </c>
      <c r="I204" s="32">
        <f>十勝!C92+十勝!E92+十勝!G92+十勝!I92+十勝!K92+十勝!M92+十勝!O92+十勝!Q92+十勝!S92+十勝!U92+十勝!C204+十勝!E204+十勝!G204+十勝!I204+十勝!K204+十勝!M204+十勝!O204+十勝!Q204+十勝!S204+十勝!U204</f>
        <v>1</v>
      </c>
      <c r="J204" s="28">
        <f>十勝!D92+十勝!F92+十勝!H92+十勝!J92+十勝!L92+十勝!N92+十勝!P92+十勝!R92+十勝!T92+十勝!V92+十勝!D204+十勝!F204+十勝!H204+十勝!J204+十勝!L204+十勝!N204+十勝!P204+十勝!R204+十勝!T204+十勝!V204</f>
        <v>27</v>
      </c>
      <c r="K204" s="18">
        <f>釧路!C92+釧路!E92+釧路!G92+釧路!I92+釧路!K92+釧路!M92+釧路!O92+釧路!Q92</f>
        <v>1</v>
      </c>
      <c r="L204" s="28">
        <f>釧路!D92+釧路!F92+釧路!H92+釧路!J92+釧路!L92+釧路!N92+釧路!P92+釧路!R92</f>
        <v>10</v>
      </c>
      <c r="M204" s="18">
        <f>根室!C92+根室!E92+根室!G92+根室!I92+根室!K92</f>
        <v>0</v>
      </c>
      <c r="N204" s="45">
        <f>根室!D92+根室!F92+根室!H92+根室!J92+根室!L92</f>
        <v>0</v>
      </c>
      <c r="O204" s="51"/>
      <c r="P204" s="53"/>
      <c r="Q204" s="59">
        <f t="shared" si="1"/>
        <v>10</v>
      </c>
      <c r="R204" s="65">
        <f t="shared" si="1"/>
        <v>295</v>
      </c>
    </row>
    <row r="205" spans="2:18" ht="14.1" customHeight="1">
      <c r="B205" s="7" t="s">
        <v>131</v>
      </c>
      <c r="C205" s="18">
        <f>留萌!C93+留萌!E93+留萌!G93+留萌!I93+留萌!K93+留萌!M93+留萌!O93+留萌!Q93+留萌!S93</f>
        <v>1</v>
      </c>
      <c r="D205" s="28">
        <f>留萌!D93+留萌!F93+留萌!H93+留萌!J93+留萌!L93+留萌!N93+留萌!P93+留萌!R93+留萌!T93</f>
        <v>220</v>
      </c>
      <c r="E205" s="18">
        <f>宗谷!C93+宗谷!E93+宗谷!G93+宗谷!I93+宗谷!K93+宗谷!M93+宗谷!O93+宗谷!Q93+宗谷!S93+宗谷!U93</f>
        <v>2</v>
      </c>
      <c r="F205" s="28">
        <f>宗谷!D93+宗谷!F93+宗谷!H93+宗谷!J93+宗谷!L93+宗谷!N93+宗谷!P93+宗谷!R93+宗谷!T93+宗谷!V93</f>
        <v>60</v>
      </c>
      <c r="G205" s="18">
        <f>ｵﾎｰﾂｸ!C93+ｵﾎｰﾂｸ!E93+ｵﾎｰﾂｸ!G93+ｵﾎｰﾂｸ!I93+ｵﾎｰﾂｸ!K93+ｵﾎｰﾂｸ!M93+ｵﾎｰﾂｸ!O93+ｵﾎｰﾂｸ!Q93+ｵﾎｰﾂｸ!S93+ｵﾎｰﾂｸ!U93+ｵﾎｰﾂｸ!C205+ｵﾎｰﾂｸ!E205+ｵﾎｰﾂｸ!G205+ｵﾎｰﾂｸ!I205+ｵﾎｰﾂｸ!K205+ｵﾎｰﾂｸ!M205+ｵﾎｰﾂｸ!O205+ｵﾎｰﾂｸ!Q205+ｵﾎｰﾂｸ!S205</f>
        <v>2</v>
      </c>
      <c r="H205" s="28">
        <f>ｵﾎｰﾂｸ!D93+ｵﾎｰﾂｸ!F93+ｵﾎｰﾂｸ!H93+ｵﾎｰﾂｸ!J93+ｵﾎｰﾂｸ!L93+ｵﾎｰﾂｸ!N93+ｵﾎｰﾂｸ!P93+ｵﾎｰﾂｸ!R93+ｵﾎｰﾂｸ!T93+ｵﾎｰﾂｸ!V93+ｵﾎｰﾂｸ!D205+ｵﾎｰﾂｸ!F205+ｵﾎｰﾂｸ!H205+ｵﾎｰﾂｸ!J205+ｵﾎｰﾂｸ!L205+ｵﾎｰﾂｸ!N205+ｵﾎｰﾂｸ!P205+ｵﾎｰﾂｸ!R205+ｵﾎｰﾂｸ!T205</f>
        <v>139</v>
      </c>
      <c r="I205" s="32">
        <f>十勝!C93+十勝!E93+十勝!G93+十勝!I93+十勝!K93+十勝!M93+十勝!O93+十勝!Q93+十勝!S93+十勝!U93+十勝!C205+十勝!E205+十勝!G205+十勝!I205+十勝!K205+十勝!M205+十勝!O205+十勝!Q205+十勝!S205+十勝!U205</f>
        <v>20</v>
      </c>
      <c r="J205" s="28">
        <f>十勝!D93+十勝!F93+十勝!H93+十勝!J93+十勝!L93+十勝!N93+十勝!P93+十勝!R93+十勝!T93+十勝!V93+十勝!D205+十勝!F205+十勝!H205+十勝!J205+十勝!L205+十勝!N205+十勝!P205+十勝!R205+十勝!T205+十勝!V205</f>
        <v>230</v>
      </c>
      <c r="K205" s="18">
        <f>釧路!C93+釧路!E93+釧路!G93+釧路!I93+釧路!K93+釧路!M93+釧路!O93+釧路!Q93</f>
        <v>0</v>
      </c>
      <c r="L205" s="28">
        <f>釧路!D93+釧路!F93+釧路!H93+釧路!J93+釧路!L93+釧路!N93+釧路!P93+釧路!R93</f>
        <v>0</v>
      </c>
      <c r="M205" s="18">
        <f>根室!C93+根室!E93+根室!G93+根室!I93+根室!K93</f>
        <v>4</v>
      </c>
      <c r="N205" s="45">
        <f>根室!D93+根室!F93+根室!H93+根室!J93+根室!L93</f>
        <v>50</v>
      </c>
      <c r="O205" s="51"/>
      <c r="P205" s="53"/>
      <c r="Q205" s="59">
        <f t="shared" si="1"/>
        <v>33</v>
      </c>
      <c r="R205" s="65">
        <f t="shared" si="1"/>
        <v>859</v>
      </c>
    </row>
    <row r="206" spans="2:18" ht="14.1" customHeight="1">
      <c r="B206" s="7" t="s">
        <v>133</v>
      </c>
      <c r="C206" s="18">
        <f>留萌!C94+留萌!E94+留萌!G94+留萌!I94+留萌!K94+留萌!M94+留萌!O94+留萌!Q94+留萌!S94</f>
        <v>0</v>
      </c>
      <c r="D206" s="28">
        <f>留萌!D94+留萌!F94+留萌!H94+留萌!J94+留萌!L94+留萌!N94+留萌!P94+留萌!R94+留萌!T94</f>
        <v>0</v>
      </c>
      <c r="E206" s="18">
        <f>宗谷!C94+宗谷!E94+宗谷!G94+宗谷!I94+宗谷!K94+宗谷!M94+宗谷!O94+宗谷!Q94+宗谷!S94+宗谷!U94</f>
        <v>0</v>
      </c>
      <c r="F206" s="28">
        <f>宗谷!D94+宗谷!F94+宗谷!H94+宗谷!J94+宗谷!L94+宗谷!N94+宗谷!P94+宗谷!R94+宗谷!T94+宗谷!V94</f>
        <v>0</v>
      </c>
      <c r="G206" s="18">
        <f>ｵﾎｰﾂｸ!C94+ｵﾎｰﾂｸ!E94+ｵﾎｰﾂｸ!G94+ｵﾎｰﾂｸ!I94+ｵﾎｰﾂｸ!K94+ｵﾎｰﾂｸ!M94+ｵﾎｰﾂｸ!O94+ｵﾎｰﾂｸ!Q94+ｵﾎｰﾂｸ!S94+ｵﾎｰﾂｸ!U94+ｵﾎｰﾂｸ!C206+ｵﾎｰﾂｸ!E206+ｵﾎｰﾂｸ!G206+ｵﾎｰﾂｸ!I206+ｵﾎｰﾂｸ!K206+ｵﾎｰﾂｸ!M206+ｵﾎｰﾂｸ!O206+ｵﾎｰﾂｸ!Q206+ｵﾎｰﾂｸ!S206</f>
        <v>0</v>
      </c>
      <c r="H206" s="28">
        <f>ｵﾎｰﾂｸ!D94+ｵﾎｰﾂｸ!F94+ｵﾎｰﾂｸ!H94+ｵﾎｰﾂｸ!J94+ｵﾎｰﾂｸ!L94+ｵﾎｰﾂｸ!N94+ｵﾎｰﾂｸ!P94+ｵﾎｰﾂｸ!R94+ｵﾎｰﾂｸ!T94+ｵﾎｰﾂｸ!V94+ｵﾎｰﾂｸ!D206+ｵﾎｰﾂｸ!F206+ｵﾎｰﾂｸ!H206+ｵﾎｰﾂｸ!J206+ｵﾎｰﾂｸ!L206+ｵﾎｰﾂｸ!N206+ｵﾎｰﾂｸ!P206+ｵﾎｰﾂｸ!R206+ｵﾎｰﾂｸ!T206</f>
        <v>0</v>
      </c>
      <c r="I206" s="32">
        <f>十勝!C94+十勝!E94+十勝!G94+十勝!I94+十勝!K94+十勝!M94+十勝!O94+十勝!Q94+十勝!S94+十勝!U94+十勝!C206+十勝!E206+十勝!G206+十勝!I206+十勝!K206+十勝!M206+十勝!O206+十勝!Q206+十勝!S206+十勝!U206</f>
        <v>0</v>
      </c>
      <c r="J206" s="28">
        <f>十勝!D94+十勝!F94+十勝!H94+十勝!J94+十勝!L94+十勝!N94+十勝!P94+十勝!R94+十勝!T94+十勝!V94+十勝!D206+十勝!F206+十勝!H206+十勝!J206+十勝!L206+十勝!N206+十勝!P206+十勝!R206+十勝!T206+十勝!V206</f>
        <v>0</v>
      </c>
      <c r="K206" s="18">
        <f>釧路!C94+釧路!E94+釧路!G94+釧路!I94+釧路!K94+釧路!M94+釧路!O94+釧路!Q94</f>
        <v>0</v>
      </c>
      <c r="L206" s="28">
        <f>釧路!D94+釧路!F94+釧路!H94+釧路!J94+釧路!L94+釧路!N94+釧路!P94+釧路!R94</f>
        <v>0</v>
      </c>
      <c r="M206" s="18">
        <f>根室!C94+根室!E94+根室!G94+根室!I94+根室!K94</f>
        <v>0</v>
      </c>
      <c r="N206" s="45">
        <f>根室!D94+根室!F94+根室!H94+根室!J94+根室!L94</f>
        <v>0</v>
      </c>
      <c r="O206" s="51"/>
      <c r="P206" s="53"/>
      <c r="Q206" s="59">
        <f t="shared" si="1"/>
        <v>1</v>
      </c>
      <c r="R206" s="65">
        <f t="shared" si="1"/>
        <v>17</v>
      </c>
    </row>
    <row r="207" spans="2:18" ht="14.1" customHeight="1">
      <c r="B207" s="7" t="s">
        <v>134</v>
      </c>
      <c r="C207" s="18">
        <f>留萌!C95+留萌!E95+留萌!G95+留萌!I95+留萌!K95+留萌!M95+留萌!O95+留萌!Q95+留萌!S95</f>
        <v>0</v>
      </c>
      <c r="D207" s="28">
        <f>留萌!D95+留萌!F95+留萌!H95+留萌!J95+留萌!L95+留萌!N95+留萌!P95+留萌!R95+留萌!T95</f>
        <v>0</v>
      </c>
      <c r="E207" s="18">
        <f>宗谷!C95+宗谷!E95+宗谷!G95+宗谷!I95+宗谷!K95+宗谷!M95+宗谷!O95+宗谷!Q95+宗谷!S95+宗谷!U95</f>
        <v>0</v>
      </c>
      <c r="F207" s="28">
        <f>宗谷!D95+宗谷!F95+宗谷!H95+宗谷!J95+宗谷!L95+宗谷!N95+宗谷!P95+宗谷!R95+宗谷!T95+宗谷!V95</f>
        <v>0</v>
      </c>
      <c r="G207" s="18">
        <f>ｵﾎｰﾂｸ!C95+ｵﾎｰﾂｸ!E95+ｵﾎｰﾂｸ!G95+ｵﾎｰﾂｸ!I95+ｵﾎｰﾂｸ!K95+ｵﾎｰﾂｸ!M95+ｵﾎｰﾂｸ!O95+ｵﾎｰﾂｸ!Q95+ｵﾎｰﾂｸ!S95+ｵﾎｰﾂｸ!U95+ｵﾎｰﾂｸ!C207+ｵﾎｰﾂｸ!E207+ｵﾎｰﾂｸ!G207+ｵﾎｰﾂｸ!I207+ｵﾎｰﾂｸ!K207+ｵﾎｰﾂｸ!M207+ｵﾎｰﾂｸ!O207+ｵﾎｰﾂｸ!Q207+ｵﾎｰﾂｸ!S207</f>
        <v>0</v>
      </c>
      <c r="H207" s="28">
        <f>ｵﾎｰﾂｸ!D95+ｵﾎｰﾂｸ!F95+ｵﾎｰﾂｸ!H95+ｵﾎｰﾂｸ!J95+ｵﾎｰﾂｸ!L95+ｵﾎｰﾂｸ!N95+ｵﾎｰﾂｸ!P95+ｵﾎｰﾂｸ!R95+ｵﾎｰﾂｸ!T95+ｵﾎｰﾂｸ!V95+ｵﾎｰﾂｸ!D207+ｵﾎｰﾂｸ!F207+ｵﾎｰﾂｸ!H207+ｵﾎｰﾂｸ!J207+ｵﾎｰﾂｸ!L207+ｵﾎｰﾂｸ!N207+ｵﾎｰﾂｸ!P207+ｵﾎｰﾂｸ!R207+ｵﾎｰﾂｸ!T207</f>
        <v>0</v>
      </c>
      <c r="I207" s="32">
        <f>十勝!C95+十勝!E95+十勝!G95+十勝!I95+十勝!K95+十勝!M95+十勝!O95+十勝!Q95+十勝!S95+十勝!U95+十勝!C207+十勝!E207+十勝!G207+十勝!I207+十勝!K207+十勝!M207+十勝!O207+十勝!Q207+十勝!S207+十勝!U207</f>
        <v>0</v>
      </c>
      <c r="J207" s="28">
        <f>十勝!D95+十勝!F95+十勝!H95+十勝!J95+十勝!L95+十勝!N95+十勝!P95+十勝!R95+十勝!T95+十勝!V95+十勝!D207+十勝!F207+十勝!H207+十勝!J207+十勝!L207+十勝!N207+十勝!P207+十勝!R207+十勝!T207+十勝!V207</f>
        <v>0</v>
      </c>
      <c r="K207" s="18">
        <f>釧路!C95+釧路!E95+釧路!G95+釧路!I95+釧路!K95+釧路!M95+釧路!O95+釧路!Q95</f>
        <v>0</v>
      </c>
      <c r="L207" s="28">
        <f>釧路!D95+釧路!F95+釧路!H95+釧路!J95+釧路!L95+釧路!N95+釧路!P95+釧路!R95</f>
        <v>0</v>
      </c>
      <c r="M207" s="18">
        <f>根室!C95+根室!E95+根室!G95+根室!I95+根室!K95</f>
        <v>0</v>
      </c>
      <c r="N207" s="45">
        <f>根室!D95+根室!F95+根室!H95+根室!J95+根室!L95</f>
        <v>0</v>
      </c>
      <c r="O207" s="51"/>
      <c r="P207" s="53"/>
      <c r="Q207" s="59">
        <f t="shared" si="1"/>
        <v>0</v>
      </c>
      <c r="R207" s="65">
        <f t="shared" si="1"/>
        <v>30</v>
      </c>
    </row>
    <row r="208" spans="2:18" ht="14.1" customHeight="1">
      <c r="B208" s="7" t="s">
        <v>135</v>
      </c>
      <c r="C208" s="18">
        <f>留萌!C96+留萌!E96+留萌!G96+留萌!I96+留萌!K96+留萌!M96+留萌!O96+留萌!Q96+留萌!S96</f>
        <v>0</v>
      </c>
      <c r="D208" s="28">
        <f>留萌!D96+留萌!F96+留萌!H96+留萌!J96+留萌!L96+留萌!N96+留萌!P96+留萌!R96+留萌!T96</f>
        <v>0</v>
      </c>
      <c r="E208" s="18">
        <f>宗谷!C96+宗谷!E96+宗谷!G96+宗谷!I96+宗谷!K96+宗谷!M96+宗谷!O96+宗谷!Q96+宗谷!S96+宗谷!U96</f>
        <v>0</v>
      </c>
      <c r="F208" s="28">
        <f>宗谷!D96+宗谷!F96+宗谷!H96+宗谷!J96+宗谷!L96+宗谷!N96+宗谷!P96+宗谷!R96+宗谷!T96+宗谷!V96</f>
        <v>0</v>
      </c>
      <c r="G208" s="18">
        <f>ｵﾎｰﾂｸ!C96+ｵﾎｰﾂｸ!E96+ｵﾎｰﾂｸ!G96+ｵﾎｰﾂｸ!I96+ｵﾎｰﾂｸ!K96+ｵﾎｰﾂｸ!M96+ｵﾎｰﾂｸ!O96+ｵﾎｰﾂｸ!Q96+ｵﾎｰﾂｸ!S96+ｵﾎｰﾂｸ!U96+ｵﾎｰﾂｸ!C208+ｵﾎｰﾂｸ!E208+ｵﾎｰﾂｸ!G208+ｵﾎｰﾂｸ!I208+ｵﾎｰﾂｸ!K208+ｵﾎｰﾂｸ!M208+ｵﾎｰﾂｸ!O208+ｵﾎｰﾂｸ!Q208+ｵﾎｰﾂｸ!S208</f>
        <v>0</v>
      </c>
      <c r="H208" s="28">
        <f>ｵﾎｰﾂｸ!D96+ｵﾎｰﾂｸ!F96+ｵﾎｰﾂｸ!H96+ｵﾎｰﾂｸ!J96+ｵﾎｰﾂｸ!L96+ｵﾎｰﾂｸ!N96+ｵﾎｰﾂｸ!P96+ｵﾎｰﾂｸ!R96+ｵﾎｰﾂｸ!T96+ｵﾎｰﾂｸ!V96+ｵﾎｰﾂｸ!D208+ｵﾎｰﾂｸ!F208+ｵﾎｰﾂｸ!H208+ｵﾎｰﾂｸ!J208+ｵﾎｰﾂｸ!L208+ｵﾎｰﾂｸ!N208+ｵﾎｰﾂｸ!P208+ｵﾎｰﾂｸ!R208+ｵﾎｰﾂｸ!T208</f>
        <v>0</v>
      </c>
      <c r="I208" s="32">
        <f>十勝!C96+十勝!E96+十勝!G96+十勝!I96+十勝!K96+十勝!M96+十勝!O96+十勝!Q96+十勝!S96+十勝!U96+十勝!C208+十勝!E208+十勝!G208+十勝!I208+十勝!K208+十勝!M208+十勝!O208+十勝!Q208+十勝!S208+十勝!U208</f>
        <v>0</v>
      </c>
      <c r="J208" s="28">
        <f>十勝!D96+十勝!F96+十勝!H96+十勝!J96+十勝!L96+十勝!N96+十勝!P96+十勝!R96+十勝!T96+十勝!V96+十勝!D208+十勝!F208+十勝!H208+十勝!J208+十勝!L208+十勝!N208+十勝!P208+十勝!R208+十勝!T208+十勝!V208</f>
        <v>0</v>
      </c>
      <c r="K208" s="18">
        <f>釧路!C96+釧路!E96+釧路!G96+釧路!I96+釧路!K96+釧路!M96+釧路!O96+釧路!Q96</f>
        <v>0</v>
      </c>
      <c r="L208" s="28">
        <f>釧路!D96+釧路!F96+釧路!H96+釧路!J96+釧路!L96+釧路!N96+釧路!P96+釧路!R96</f>
        <v>0</v>
      </c>
      <c r="M208" s="18">
        <f>根室!C96+根室!E96+根室!G96+根室!I96+根室!K96</f>
        <v>0</v>
      </c>
      <c r="N208" s="45">
        <f>根室!D96+根室!F96+根室!H96+根室!J96+根室!L96</f>
        <v>0</v>
      </c>
      <c r="O208" s="51"/>
      <c r="P208" s="53"/>
      <c r="Q208" s="59">
        <f t="shared" si="1"/>
        <v>0</v>
      </c>
      <c r="R208" s="65">
        <f t="shared" si="1"/>
        <v>0</v>
      </c>
    </row>
    <row r="209" spans="2:18" ht="14.1" customHeight="1">
      <c r="B209" s="7" t="s">
        <v>136</v>
      </c>
      <c r="C209" s="18">
        <f>留萌!C97+留萌!E97+留萌!G97+留萌!I97+留萌!K97+留萌!M97+留萌!O97+留萌!Q97+留萌!S97</f>
        <v>0</v>
      </c>
      <c r="D209" s="28">
        <f>留萌!D97+留萌!F97+留萌!H97+留萌!J97+留萌!L97+留萌!N97+留萌!P97+留萌!R97+留萌!T97</f>
        <v>0</v>
      </c>
      <c r="E209" s="18">
        <f>宗谷!C97+宗谷!E97+宗谷!G97+宗谷!I97+宗谷!K97+宗谷!M97+宗谷!O97+宗谷!Q97+宗谷!S97+宗谷!U97</f>
        <v>0</v>
      </c>
      <c r="F209" s="28">
        <f>宗谷!D97+宗谷!F97+宗谷!H97+宗谷!J97+宗谷!L97+宗谷!N97+宗谷!P97+宗谷!R97+宗谷!T97+宗谷!V97</f>
        <v>0</v>
      </c>
      <c r="G209" s="18">
        <f>ｵﾎｰﾂｸ!C97+ｵﾎｰﾂｸ!E97+ｵﾎｰﾂｸ!G97+ｵﾎｰﾂｸ!I97+ｵﾎｰﾂｸ!K97+ｵﾎｰﾂｸ!M97+ｵﾎｰﾂｸ!O97+ｵﾎｰﾂｸ!Q97+ｵﾎｰﾂｸ!S97+ｵﾎｰﾂｸ!U97+ｵﾎｰﾂｸ!C209+ｵﾎｰﾂｸ!E209+ｵﾎｰﾂｸ!G209+ｵﾎｰﾂｸ!I209+ｵﾎｰﾂｸ!K209+ｵﾎｰﾂｸ!M209+ｵﾎｰﾂｸ!O209+ｵﾎｰﾂｸ!Q209+ｵﾎｰﾂｸ!S209</f>
        <v>0</v>
      </c>
      <c r="H209" s="28">
        <f>ｵﾎｰﾂｸ!D97+ｵﾎｰﾂｸ!F97+ｵﾎｰﾂｸ!H97+ｵﾎｰﾂｸ!J97+ｵﾎｰﾂｸ!L97+ｵﾎｰﾂｸ!N97+ｵﾎｰﾂｸ!P97+ｵﾎｰﾂｸ!R97+ｵﾎｰﾂｸ!T97+ｵﾎｰﾂｸ!V97+ｵﾎｰﾂｸ!D209+ｵﾎｰﾂｸ!F209+ｵﾎｰﾂｸ!H209+ｵﾎｰﾂｸ!J209+ｵﾎｰﾂｸ!L209+ｵﾎｰﾂｸ!N209+ｵﾎｰﾂｸ!P209+ｵﾎｰﾂｸ!R209+ｵﾎｰﾂｸ!T209</f>
        <v>0</v>
      </c>
      <c r="I209" s="32">
        <f>十勝!C97+十勝!E97+十勝!G97+十勝!I97+十勝!K97+十勝!M97+十勝!O97+十勝!Q97+十勝!S97+十勝!U97+十勝!C209+十勝!E209+十勝!G209+十勝!I209+十勝!K209+十勝!M209+十勝!O209+十勝!Q209+十勝!S209+十勝!U209</f>
        <v>0</v>
      </c>
      <c r="J209" s="28">
        <f>十勝!D97+十勝!F97+十勝!H97+十勝!J97+十勝!L97+十勝!N97+十勝!P97+十勝!R97+十勝!T97+十勝!V97+十勝!D209+十勝!F209+十勝!H209+十勝!J209+十勝!L209+十勝!N209+十勝!P209+十勝!R209+十勝!T209+十勝!V209</f>
        <v>0</v>
      </c>
      <c r="K209" s="18">
        <f>釧路!C97+釧路!E97+釧路!G97+釧路!I97+釧路!K97+釧路!M97+釧路!O97+釧路!Q97</f>
        <v>0</v>
      </c>
      <c r="L209" s="28">
        <f>釧路!D97+釧路!F97+釧路!H97+釧路!J97+釧路!L97+釧路!N97+釧路!P97+釧路!R97</f>
        <v>0</v>
      </c>
      <c r="M209" s="18">
        <f>根室!C97+根室!E97+根室!G97+根室!I97+根室!K97</f>
        <v>0</v>
      </c>
      <c r="N209" s="45">
        <f>根室!D97+根室!F97+根室!H97+根室!J97+根室!L97</f>
        <v>0</v>
      </c>
      <c r="O209" s="51"/>
      <c r="P209" s="53"/>
      <c r="Q209" s="59">
        <f t="shared" si="1"/>
        <v>0</v>
      </c>
      <c r="R209" s="65">
        <f t="shared" si="1"/>
        <v>0</v>
      </c>
    </row>
    <row r="210" spans="2:18" ht="14.1" customHeight="1">
      <c r="B210" s="8" t="s">
        <v>137</v>
      </c>
      <c r="C210" s="18">
        <f>留萌!C98+留萌!E98+留萌!G98+留萌!I98+留萌!K98+留萌!M98+留萌!O98+留萌!Q98+留萌!S98</f>
        <v>0</v>
      </c>
      <c r="D210" s="28">
        <f>留萌!D98+留萌!F98+留萌!H98+留萌!J98+留萌!L98+留萌!N98+留萌!P98+留萌!R98+留萌!T98</f>
        <v>0</v>
      </c>
      <c r="E210" s="18">
        <f>宗谷!C98+宗谷!E98+宗谷!G98+宗谷!I98+宗谷!K98+宗谷!M98+宗谷!O98+宗谷!Q98+宗谷!S98+宗谷!U98</f>
        <v>0</v>
      </c>
      <c r="F210" s="28">
        <f>宗谷!D98+宗谷!F98+宗谷!H98+宗谷!J98+宗谷!L98+宗谷!N98+宗谷!P98+宗谷!R98+宗谷!T98+宗谷!V98</f>
        <v>0</v>
      </c>
      <c r="G210" s="18">
        <f>ｵﾎｰﾂｸ!C98+ｵﾎｰﾂｸ!E98+ｵﾎｰﾂｸ!G98+ｵﾎｰﾂｸ!I98+ｵﾎｰﾂｸ!K98+ｵﾎｰﾂｸ!M98+ｵﾎｰﾂｸ!O98+ｵﾎｰﾂｸ!Q98+ｵﾎｰﾂｸ!S98+ｵﾎｰﾂｸ!U98+ｵﾎｰﾂｸ!C210+ｵﾎｰﾂｸ!E210+ｵﾎｰﾂｸ!G210+ｵﾎｰﾂｸ!I210+ｵﾎｰﾂｸ!K210+ｵﾎｰﾂｸ!M210+ｵﾎｰﾂｸ!O210+ｵﾎｰﾂｸ!Q210+ｵﾎｰﾂｸ!S210</f>
        <v>0</v>
      </c>
      <c r="H210" s="28">
        <f>ｵﾎｰﾂｸ!D98+ｵﾎｰﾂｸ!F98+ｵﾎｰﾂｸ!H98+ｵﾎｰﾂｸ!J98+ｵﾎｰﾂｸ!L98+ｵﾎｰﾂｸ!N98+ｵﾎｰﾂｸ!P98+ｵﾎｰﾂｸ!R98+ｵﾎｰﾂｸ!T98+ｵﾎｰﾂｸ!V98+ｵﾎｰﾂｸ!D210+ｵﾎｰﾂｸ!F210+ｵﾎｰﾂｸ!H210+ｵﾎｰﾂｸ!J210+ｵﾎｰﾂｸ!L210+ｵﾎｰﾂｸ!N210+ｵﾎｰﾂｸ!P210+ｵﾎｰﾂｸ!R210+ｵﾎｰﾂｸ!T210</f>
        <v>0</v>
      </c>
      <c r="I210" s="32">
        <f>十勝!C98+十勝!E98+十勝!G98+十勝!I98+十勝!K98+十勝!M98+十勝!O98+十勝!Q98+十勝!S98+十勝!U98+十勝!C210+十勝!E210+十勝!G210+十勝!I210+十勝!K210+十勝!M210+十勝!O210+十勝!Q210+十勝!S210+十勝!U210</f>
        <v>0</v>
      </c>
      <c r="J210" s="28">
        <f>十勝!D98+十勝!F98+十勝!H98+十勝!J98+十勝!L98+十勝!N98+十勝!P98+十勝!R98+十勝!T98+十勝!V98+十勝!D210+十勝!F210+十勝!H210+十勝!J210+十勝!L210+十勝!N210+十勝!P210+十勝!R210+十勝!T210+十勝!V210</f>
        <v>0</v>
      </c>
      <c r="K210" s="18">
        <f>釧路!C98+釧路!E98+釧路!G98+釧路!I98+釧路!K98+釧路!M98+釧路!O98+釧路!Q98</f>
        <v>0</v>
      </c>
      <c r="L210" s="28">
        <f>釧路!D98+釧路!F98+釧路!H98+釧路!J98+釧路!L98+釧路!N98+釧路!P98+釧路!R98</f>
        <v>0</v>
      </c>
      <c r="M210" s="18">
        <f>根室!C98+根室!E98+根室!G98+根室!I98+根室!K98</f>
        <v>0</v>
      </c>
      <c r="N210" s="45">
        <f>根室!D98+根室!F98+根室!H98+根室!J98+根室!L98</f>
        <v>0</v>
      </c>
      <c r="O210" s="51"/>
      <c r="P210" s="53"/>
      <c r="Q210" s="59">
        <f t="shared" si="1"/>
        <v>0</v>
      </c>
      <c r="R210" s="65">
        <f t="shared" si="1"/>
        <v>43</v>
      </c>
    </row>
    <row r="211" spans="2:18" ht="14.1" customHeight="1">
      <c r="B211" s="8" t="s">
        <v>139</v>
      </c>
      <c r="C211" s="18">
        <f>留萌!C99+留萌!E99+留萌!G99+留萌!I99+留萌!K99+留萌!M99+留萌!O99+留萌!Q99+留萌!S99</f>
        <v>0</v>
      </c>
      <c r="D211" s="28">
        <f>留萌!D99+留萌!F99+留萌!H99+留萌!J99+留萌!L99+留萌!N99+留萌!P99+留萌!R99+留萌!T99</f>
        <v>0</v>
      </c>
      <c r="E211" s="18">
        <f>宗谷!C99+宗谷!E99+宗谷!G99+宗谷!I99+宗谷!K99+宗谷!M99+宗谷!O99+宗谷!Q99+宗谷!S99+宗谷!U99</f>
        <v>0</v>
      </c>
      <c r="F211" s="28">
        <f>宗谷!D99+宗谷!F99+宗谷!H99+宗谷!J99+宗谷!L99+宗谷!N99+宗谷!P99+宗谷!R99+宗谷!T99+宗谷!V99</f>
        <v>0</v>
      </c>
      <c r="G211" s="18">
        <f>ｵﾎｰﾂｸ!C99+ｵﾎｰﾂｸ!E99+ｵﾎｰﾂｸ!G99+ｵﾎｰﾂｸ!I99+ｵﾎｰﾂｸ!K99+ｵﾎｰﾂｸ!M99+ｵﾎｰﾂｸ!O99+ｵﾎｰﾂｸ!Q99+ｵﾎｰﾂｸ!S99+ｵﾎｰﾂｸ!U99+ｵﾎｰﾂｸ!C211+ｵﾎｰﾂｸ!E211+ｵﾎｰﾂｸ!G211+ｵﾎｰﾂｸ!I211+ｵﾎｰﾂｸ!K211+ｵﾎｰﾂｸ!M211+ｵﾎｰﾂｸ!O211+ｵﾎｰﾂｸ!Q211+ｵﾎｰﾂｸ!S211</f>
        <v>0</v>
      </c>
      <c r="H211" s="28">
        <f>ｵﾎｰﾂｸ!D99+ｵﾎｰﾂｸ!F99+ｵﾎｰﾂｸ!H99+ｵﾎｰﾂｸ!J99+ｵﾎｰﾂｸ!L99+ｵﾎｰﾂｸ!N99+ｵﾎｰﾂｸ!P99+ｵﾎｰﾂｸ!R99+ｵﾎｰﾂｸ!T99+ｵﾎｰﾂｸ!V99+ｵﾎｰﾂｸ!D211+ｵﾎｰﾂｸ!F211+ｵﾎｰﾂｸ!H211+ｵﾎｰﾂｸ!J211+ｵﾎｰﾂｸ!L211+ｵﾎｰﾂｸ!N211+ｵﾎｰﾂｸ!P211+ｵﾎｰﾂｸ!R211+ｵﾎｰﾂｸ!T211</f>
        <v>0</v>
      </c>
      <c r="I211" s="32">
        <f>十勝!C99+十勝!E99+十勝!G99+十勝!I99+十勝!K99+十勝!M99+十勝!O99+十勝!Q99+十勝!S99+十勝!U99+十勝!C211+十勝!E211+十勝!G211+十勝!I211+十勝!K211+十勝!M211+十勝!O211+十勝!Q211+十勝!S211+十勝!U211</f>
        <v>0</v>
      </c>
      <c r="J211" s="28">
        <f>十勝!D99+十勝!F99+十勝!H99+十勝!J99+十勝!L99+十勝!N99+十勝!P99+十勝!R99+十勝!T99+十勝!V99+十勝!D211+十勝!F211+十勝!H211+十勝!J211+十勝!L211+十勝!N211+十勝!P211+十勝!R211+十勝!T211+十勝!V211</f>
        <v>0</v>
      </c>
      <c r="K211" s="18">
        <f>釧路!C99+釧路!E99+釧路!G99+釧路!I99+釧路!K99+釧路!M99+釧路!O99+釧路!Q99</f>
        <v>0</v>
      </c>
      <c r="L211" s="28">
        <f>釧路!D99+釧路!F99+釧路!H99+釧路!J99+釧路!L99+釧路!N99+釧路!P99+釧路!R99</f>
        <v>0</v>
      </c>
      <c r="M211" s="18">
        <f>根室!C99+根室!E99+根室!G99+根室!I99+根室!K99</f>
        <v>0</v>
      </c>
      <c r="N211" s="45">
        <f>根室!D99+根室!F99+根室!H99+根室!J99+根室!L99</f>
        <v>0</v>
      </c>
      <c r="O211" s="51"/>
      <c r="P211" s="53"/>
      <c r="Q211" s="59">
        <f t="shared" si="1"/>
        <v>0</v>
      </c>
      <c r="R211" s="65">
        <f t="shared" si="1"/>
        <v>0</v>
      </c>
    </row>
    <row r="212" spans="2:18" ht="14.1" customHeight="1">
      <c r="B212" s="8" t="s">
        <v>142</v>
      </c>
      <c r="C212" s="18">
        <f>留萌!C100+留萌!E100+留萌!G100+留萌!I100+留萌!K100+留萌!M100+留萌!O100+留萌!Q100+留萌!S100</f>
        <v>0</v>
      </c>
      <c r="D212" s="28">
        <f>留萌!D100+留萌!F100+留萌!H100+留萌!J100+留萌!L100+留萌!N100+留萌!P100+留萌!R100+留萌!T100</f>
        <v>0</v>
      </c>
      <c r="E212" s="18">
        <f>宗谷!C100+宗谷!E100+宗谷!G100+宗谷!I100+宗谷!K100+宗谷!M100+宗谷!O100+宗谷!Q100+宗谷!S100+宗谷!U100</f>
        <v>0</v>
      </c>
      <c r="F212" s="28">
        <f>宗谷!D100+宗谷!F100+宗谷!H100+宗谷!J100+宗谷!L100+宗谷!N100+宗谷!P100+宗谷!R100+宗谷!T100+宗谷!V100</f>
        <v>0</v>
      </c>
      <c r="G212" s="18">
        <f>ｵﾎｰﾂｸ!C100+ｵﾎｰﾂｸ!E100+ｵﾎｰﾂｸ!G100+ｵﾎｰﾂｸ!I100+ｵﾎｰﾂｸ!K100+ｵﾎｰﾂｸ!M100+ｵﾎｰﾂｸ!O100+ｵﾎｰﾂｸ!Q100+ｵﾎｰﾂｸ!S100+ｵﾎｰﾂｸ!U100+ｵﾎｰﾂｸ!C212+ｵﾎｰﾂｸ!E212+ｵﾎｰﾂｸ!G212+ｵﾎｰﾂｸ!I212+ｵﾎｰﾂｸ!K212+ｵﾎｰﾂｸ!M212+ｵﾎｰﾂｸ!O212+ｵﾎｰﾂｸ!Q212+ｵﾎｰﾂｸ!S212</f>
        <v>0</v>
      </c>
      <c r="H212" s="28">
        <f>ｵﾎｰﾂｸ!D100+ｵﾎｰﾂｸ!F100+ｵﾎｰﾂｸ!H100+ｵﾎｰﾂｸ!J100+ｵﾎｰﾂｸ!L100+ｵﾎｰﾂｸ!N100+ｵﾎｰﾂｸ!P100+ｵﾎｰﾂｸ!R100+ｵﾎｰﾂｸ!T100+ｵﾎｰﾂｸ!V100+ｵﾎｰﾂｸ!D212+ｵﾎｰﾂｸ!F212+ｵﾎｰﾂｸ!H212+ｵﾎｰﾂｸ!J212+ｵﾎｰﾂｸ!L212+ｵﾎｰﾂｸ!N212+ｵﾎｰﾂｸ!P212+ｵﾎｰﾂｸ!R212+ｵﾎｰﾂｸ!T212</f>
        <v>0</v>
      </c>
      <c r="I212" s="32">
        <f>十勝!C100+十勝!E100+十勝!G100+十勝!I100+十勝!K100+十勝!M100+十勝!O100+十勝!Q100+十勝!S100+十勝!U100+十勝!C212+十勝!E212+十勝!G212+十勝!I212+十勝!K212+十勝!M212+十勝!O212+十勝!Q212+十勝!S212+十勝!U212</f>
        <v>0</v>
      </c>
      <c r="J212" s="28">
        <f>十勝!D100+十勝!F100+十勝!H100+十勝!J100+十勝!L100+十勝!N100+十勝!P100+十勝!R100+十勝!T100+十勝!V100+十勝!D212+十勝!F212+十勝!H212+十勝!J212+十勝!L212+十勝!N212+十勝!P212+十勝!R212+十勝!T212+十勝!V212</f>
        <v>0</v>
      </c>
      <c r="K212" s="18">
        <f>釧路!C100+釧路!E100+釧路!G100+釧路!I100+釧路!K100+釧路!M100+釧路!O100+釧路!Q100</f>
        <v>0</v>
      </c>
      <c r="L212" s="28">
        <f>釧路!D100+釧路!F100+釧路!H100+釧路!J100+釧路!L100+釧路!N100+釧路!P100+釧路!R100</f>
        <v>0</v>
      </c>
      <c r="M212" s="18">
        <f>根室!C100+根室!E100+根室!G100+根室!I100+根室!K100</f>
        <v>0</v>
      </c>
      <c r="N212" s="45">
        <f>根室!D100+根室!F100+根室!H100+根室!J100+根室!L100</f>
        <v>0</v>
      </c>
      <c r="O212" s="51"/>
      <c r="P212" s="53"/>
      <c r="Q212" s="59">
        <f t="shared" si="1"/>
        <v>3</v>
      </c>
      <c r="R212" s="65">
        <f t="shared" si="1"/>
        <v>100</v>
      </c>
    </row>
    <row r="213" spans="2:18" ht="14.1" customHeight="1">
      <c r="B213" s="8" t="s">
        <v>143</v>
      </c>
      <c r="C213" s="18">
        <f>留萌!C101+留萌!E101+留萌!G101+留萌!I101+留萌!K101+留萌!M101+留萌!O101+留萌!Q101+留萌!S101</f>
        <v>0</v>
      </c>
      <c r="D213" s="28">
        <f>留萌!D101+留萌!F101+留萌!H101+留萌!J101+留萌!L101+留萌!N101+留萌!P101+留萌!R101+留萌!T101</f>
        <v>0</v>
      </c>
      <c r="E213" s="18">
        <f>宗谷!C101+宗谷!E101+宗谷!G101+宗谷!I101+宗谷!K101+宗谷!M101+宗谷!O101+宗谷!Q101+宗谷!S101+宗谷!U101</f>
        <v>0</v>
      </c>
      <c r="F213" s="28">
        <f>宗谷!D101+宗谷!F101+宗谷!H101+宗谷!J101+宗谷!L101+宗谷!N101+宗谷!P101+宗谷!R101+宗谷!T101+宗谷!V101</f>
        <v>0</v>
      </c>
      <c r="G213" s="18">
        <f>ｵﾎｰﾂｸ!C101+ｵﾎｰﾂｸ!E101+ｵﾎｰﾂｸ!G101+ｵﾎｰﾂｸ!I101+ｵﾎｰﾂｸ!K101+ｵﾎｰﾂｸ!M101+ｵﾎｰﾂｸ!O101+ｵﾎｰﾂｸ!Q101+ｵﾎｰﾂｸ!S101+ｵﾎｰﾂｸ!U101+ｵﾎｰﾂｸ!C213+ｵﾎｰﾂｸ!E213+ｵﾎｰﾂｸ!G213+ｵﾎｰﾂｸ!I213+ｵﾎｰﾂｸ!K213+ｵﾎｰﾂｸ!M213+ｵﾎｰﾂｸ!O213+ｵﾎｰﾂｸ!Q213+ｵﾎｰﾂｸ!S213</f>
        <v>0</v>
      </c>
      <c r="H213" s="28">
        <f>ｵﾎｰﾂｸ!D101+ｵﾎｰﾂｸ!F101+ｵﾎｰﾂｸ!H101+ｵﾎｰﾂｸ!J101+ｵﾎｰﾂｸ!L101+ｵﾎｰﾂｸ!N101+ｵﾎｰﾂｸ!P101+ｵﾎｰﾂｸ!R101+ｵﾎｰﾂｸ!T101+ｵﾎｰﾂｸ!V101+ｵﾎｰﾂｸ!D213+ｵﾎｰﾂｸ!F213+ｵﾎｰﾂｸ!H213+ｵﾎｰﾂｸ!J213+ｵﾎｰﾂｸ!L213+ｵﾎｰﾂｸ!N213+ｵﾎｰﾂｸ!P213+ｵﾎｰﾂｸ!R213+ｵﾎｰﾂｸ!T213</f>
        <v>0</v>
      </c>
      <c r="I213" s="32">
        <f>十勝!C101+十勝!E101+十勝!G101+十勝!I101+十勝!K101+十勝!M101+十勝!O101+十勝!Q101+十勝!S101+十勝!U101+十勝!C213+十勝!E213+十勝!G213+十勝!I213+十勝!K213+十勝!M213+十勝!O213+十勝!Q213+十勝!S213+十勝!U213</f>
        <v>0</v>
      </c>
      <c r="J213" s="28">
        <f>十勝!D101+十勝!F101+十勝!H101+十勝!J101+十勝!L101+十勝!N101+十勝!P101+十勝!R101+十勝!T101+十勝!V101+十勝!D213+十勝!F213+十勝!H213+十勝!J213+十勝!L213+十勝!N213+十勝!P213+十勝!R213+十勝!T213+十勝!V213</f>
        <v>0</v>
      </c>
      <c r="K213" s="18">
        <f>釧路!C101+釧路!E101+釧路!G101+釧路!I101+釧路!K101+釧路!M101+釧路!O101+釧路!Q101</f>
        <v>0</v>
      </c>
      <c r="L213" s="28">
        <f>釧路!D101+釧路!F101+釧路!H101+釧路!J101+釧路!L101+釧路!N101+釧路!P101+釧路!R101</f>
        <v>0</v>
      </c>
      <c r="M213" s="18">
        <f>根室!C101+根室!E101+根室!G101+根室!I101+根室!K101</f>
        <v>0</v>
      </c>
      <c r="N213" s="45">
        <f>根室!D101+根室!F101+根室!H101+根室!J101+根室!L101</f>
        <v>0</v>
      </c>
      <c r="O213" s="51"/>
      <c r="P213" s="53"/>
      <c r="Q213" s="59">
        <f t="shared" si="1"/>
        <v>1</v>
      </c>
      <c r="R213" s="65">
        <f t="shared" si="1"/>
        <v>0</v>
      </c>
    </row>
    <row r="214" spans="2:18" ht="14.1" customHeight="1">
      <c r="B214" s="8" t="s">
        <v>146</v>
      </c>
      <c r="C214" s="18">
        <f>留萌!C102+留萌!E102+留萌!G102+留萌!I102+留萌!K102+留萌!M102+留萌!O102+留萌!Q102+留萌!S102</f>
        <v>1</v>
      </c>
      <c r="D214" s="28">
        <f>留萌!D102+留萌!F102+留萌!H102+留萌!J102+留萌!L102+留萌!N102+留萌!P102+留萌!R102+留萌!T102</f>
        <v>16</v>
      </c>
      <c r="E214" s="18">
        <f>宗谷!C102+宗谷!E102+宗谷!G102+宗谷!I102+宗谷!K102+宗谷!M102+宗谷!O102+宗谷!Q102+宗谷!S102+宗谷!U102</f>
        <v>1</v>
      </c>
      <c r="F214" s="28">
        <f>宗谷!D102+宗谷!F102+宗谷!H102+宗谷!J102+宗谷!L102+宗谷!N102+宗谷!P102+宗谷!R102+宗谷!T102+宗谷!V102</f>
        <v>30</v>
      </c>
      <c r="G214" s="18">
        <f>ｵﾎｰﾂｸ!C102+ｵﾎｰﾂｸ!E102+ｵﾎｰﾂｸ!G102+ｵﾎｰﾂｸ!I102+ｵﾎｰﾂｸ!K102+ｵﾎｰﾂｸ!M102+ｵﾎｰﾂｸ!O102+ｵﾎｰﾂｸ!Q102+ｵﾎｰﾂｸ!S102+ｵﾎｰﾂｸ!U102+ｵﾎｰﾂｸ!C214+ｵﾎｰﾂｸ!E214+ｵﾎｰﾂｸ!G214+ｵﾎｰﾂｸ!I214+ｵﾎｰﾂｸ!K214+ｵﾎｰﾂｸ!M214+ｵﾎｰﾂｸ!O214+ｵﾎｰﾂｸ!Q214+ｵﾎｰﾂｸ!S214</f>
        <v>0</v>
      </c>
      <c r="H214" s="28">
        <f>ｵﾎｰﾂｸ!D102+ｵﾎｰﾂｸ!F102+ｵﾎｰﾂｸ!H102+ｵﾎｰﾂｸ!J102+ｵﾎｰﾂｸ!L102+ｵﾎｰﾂｸ!N102+ｵﾎｰﾂｸ!P102+ｵﾎｰﾂｸ!R102+ｵﾎｰﾂｸ!T102+ｵﾎｰﾂｸ!V102+ｵﾎｰﾂｸ!D214+ｵﾎｰﾂｸ!F214+ｵﾎｰﾂｸ!H214+ｵﾎｰﾂｸ!J214+ｵﾎｰﾂｸ!L214+ｵﾎｰﾂｸ!N214+ｵﾎｰﾂｸ!P214+ｵﾎｰﾂｸ!R214+ｵﾎｰﾂｸ!T214</f>
        <v>0</v>
      </c>
      <c r="I214" s="32">
        <f>十勝!C102+十勝!E102+十勝!G102+十勝!I102+十勝!K102+十勝!M102+十勝!O102+十勝!Q102+十勝!S102+十勝!U102+十勝!C214+十勝!E214+十勝!G214+十勝!I214+十勝!K214+十勝!M214+十勝!O214+十勝!Q214+十勝!S214+十勝!U214</f>
        <v>0</v>
      </c>
      <c r="J214" s="28">
        <f>十勝!D102+十勝!F102+十勝!H102+十勝!J102+十勝!L102+十勝!N102+十勝!P102+十勝!R102+十勝!T102+十勝!V102+十勝!D214+十勝!F214+十勝!H214+十勝!J214+十勝!L214+十勝!N214+十勝!P214+十勝!R214+十勝!T214+十勝!V214</f>
        <v>0</v>
      </c>
      <c r="K214" s="18">
        <f>釧路!C102+釧路!E102+釧路!G102+釧路!I102+釧路!K102+釧路!M102+釧路!O102+釧路!Q102</f>
        <v>0</v>
      </c>
      <c r="L214" s="28">
        <f>釧路!D102+釧路!F102+釧路!H102+釧路!J102+釧路!L102+釧路!N102+釧路!P102+釧路!R102</f>
        <v>0</v>
      </c>
      <c r="M214" s="18">
        <f>根室!C102+根室!E102+根室!G102+根室!I102+根室!K102</f>
        <v>0</v>
      </c>
      <c r="N214" s="45">
        <f>根室!D102+根室!F102+根室!H102+根室!J102+根室!L102</f>
        <v>0</v>
      </c>
      <c r="O214" s="51"/>
      <c r="P214" s="53"/>
      <c r="Q214" s="59">
        <f t="shared" si="1"/>
        <v>2</v>
      </c>
      <c r="R214" s="65">
        <f t="shared" si="1"/>
        <v>46</v>
      </c>
    </row>
    <row r="215" spans="2:18" ht="14.1" customHeight="1">
      <c r="B215" s="8" t="s">
        <v>148</v>
      </c>
      <c r="C215" s="18">
        <f>留萌!C103+留萌!E103+留萌!G103+留萌!I103+留萌!K103+留萌!M103+留萌!O103+留萌!Q103+留萌!S103</f>
        <v>0</v>
      </c>
      <c r="D215" s="28">
        <f>留萌!D103+留萌!F103+留萌!H103+留萌!J103+留萌!L103+留萌!N103+留萌!P103+留萌!R103+留萌!T103</f>
        <v>0</v>
      </c>
      <c r="E215" s="18">
        <f>宗谷!C103+宗谷!E103+宗谷!G103+宗谷!I103+宗谷!K103+宗谷!M103+宗谷!O103+宗谷!Q103+宗谷!S103+宗谷!U103</f>
        <v>1</v>
      </c>
      <c r="F215" s="28">
        <f>宗谷!D103+宗谷!F103+宗谷!H103+宗谷!J103+宗谷!L103+宗谷!N103+宗谷!P103+宗谷!R103+宗谷!T103+宗谷!V103</f>
        <v>20</v>
      </c>
      <c r="G215" s="18">
        <f>ｵﾎｰﾂｸ!C103+ｵﾎｰﾂｸ!E103+ｵﾎｰﾂｸ!G103+ｵﾎｰﾂｸ!I103+ｵﾎｰﾂｸ!K103+ｵﾎｰﾂｸ!M103+ｵﾎｰﾂｸ!O103+ｵﾎｰﾂｸ!Q103+ｵﾎｰﾂｸ!S103+ｵﾎｰﾂｸ!U103+ｵﾎｰﾂｸ!C215+ｵﾎｰﾂｸ!E215+ｵﾎｰﾂｸ!G215+ｵﾎｰﾂｸ!I215+ｵﾎｰﾂｸ!K215+ｵﾎｰﾂｸ!M215+ｵﾎｰﾂｸ!O215+ｵﾎｰﾂｸ!Q215+ｵﾎｰﾂｸ!S215</f>
        <v>0</v>
      </c>
      <c r="H215" s="28">
        <f>ｵﾎｰﾂｸ!D103+ｵﾎｰﾂｸ!F103+ｵﾎｰﾂｸ!H103+ｵﾎｰﾂｸ!J103+ｵﾎｰﾂｸ!L103+ｵﾎｰﾂｸ!N103+ｵﾎｰﾂｸ!P103+ｵﾎｰﾂｸ!R103+ｵﾎｰﾂｸ!T103+ｵﾎｰﾂｸ!V103+ｵﾎｰﾂｸ!D215+ｵﾎｰﾂｸ!F215+ｵﾎｰﾂｸ!H215+ｵﾎｰﾂｸ!J215+ｵﾎｰﾂｸ!L215+ｵﾎｰﾂｸ!N215+ｵﾎｰﾂｸ!P215+ｵﾎｰﾂｸ!R215+ｵﾎｰﾂｸ!T215</f>
        <v>0</v>
      </c>
      <c r="I215" s="32">
        <f>十勝!C103+十勝!E103+十勝!G103+十勝!I103+十勝!K103+十勝!M103+十勝!O103+十勝!Q103+十勝!S103+十勝!U103+十勝!C215+十勝!E215+十勝!G215+十勝!I215+十勝!K215+十勝!M215+十勝!O215+十勝!Q215+十勝!S215+十勝!U215</f>
        <v>0</v>
      </c>
      <c r="J215" s="28">
        <f>十勝!D103+十勝!F103+十勝!H103+十勝!J103+十勝!L103+十勝!N103+十勝!P103+十勝!R103+十勝!T103+十勝!V103+十勝!D215+十勝!F215+十勝!H215+十勝!J215+十勝!L215+十勝!N215+十勝!P215+十勝!R215+十勝!T215+十勝!V215</f>
        <v>0</v>
      </c>
      <c r="K215" s="18">
        <f>釧路!C103+釧路!E103+釧路!G103+釧路!I103+釧路!K103+釧路!M103+釧路!O103+釧路!Q103</f>
        <v>0</v>
      </c>
      <c r="L215" s="28">
        <f>釧路!D103+釧路!F103+釧路!H103+釧路!J103+釧路!L103+釧路!N103+釧路!P103+釧路!R103</f>
        <v>0</v>
      </c>
      <c r="M215" s="18">
        <f>根室!C103+根室!E103+根室!G103+根室!I103+根室!K103</f>
        <v>0</v>
      </c>
      <c r="N215" s="45">
        <f>根室!D103+根室!F103+根室!H103+根室!J103+根室!L103</f>
        <v>0</v>
      </c>
      <c r="O215" s="51"/>
      <c r="P215" s="53"/>
      <c r="Q215" s="59">
        <f t="shared" si="1"/>
        <v>2</v>
      </c>
      <c r="R215" s="65">
        <f t="shared" si="1"/>
        <v>40</v>
      </c>
    </row>
    <row r="216" spans="2:18" ht="14.1" customHeight="1">
      <c r="B216" s="8" t="s">
        <v>42</v>
      </c>
      <c r="C216" s="18">
        <f>留萌!C104+留萌!E104+留萌!G104+留萌!I104+留萌!K104+留萌!M104+留萌!O104+留萌!Q104+留萌!S104</f>
        <v>0</v>
      </c>
      <c r="D216" s="28">
        <f>留萌!D104+留萌!F104+留萌!H104+留萌!J104+留萌!L104+留萌!N104+留萌!P104+留萌!R104+留萌!T104</f>
        <v>0</v>
      </c>
      <c r="E216" s="18">
        <f>宗谷!C104+宗谷!E104+宗谷!G104+宗谷!I104+宗谷!K104+宗谷!M104+宗谷!O104+宗谷!Q104+宗谷!S104+宗谷!U104</f>
        <v>0</v>
      </c>
      <c r="F216" s="28">
        <f>宗谷!D104+宗谷!F104+宗谷!H104+宗谷!J104+宗谷!L104+宗谷!N104+宗谷!P104+宗谷!R104+宗谷!T104+宗谷!V104</f>
        <v>0</v>
      </c>
      <c r="G216" s="18">
        <f>ｵﾎｰﾂｸ!C104+ｵﾎｰﾂｸ!E104+ｵﾎｰﾂｸ!G104+ｵﾎｰﾂｸ!I104+ｵﾎｰﾂｸ!K104+ｵﾎｰﾂｸ!M104+ｵﾎｰﾂｸ!O104+ｵﾎｰﾂｸ!Q104+ｵﾎｰﾂｸ!S104+ｵﾎｰﾂｸ!U104+ｵﾎｰﾂｸ!C216+ｵﾎｰﾂｸ!E216+ｵﾎｰﾂｸ!G216+ｵﾎｰﾂｸ!I216+ｵﾎｰﾂｸ!K216+ｵﾎｰﾂｸ!M216+ｵﾎｰﾂｸ!O216+ｵﾎｰﾂｸ!Q216+ｵﾎｰﾂｸ!S216</f>
        <v>0</v>
      </c>
      <c r="H216" s="28">
        <f>ｵﾎｰﾂｸ!D104+ｵﾎｰﾂｸ!F104+ｵﾎｰﾂｸ!H104+ｵﾎｰﾂｸ!J104+ｵﾎｰﾂｸ!L104+ｵﾎｰﾂｸ!N104+ｵﾎｰﾂｸ!P104+ｵﾎｰﾂｸ!R104+ｵﾎｰﾂｸ!T104+ｵﾎｰﾂｸ!V104+ｵﾎｰﾂｸ!D216+ｵﾎｰﾂｸ!F216+ｵﾎｰﾂｸ!H216+ｵﾎｰﾂｸ!J216+ｵﾎｰﾂｸ!L216+ｵﾎｰﾂｸ!N216+ｵﾎｰﾂｸ!P216+ｵﾎｰﾂｸ!R216+ｵﾎｰﾂｸ!T216</f>
        <v>0</v>
      </c>
      <c r="I216" s="32">
        <f>十勝!C104+十勝!E104+十勝!G104+十勝!I104+十勝!K104+十勝!M104+十勝!O104+十勝!Q104+十勝!S104+十勝!U104+十勝!C216+十勝!E216+十勝!G216+十勝!I216+十勝!K216+十勝!M216+十勝!O216+十勝!Q216+十勝!S216+十勝!U216</f>
        <v>0</v>
      </c>
      <c r="J216" s="28">
        <f>十勝!D104+十勝!F104+十勝!H104+十勝!J104+十勝!L104+十勝!N104+十勝!P104+十勝!R104+十勝!T104+十勝!V104+十勝!D216+十勝!F216+十勝!H216+十勝!J216+十勝!L216+十勝!N216+十勝!P216+十勝!R216+十勝!T216+十勝!V216</f>
        <v>0</v>
      </c>
      <c r="K216" s="18">
        <f>釧路!C104+釧路!E104+釧路!G104+釧路!I104+釧路!K104+釧路!M104+釧路!O104+釧路!Q104</f>
        <v>0</v>
      </c>
      <c r="L216" s="28">
        <f>釧路!D104+釧路!F104+釧路!H104+釧路!J104+釧路!L104+釧路!N104+釧路!P104+釧路!R104</f>
        <v>9</v>
      </c>
      <c r="M216" s="18">
        <f>根室!C104+根室!E104+根室!G104+根室!I104+根室!K104</f>
        <v>0</v>
      </c>
      <c r="N216" s="45">
        <f>根室!D104+根室!F104+根室!H104+根室!J104+根室!L104</f>
        <v>0</v>
      </c>
      <c r="O216" s="51"/>
      <c r="P216" s="53"/>
      <c r="Q216" s="59">
        <f t="shared" si="1"/>
        <v>0</v>
      </c>
      <c r="R216" s="65">
        <f t="shared" si="1"/>
        <v>9</v>
      </c>
    </row>
    <row r="217" spans="2:18" ht="14.1" customHeight="1">
      <c r="B217" s="8" t="s">
        <v>149</v>
      </c>
      <c r="C217" s="18">
        <f>留萌!C105+留萌!E105+留萌!G105+留萌!I105+留萌!K105+留萌!M105+留萌!O105+留萌!Q105+留萌!S105</f>
        <v>0</v>
      </c>
      <c r="D217" s="28">
        <f>留萌!D105+留萌!F105+留萌!H105+留萌!J105+留萌!L105+留萌!N105+留萌!P105+留萌!R105+留萌!T105</f>
        <v>0</v>
      </c>
      <c r="E217" s="18">
        <f>宗谷!C105+宗谷!E105+宗谷!G105+宗谷!I105+宗谷!K105+宗谷!M105+宗谷!O105+宗谷!Q105+宗谷!S105+宗谷!U105</f>
        <v>0</v>
      </c>
      <c r="F217" s="28">
        <f>宗谷!D105+宗谷!F105+宗谷!H105+宗谷!J105+宗谷!L105+宗谷!N105+宗谷!P105+宗谷!R105+宗谷!T105+宗谷!V105</f>
        <v>0</v>
      </c>
      <c r="G217" s="18">
        <f>ｵﾎｰﾂｸ!C105+ｵﾎｰﾂｸ!E105+ｵﾎｰﾂｸ!G105+ｵﾎｰﾂｸ!I105+ｵﾎｰﾂｸ!K105+ｵﾎｰﾂｸ!M105+ｵﾎｰﾂｸ!O105+ｵﾎｰﾂｸ!Q105+ｵﾎｰﾂｸ!S105+ｵﾎｰﾂｸ!U105+ｵﾎｰﾂｸ!C217+ｵﾎｰﾂｸ!E217+ｵﾎｰﾂｸ!G217+ｵﾎｰﾂｸ!I217+ｵﾎｰﾂｸ!K217+ｵﾎｰﾂｸ!M217+ｵﾎｰﾂｸ!O217+ｵﾎｰﾂｸ!Q217+ｵﾎｰﾂｸ!S217</f>
        <v>0</v>
      </c>
      <c r="H217" s="28">
        <f>ｵﾎｰﾂｸ!D105+ｵﾎｰﾂｸ!F105+ｵﾎｰﾂｸ!H105+ｵﾎｰﾂｸ!J105+ｵﾎｰﾂｸ!L105+ｵﾎｰﾂｸ!N105+ｵﾎｰﾂｸ!P105+ｵﾎｰﾂｸ!R105+ｵﾎｰﾂｸ!T105+ｵﾎｰﾂｸ!V105+ｵﾎｰﾂｸ!D217+ｵﾎｰﾂｸ!F217+ｵﾎｰﾂｸ!H217+ｵﾎｰﾂｸ!J217+ｵﾎｰﾂｸ!L217+ｵﾎｰﾂｸ!N217+ｵﾎｰﾂｸ!P217+ｵﾎｰﾂｸ!R217+ｵﾎｰﾂｸ!T217</f>
        <v>0</v>
      </c>
      <c r="I217" s="32">
        <f>十勝!C105+十勝!E105+十勝!G105+十勝!I105+十勝!K105+十勝!M105+十勝!O105+十勝!Q105+十勝!S105+十勝!U105+十勝!C217+十勝!E217+十勝!G217+十勝!I217+十勝!K217+十勝!M217+十勝!O217+十勝!Q217+十勝!S217+十勝!U217</f>
        <v>0</v>
      </c>
      <c r="J217" s="28">
        <f>十勝!D105+十勝!F105+十勝!H105+十勝!J105+十勝!L105+十勝!N105+十勝!P105+十勝!R105+十勝!T105+十勝!V105+十勝!D217+十勝!F217+十勝!H217+十勝!J217+十勝!L217+十勝!N217+十勝!P217+十勝!R217+十勝!T217+十勝!V217</f>
        <v>0</v>
      </c>
      <c r="K217" s="18">
        <f>釧路!C105+釧路!E105+釧路!G105+釧路!I105+釧路!K105+釧路!M105+釧路!O105+釧路!Q105</f>
        <v>0</v>
      </c>
      <c r="L217" s="28">
        <f>釧路!D105+釧路!F105+釧路!H105+釧路!J105+釧路!L105+釧路!N105+釧路!P105+釧路!R105</f>
        <v>0</v>
      </c>
      <c r="M217" s="18">
        <f>根室!C105+根室!E105+根室!G105+根室!I105+根室!K105</f>
        <v>0</v>
      </c>
      <c r="N217" s="45">
        <f>根室!D105+根室!F105+根室!H105+根室!J105+根室!L105</f>
        <v>0</v>
      </c>
      <c r="O217" s="51"/>
      <c r="P217" s="53"/>
      <c r="Q217" s="59">
        <f t="shared" si="1"/>
        <v>2</v>
      </c>
      <c r="R217" s="65">
        <f t="shared" si="1"/>
        <v>49</v>
      </c>
    </row>
    <row r="218" spans="2:18" ht="14.1" customHeight="1">
      <c r="B218" s="8" t="s">
        <v>150</v>
      </c>
      <c r="C218" s="18">
        <f>留萌!C106+留萌!E106+留萌!G106+留萌!I106+留萌!K106+留萌!M106+留萌!O106+留萌!Q106+留萌!S106</f>
        <v>0</v>
      </c>
      <c r="D218" s="28">
        <f>留萌!D106+留萌!F106+留萌!H106+留萌!J106+留萌!L106+留萌!N106+留萌!P106+留萌!R106+留萌!T106</f>
        <v>0</v>
      </c>
      <c r="E218" s="18">
        <f>宗谷!C106+宗谷!E106+宗谷!G106+宗谷!I106+宗谷!K106+宗谷!M106+宗谷!O106+宗谷!Q106+宗谷!S106+宗谷!U106</f>
        <v>0</v>
      </c>
      <c r="F218" s="28">
        <f>宗谷!D106+宗谷!F106+宗谷!H106+宗谷!J106+宗谷!L106+宗谷!N106+宗谷!P106+宗谷!R106+宗谷!T106+宗谷!V106</f>
        <v>0</v>
      </c>
      <c r="G218" s="18">
        <f>ｵﾎｰﾂｸ!C106+ｵﾎｰﾂｸ!E106+ｵﾎｰﾂｸ!G106+ｵﾎｰﾂｸ!I106+ｵﾎｰﾂｸ!K106+ｵﾎｰﾂｸ!M106+ｵﾎｰﾂｸ!O106+ｵﾎｰﾂｸ!Q106+ｵﾎｰﾂｸ!S106+ｵﾎｰﾂｸ!U106+ｵﾎｰﾂｸ!C218+ｵﾎｰﾂｸ!E218+ｵﾎｰﾂｸ!G218+ｵﾎｰﾂｸ!I218+ｵﾎｰﾂｸ!K218+ｵﾎｰﾂｸ!M218+ｵﾎｰﾂｸ!O218+ｵﾎｰﾂｸ!Q218+ｵﾎｰﾂｸ!S218</f>
        <v>0</v>
      </c>
      <c r="H218" s="28">
        <f>ｵﾎｰﾂｸ!D106+ｵﾎｰﾂｸ!F106+ｵﾎｰﾂｸ!H106+ｵﾎｰﾂｸ!J106+ｵﾎｰﾂｸ!L106+ｵﾎｰﾂｸ!N106+ｵﾎｰﾂｸ!P106+ｵﾎｰﾂｸ!R106+ｵﾎｰﾂｸ!T106+ｵﾎｰﾂｸ!V106+ｵﾎｰﾂｸ!D218+ｵﾎｰﾂｸ!F218+ｵﾎｰﾂｸ!H218+ｵﾎｰﾂｸ!J218+ｵﾎｰﾂｸ!L218+ｵﾎｰﾂｸ!N218+ｵﾎｰﾂｸ!P218+ｵﾎｰﾂｸ!R218+ｵﾎｰﾂｸ!T218</f>
        <v>0</v>
      </c>
      <c r="I218" s="32">
        <f>十勝!C106+十勝!E106+十勝!G106+十勝!I106+十勝!K106+十勝!M106+十勝!O106+十勝!Q106+十勝!S106+十勝!U106+十勝!C218+十勝!E218+十勝!G218+十勝!I218+十勝!K218+十勝!M218+十勝!O218+十勝!Q218+十勝!S218+十勝!U218</f>
        <v>0</v>
      </c>
      <c r="J218" s="28">
        <f>十勝!D106+十勝!F106+十勝!H106+十勝!J106+十勝!L106+十勝!N106+十勝!P106+十勝!R106+十勝!T106+十勝!V106+十勝!D218+十勝!F218+十勝!H218+十勝!J218+十勝!L218+十勝!N218+十勝!P218+十勝!R218+十勝!T218+十勝!V218</f>
        <v>0</v>
      </c>
      <c r="K218" s="18">
        <f>釧路!C106+釧路!E106+釧路!G106+釧路!I106+釧路!K106+釧路!M106+釧路!O106+釧路!Q106</f>
        <v>0</v>
      </c>
      <c r="L218" s="28">
        <f>釧路!D106+釧路!F106+釧路!H106+釧路!J106+釧路!L106+釧路!N106+釧路!P106+釧路!R106</f>
        <v>0</v>
      </c>
      <c r="M218" s="18">
        <f>根室!C106+根室!E106+根室!G106+根室!I106+根室!K106</f>
        <v>0</v>
      </c>
      <c r="N218" s="45">
        <f>根室!D106+根室!F106+根室!H106+根室!J106+根室!L106</f>
        <v>0</v>
      </c>
      <c r="O218" s="51"/>
      <c r="P218" s="53"/>
      <c r="Q218" s="59">
        <f t="shared" si="1"/>
        <v>18</v>
      </c>
      <c r="R218" s="65">
        <f t="shared" si="1"/>
        <v>236</v>
      </c>
    </row>
    <row r="219" spans="2:18" ht="14.1" customHeight="1">
      <c r="B219" s="8" t="s">
        <v>153</v>
      </c>
      <c r="C219" s="18">
        <f>留萌!C107+留萌!E107+留萌!G107+留萌!I107+留萌!K107+留萌!M107+留萌!O107+留萌!Q107+留萌!S107</f>
        <v>0</v>
      </c>
      <c r="D219" s="28">
        <f>留萌!D107+留萌!F107+留萌!H107+留萌!J107+留萌!L107+留萌!N107+留萌!P107+留萌!R107+留萌!T107</f>
        <v>0</v>
      </c>
      <c r="E219" s="18">
        <f>宗谷!C107+宗谷!E107+宗谷!G107+宗谷!I107+宗谷!K107+宗谷!M107+宗谷!O107+宗谷!Q107+宗谷!S107+宗谷!U107</f>
        <v>0</v>
      </c>
      <c r="F219" s="28">
        <f>宗谷!D107+宗谷!F107+宗谷!H107+宗谷!J107+宗谷!L107+宗谷!N107+宗谷!P107+宗谷!R107+宗谷!T107+宗谷!V107</f>
        <v>0</v>
      </c>
      <c r="G219" s="18">
        <f>ｵﾎｰﾂｸ!C107+ｵﾎｰﾂｸ!E107+ｵﾎｰﾂｸ!G107+ｵﾎｰﾂｸ!I107+ｵﾎｰﾂｸ!K107+ｵﾎｰﾂｸ!M107+ｵﾎｰﾂｸ!O107+ｵﾎｰﾂｸ!Q107+ｵﾎｰﾂｸ!S107+ｵﾎｰﾂｸ!U107+ｵﾎｰﾂｸ!C219+ｵﾎｰﾂｸ!E219+ｵﾎｰﾂｸ!G219+ｵﾎｰﾂｸ!I219+ｵﾎｰﾂｸ!K219+ｵﾎｰﾂｸ!M219+ｵﾎｰﾂｸ!O219+ｵﾎｰﾂｸ!Q219+ｵﾎｰﾂｸ!S219</f>
        <v>0</v>
      </c>
      <c r="H219" s="28">
        <f>ｵﾎｰﾂｸ!D107+ｵﾎｰﾂｸ!F107+ｵﾎｰﾂｸ!H107+ｵﾎｰﾂｸ!J107+ｵﾎｰﾂｸ!L107+ｵﾎｰﾂｸ!N107+ｵﾎｰﾂｸ!P107+ｵﾎｰﾂｸ!R107+ｵﾎｰﾂｸ!T107+ｵﾎｰﾂｸ!V107+ｵﾎｰﾂｸ!D219+ｵﾎｰﾂｸ!F219+ｵﾎｰﾂｸ!H219+ｵﾎｰﾂｸ!J219+ｵﾎｰﾂｸ!L219+ｵﾎｰﾂｸ!N219+ｵﾎｰﾂｸ!P219+ｵﾎｰﾂｸ!R219+ｵﾎｰﾂｸ!T219</f>
        <v>0</v>
      </c>
      <c r="I219" s="32">
        <f>十勝!C107+十勝!E107+十勝!G107+十勝!I107+十勝!K107+十勝!M107+十勝!O107+十勝!Q107+十勝!S107+十勝!U107+十勝!C219+十勝!E219+十勝!G219+十勝!I219+十勝!K219+十勝!M219+十勝!O219+十勝!Q219+十勝!S219+十勝!U219</f>
        <v>0</v>
      </c>
      <c r="J219" s="28">
        <f>十勝!D107+十勝!F107+十勝!H107+十勝!J107+十勝!L107+十勝!N107+十勝!P107+十勝!R107+十勝!T107+十勝!V107+十勝!D219+十勝!F219+十勝!H219+十勝!J219+十勝!L219+十勝!N219+十勝!P219+十勝!R219+十勝!T219+十勝!V219</f>
        <v>0</v>
      </c>
      <c r="K219" s="18">
        <f>釧路!C107+釧路!E107+釧路!G107+釧路!I107+釧路!K107+釧路!M107+釧路!O107+釧路!Q107</f>
        <v>0</v>
      </c>
      <c r="L219" s="28">
        <f>釧路!D107+釧路!F107+釧路!H107+釧路!J107+釧路!L107+釧路!N107+釧路!P107+釧路!R107</f>
        <v>0</v>
      </c>
      <c r="M219" s="18">
        <f>根室!C107+根室!E107+根室!G107+根室!I107+根室!K107</f>
        <v>0</v>
      </c>
      <c r="N219" s="45">
        <f>根室!D107+根室!F107+根室!H107+根室!J107+根室!L107</f>
        <v>0</v>
      </c>
      <c r="O219" s="51"/>
      <c r="P219" s="53"/>
      <c r="Q219" s="59">
        <f t="shared" si="1"/>
        <v>1</v>
      </c>
      <c r="R219" s="65">
        <f t="shared" si="1"/>
        <v>21</v>
      </c>
    </row>
    <row r="220" spans="2:18" ht="14.1" customHeight="1">
      <c r="B220" s="9" t="s">
        <v>155</v>
      </c>
      <c r="C220" s="19">
        <f>留萌!C108+留萌!E108+留萌!G108+留萌!I108+留萌!K108+留萌!M108+留萌!O108+留萌!Q108+留萌!S108</f>
        <v>0</v>
      </c>
      <c r="D220" s="29">
        <f>留萌!D108+留萌!F108+留萌!H108+留萌!J108+留萌!L108+留萌!N108+留萌!P108+留萌!R108+留萌!T108</f>
        <v>0</v>
      </c>
      <c r="E220" s="19">
        <f>宗谷!C108+宗谷!E108+宗谷!G108+宗谷!I108+宗谷!K108+宗谷!M108+宗谷!O108+宗谷!Q108+宗谷!S108+宗谷!U108</f>
        <v>0</v>
      </c>
      <c r="F220" s="29">
        <f>宗谷!D108+宗谷!F108+宗谷!H108+宗谷!J108+宗谷!L108+宗谷!N108+宗谷!P108+宗谷!R108+宗谷!T108+宗谷!V108</f>
        <v>0</v>
      </c>
      <c r="G220" s="19">
        <f>ｵﾎｰﾂｸ!C108+ｵﾎｰﾂｸ!E108+ｵﾎｰﾂｸ!G108+ｵﾎｰﾂｸ!I108+ｵﾎｰﾂｸ!K108+ｵﾎｰﾂｸ!M108+ｵﾎｰﾂｸ!O108+ｵﾎｰﾂｸ!Q108+ｵﾎｰﾂｸ!S108+ｵﾎｰﾂｸ!U108+ｵﾎｰﾂｸ!C220+ｵﾎｰﾂｸ!E220+ｵﾎｰﾂｸ!G220+ｵﾎｰﾂｸ!I220+ｵﾎｰﾂｸ!K220+ｵﾎｰﾂｸ!M220+ｵﾎｰﾂｸ!O220+ｵﾎｰﾂｸ!Q220+ｵﾎｰﾂｸ!S220</f>
        <v>0</v>
      </c>
      <c r="H220" s="29">
        <f>ｵﾎｰﾂｸ!D108+ｵﾎｰﾂｸ!F108+ｵﾎｰﾂｸ!H108+ｵﾎｰﾂｸ!J108+ｵﾎｰﾂｸ!L108+ｵﾎｰﾂｸ!N108+ｵﾎｰﾂｸ!P108+ｵﾎｰﾂｸ!R108+ｵﾎｰﾂｸ!T108+ｵﾎｰﾂｸ!V108+ｵﾎｰﾂｸ!D220+ｵﾎｰﾂｸ!F220+ｵﾎｰﾂｸ!H220+ｵﾎｰﾂｸ!J220+ｵﾎｰﾂｸ!L220+ｵﾎｰﾂｸ!N220+ｵﾎｰﾂｸ!P220+ｵﾎｰﾂｸ!R220+ｵﾎｰﾂｸ!T220</f>
        <v>0</v>
      </c>
      <c r="I220" s="42">
        <f>十勝!C108+十勝!E108+十勝!G108+十勝!I108+十勝!K108+十勝!M108+十勝!O108+十勝!Q108+十勝!S108+十勝!U108+十勝!C220+十勝!E220+十勝!G220+十勝!I220+十勝!K220+十勝!M220+十勝!O220+十勝!Q220+十勝!S220+十勝!U220</f>
        <v>0</v>
      </c>
      <c r="J220" s="29">
        <f>十勝!D108+十勝!F108+十勝!H108+十勝!J108+十勝!L108+十勝!N108+十勝!P108+十勝!R108+十勝!T108+十勝!V108+十勝!D220+十勝!F220+十勝!H220+十勝!J220+十勝!L220+十勝!N220+十勝!P220+十勝!R220+十勝!T220+十勝!V220</f>
        <v>0</v>
      </c>
      <c r="K220" s="19">
        <f>釧路!C108+釧路!E108+釧路!G108+釧路!I108+釧路!K108+釧路!M108+釧路!O108+釧路!Q108</f>
        <v>0</v>
      </c>
      <c r="L220" s="29">
        <f>釧路!D108+釧路!F108+釧路!H108+釧路!J108+釧路!L108+釧路!N108+釧路!P108+釧路!R108</f>
        <v>0</v>
      </c>
      <c r="M220" s="19">
        <f>根室!C108+根室!E108+根室!G108+根室!I108+根室!K108</f>
        <v>0</v>
      </c>
      <c r="N220" s="47">
        <f>根室!D108+根室!F108+根室!H108+根室!J108+根室!L108</f>
        <v>0</v>
      </c>
      <c r="O220" s="51"/>
      <c r="P220" s="53"/>
      <c r="Q220" s="59">
        <f t="shared" si="1"/>
        <v>0</v>
      </c>
      <c r="R220" s="65">
        <f t="shared" si="1"/>
        <v>0</v>
      </c>
    </row>
    <row r="221" spans="2:18" ht="14.1" customHeight="1">
      <c r="B221" s="8" t="s">
        <v>152</v>
      </c>
      <c r="C221" s="19">
        <f>留萌!C109+留萌!E109+留萌!G109+留萌!I109+留萌!K109+留萌!M109+留萌!O109+留萌!Q109+留萌!S109</f>
        <v>0</v>
      </c>
      <c r="D221" s="29">
        <f>留萌!D109+留萌!F109+留萌!H109+留萌!J109+留萌!L109+留萌!N109+留萌!P109+留萌!R109+留萌!T109</f>
        <v>0</v>
      </c>
      <c r="E221" s="19">
        <f>宗谷!C109+宗谷!E109+宗谷!G109+宗谷!I109+宗谷!K109+宗谷!M109+宗谷!O109+宗谷!Q109+宗谷!S109+宗谷!U109</f>
        <v>0</v>
      </c>
      <c r="F221" s="29">
        <f>宗谷!D109+宗谷!F109+宗谷!H109+宗谷!J109+宗谷!L109+宗谷!N109+宗谷!P109+宗谷!R109+宗谷!T109+宗谷!V109</f>
        <v>0</v>
      </c>
      <c r="G221" s="19">
        <f>ｵﾎｰﾂｸ!C109+ｵﾎｰﾂｸ!E109+ｵﾎｰﾂｸ!G109+ｵﾎｰﾂｸ!I109+ｵﾎｰﾂｸ!K109+ｵﾎｰﾂｸ!M109+ｵﾎｰﾂｸ!O109+ｵﾎｰﾂｸ!Q109+ｵﾎｰﾂｸ!S109+ｵﾎｰﾂｸ!U109+ｵﾎｰﾂｸ!C221+ｵﾎｰﾂｸ!E221+ｵﾎｰﾂｸ!G221+ｵﾎｰﾂｸ!I221+ｵﾎｰﾂｸ!K221+ｵﾎｰﾂｸ!M221+ｵﾎｰﾂｸ!O221+ｵﾎｰﾂｸ!Q221+ｵﾎｰﾂｸ!S221</f>
        <v>0</v>
      </c>
      <c r="H221" s="29">
        <f>ｵﾎｰﾂｸ!D109+ｵﾎｰﾂｸ!F109+ｵﾎｰﾂｸ!H109+ｵﾎｰﾂｸ!J109+ｵﾎｰﾂｸ!L109+ｵﾎｰﾂｸ!N109+ｵﾎｰﾂｸ!P109+ｵﾎｰﾂｸ!R109+ｵﾎｰﾂｸ!T109+ｵﾎｰﾂｸ!V109+ｵﾎｰﾂｸ!D221+ｵﾎｰﾂｸ!F221+ｵﾎｰﾂｸ!H221+ｵﾎｰﾂｸ!J221+ｵﾎｰﾂｸ!L221+ｵﾎｰﾂｸ!N221+ｵﾎｰﾂｸ!P221+ｵﾎｰﾂｸ!R221+ｵﾎｰﾂｸ!T221</f>
        <v>0</v>
      </c>
      <c r="I221" s="42">
        <f>十勝!C109+十勝!E109+十勝!G109+十勝!I109+十勝!K109+十勝!M109+十勝!O109+十勝!Q109+十勝!S109+十勝!U109+十勝!C221+十勝!E221+十勝!G221+十勝!I221+十勝!K221+十勝!M221+十勝!O221+十勝!Q221+十勝!S221+十勝!U221</f>
        <v>0</v>
      </c>
      <c r="J221" s="29">
        <f>十勝!D109+十勝!F109+十勝!H109+十勝!J109+十勝!L109+十勝!N109+十勝!P109+十勝!R109+十勝!T109+十勝!V109+十勝!D221+十勝!F221+十勝!H221+十勝!J221+十勝!L221+十勝!N221+十勝!P221+十勝!R221+十勝!T221+十勝!V221</f>
        <v>0</v>
      </c>
      <c r="K221" s="19">
        <f>釧路!C109+釧路!E109+釧路!G109+釧路!I109+釧路!K109+釧路!M109+釧路!O109+釧路!Q109</f>
        <v>0</v>
      </c>
      <c r="L221" s="29">
        <f>釧路!D109+釧路!F109+釧路!H109+釧路!J109+釧路!L109+釧路!N109+釧路!P109+釧路!R109</f>
        <v>0</v>
      </c>
      <c r="M221" s="19">
        <f>根室!C109+根室!E109+根室!G109+根室!I109+根室!K109</f>
        <v>0</v>
      </c>
      <c r="N221" s="47">
        <f>根室!D109+根室!F109+根室!H109+根室!J109+根室!L109</f>
        <v>0</v>
      </c>
      <c r="O221" s="51"/>
      <c r="P221" s="53"/>
      <c r="Q221" s="59">
        <f t="shared" si="1"/>
        <v>1</v>
      </c>
      <c r="R221" s="65">
        <f t="shared" si="1"/>
        <v>0</v>
      </c>
    </row>
    <row r="222" spans="2:18" ht="14.1" customHeight="1">
      <c r="B222" s="8" t="s">
        <v>156</v>
      </c>
      <c r="C222" s="19">
        <f>留萌!C110+留萌!E110+留萌!G110+留萌!I110+留萌!K110+留萌!M110+留萌!O110+留萌!Q110+留萌!S110</f>
        <v>0</v>
      </c>
      <c r="D222" s="29">
        <f>留萌!D110+留萌!F110+留萌!H110+留萌!J110+留萌!L110+留萌!N110+留萌!P110+留萌!R110+留萌!T110</f>
        <v>0</v>
      </c>
      <c r="E222" s="19">
        <f>宗谷!C110+宗谷!E110+宗谷!G110+宗谷!I110+宗谷!K110+宗谷!M110+宗谷!O110+宗谷!Q110+宗谷!S110+宗谷!U110</f>
        <v>0</v>
      </c>
      <c r="F222" s="29">
        <f>宗谷!D110+宗谷!F110+宗谷!H110+宗谷!J110+宗谷!L110+宗谷!N110+宗谷!P110+宗谷!R110+宗谷!T110+宗谷!V110</f>
        <v>0</v>
      </c>
      <c r="G222" s="19">
        <f>ｵﾎｰﾂｸ!C110+ｵﾎｰﾂｸ!E110+ｵﾎｰﾂｸ!G110+ｵﾎｰﾂｸ!I110+ｵﾎｰﾂｸ!K110+ｵﾎｰﾂｸ!M110+ｵﾎｰﾂｸ!O110+ｵﾎｰﾂｸ!Q110+ｵﾎｰﾂｸ!S110+ｵﾎｰﾂｸ!U110+ｵﾎｰﾂｸ!C222+ｵﾎｰﾂｸ!E222+ｵﾎｰﾂｸ!G222+ｵﾎｰﾂｸ!I222+ｵﾎｰﾂｸ!K222+ｵﾎｰﾂｸ!M222+ｵﾎｰﾂｸ!O222+ｵﾎｰﾂｸ!Q222+ｵﾎｰﾂｸ!S222</f>
        <v>0</v>
      </c>
      <c r="H222" s="29">
        <f>ｵﾎｰﾂｸ!D110+ｵﾎｰﾂｸ!F110+ｵﾎｰﾂｸ!H110+ｵﾎｰﾂｸ!J110+ｵﾎｰﾂｸ!L110+ｵﾎｰﾂｸ!N110+ｵﾎｰﾂｸ!P110+ｵﾎｰﾂｸ!R110+ｵﾎｰﾂｸ!T110+ｵﾎｰﾂｸ!V110+ｵﾎｰﾂｸ!D222+ｵﾎｰﾂｸ!F222+ｵﾎｰﾂｸ!H222+ｵﾎｰﾂｸ!J222+ｵﾎｰﾂｸ!L222+ｵﾎｰﾂｸ!N222+ｵﾎｰﾂｸ!P222+ｵﾎｰﾂｸ!R222+ｵﾎｰﾂｸ!T222</f>
        <v>0</v>
      </c>
      <c r="I222" s="42">
        <f>十勝!C110+十勝!E110+十勝!G110+十勝!I110+十勝!K110+十勝!M110+十勝!O110+十勝!Q110+十勝!S110+十勝!U110+十勝!C222+十勝!E222+十勝!G222+十勝!I222+十勝!K222+十勝!M222+十勝!O222+十勝!Q222+十勝!S222+十勝!U222</f>
        <v>0</v>
      </c>
      <c r="J222" s="29">
        <f>十勝!D110+十勝!F110+十勝!H110+十勝!J110+十勝!L110+十勝!N110+十勝!P110+十勝!R110+十勝!T110+十勝!V110+十勝!D222+十勝!F222+十勝!H222+十勝!J222+十勝!L222+十勝!N222+十勝!P222+十勝!R222+十勝!T222+十勝!V222</f>
        <v>0</v>
      </c>
      <c r="K222" s="19">
        <f>釧路!C110+釧路!E110+釧路!G110+釧路!I110+釧路!K110+釧路!M110+釧路!O110+釧路!Q110</f>
        <v>0</v>
      </c>
      <c r="L222" s="29">
        <f>釧路!D110+釧路!F110+釧路!H110+釧路!J110+釧路!L110+釧路!N110+釧路!P110+釧路!R110</f>
        <v>0</v>
      </c>
      <c r="M222" s="19">
        <f>根室!C110+根室!E110+根室!G110+根室!I110+根室!K110</f>
        <v>0</v>
      </c>
      <c r="N222" s="47">
        <f>根室!D110+根室!F110+根室!H110+根室!J110+根室!L110</f>
        <v>0</v>
      </c>
      <c r="O222" s="51"/>
      <c r="P222" s="53"/>
      <c r="Q222" s="59">
        <f t="shared" si="1"/>
        <v>0</v>
      </c>
      <c r="R222" s="65">
        <f t="shared" si="1"/>
        <v>0</v>
      </c>
    </row>
    <row r="223" spans="2:18" ht="14.1" customHeight="1">
      <c r="B223" s="7"/>
      <c r="C223" s="19">
        <f>留萌!C111+留萌!E111+留萌!G111+留萌!I111+留萌!K111+留萌!M111+留萌!O111+留萌!Q111+留萌!S111</f>
        <v>0</v>
      </c>
      <c r="D223" s="29">
        <f>留萌!D111+留萌!F111+留萌!H111+留萌!J111+留萌!L111+留萌!N111+留萌!P111+留萌!R111+留萌!T111</f>
        <v>0</v>
      </c>
      <c r="E223" s="19">
        <f>宗谷!C111+宗谷!E111+宗谷!G111+宗谷!I111+宗谷!K111+宗谷!M111+宗谷!O111+宗谷!Q111+宗谷!S111+宗谷!U111</f>
        <v>0</v>
      </c>
      <c r="F223" s="29">
        <f>宗谷!D111+宗谷!F111+宗谷!H111+宗谷!J111+宗谷!L111+宗谷!N111+宗谷!P111+宗谷!R111+宗谷!T111+宗谷!V111</f>
        <v>0</v>
      </c>
      <c r="G223" s="19">
        <f>ｵﾎｰﾂｸ!C111+ｵﾎｰﾂｸ!E111+ｵﾎｰﾂｸ!G111+ｵﾎｰﾂｸ!I111+ｵﾎｰﾂｸ!K111+ｵﾎｰﾂｸ!M111+ｵﾎｰﾂｸ!O111+ｵﾎｰﾂｸ!Q111+ｵﾎｰﾂｸ!S111+ｵﾎｰﾂｸ!U111+ｵﾎｰﾂｸ!C223+ｵﾎｰﾂｸ!E223+ｵﾎｰﾂｸ!G223+ｵﾎｰﾂｸ!I223+ｵﾎｰﾂｸ!K223+ｵﾎｰﾂｸ!M223+ｵﾎｰﾂｸ!O223+ｵﾎｰﾂｸ!Q223+ｵﾎｰﾂｸ!S223</f>
        <v>1</v>
      </c>
      <c r="H223" s="29">
        <f>ｵﾎｰﾂｸ!D111+ｵﾎｰﾂｸ!F111+ｵﾎｰﾂｸ!H111+ｵﾎｰﾂｸ!J111+ｵﾎｰﾂｸ!L111+ｵﾎｰﾂｸ!N111+ｵﾎｰﾂｸ!P111+ｵﾎｰﾂｸ!R111+ｵﾎｰﾂｸ!T111+ｵﾎｰﾂｸ!V111+ｵﾎｰﾂｸ!D223+ｵﾎｰﾂｸ!F223+ｵﾎｰﾂｸ!H223+ｵﾎｰﾂｸ!J223+ｵﾎｰﾂｸ!L223+ｵﾎｰﾂｸ!N223+ｵﾎｰﾂｸ!P223+ｵﾎｰﾂｸ!R223+ｵﾎｰﾂｸ!T223</f>
        <v>105</v>
      </c>
      <c r="I223" s="42">
        <f>十勝!C111+十勝!E111+十勝!G111+十勝!I111+十勝!K111+十勝!M111+十勝!O111+十勝!Q111+十勝!S111+十勝!U111+十勝!C223+十勝!E223+十勝!G223+十勝!I223+十勝!K223+十勝!M223+十勝!O223+十勝!Q223+十勝!S223+十勝!U223</f>
        <v>0</v>
      </c>
      <c r="J223" s="29">
        <f>十勝!D111+十勝!F111+十勝!H111+十勝!J111+十勝!L111+十勝!N111+十勝!P111+十勝!R111+十勝!T111+十勝!V111+十勝!D223+十勝!F223+十勝!H223+十勝!J223+十勝!L223+十勝!N223+十勝!P223+十勝!R223+十勝!T223+十勝!V223</f>
        <v>0</v>
      </c>
      <c r="K223" s="19">
        <f>釧路!C111+釧路!E111+釧路!G111+釧路!I111+釧路!K111+釧路!M111+釧路!O111+釧路!Q111</f>
        <v>0</v>
      </c>
      <c r="L223" s="29">
        <f>釧路!D111+釧路!F111+釧路!H111+釧路!J111+釧路!L111+釧路!N111+釧路!P111+釧路!R111</f>
        <v>0</v>
      </c>
      <c r="M223" s="19">
        <f>根室!C111+根室!E111+根室!G111+根室!I111+根室!K111</f>
        <v>0</v>
      </c>
      <c r="N223" s="47">
        <f>根室!D111+根室!F111+根室!H111+根室!J111+根室!L111</f>
        <v>0</v>
      </c>
      <c r="O223" s="51"/>
      <c r="P223" s="53"/>
      <c r="Q223" s="59">
        <f t="shared" si="1"/>
        <v>121</v>
      </c>
      <c r="R223" s="65">
        <f t="shared" si="1"/>
        <v>149</v>
      </c>
    </row>
    <row r="224" spans="2:18" ht="14.1" customHeight="1">
      <c r="B224" s="7"/>
      <c r="C224" s="19">
        <f>留萌!C112+留萌!E112+留萌!G112+留萌!I112+留萌!K112+留萌!M112+留萌!O112+留萌!Q112+留萌!S112</f>
        <v>0</v>
      </c>
      <c r="D224" s="29">
        <f>留萌!D112+留萌!F112+留萌!H112+留萌!J112+留萌!L112+留萌!N112+留萌!P112+留萌!R112+留萌!T112</f>
        <v>0</v>
      </c>
      <c r="E224" s="19">
        <f>宗谷!C112+宗谷!E112+宗谷!G112+宗谷!I112+宗谷!K112+宗谷!M112+宗谷!O112+宗谷!Q112+宗谷!S112+宗谷!U112</f>
        <v>0</v>
      </c>
      <c r="F224" s="29">
        <f>宗谷!D112+宗谷!F112+宗谷!H112+宗谷!J112+宗谷!L112+宗谷!N112+宗谷!P112+宗谷!R112+宗谷!T112+宗谷!V112</f>
        <v>0</v>
      </c>
      <c r="G224" s="19">
        <f>ｵﾎｰﾂｸ!C112+ｵﾎｰﾂｸ!E112+ｵﾎｰﾂｸ!G112+ｵﾎｰﾂｸ!I112+ｵﾎｰﾂｸ!K112+ｵﾎｰﾂｸ!M112+ｵﾎｰﾂｸ!O112+ｵﾎｰﾂｸ!Q112+ｵﾎｰﾂｸ!S112+ｵﾎｰﾂｸ!U112+ｵﾎｰﾂｸ!C224+ｵﾎｰﾂｸ!E224+ｵﾎｰﾂｸ!G224+ｵﾎｰﾂｸ!I224+ｵﾎｰﾂｸ!K224+ｵﾎｰﾂｸ!M224+ｵﾎｰﾂｸ!O224+ｵﾎｰﾂｸ!Q224+ｵﾎｰﾂｸ!S224</f>
        <v>1</v>
      </c>
      <c r="H224" s="29">
        <f>ｵﾎｰﾂｸ!D112+ｵﾎｰﾂｸ!F112+ｵﾎｰﾂｸ!H112+ｵﾎｰﾂｸ!J112+ｵﾎｰﾂｸ!L112+ｵﾎｰﾂｸ!N112+ｵﾎｰﾂｸ!P112+ｵﾎｰﾂｸ!R112+ｵﾎｰﾂｸ!T112+ｵﾎｰﾂｸ!V112+ｵﾎｰﾂｸ!D224+ｵﾎｰﾂｸ!F224+ｵﾎｰﾂｸ!H224+ｵﾎｰﾂｸ!J224+ｵﾎｰﾂｸ!L224+ｵﾎｰﾂｸ!N224+ｵﾎｰﾂｸ!P224+ｵﾎｰﾂｸ!R224+ｵﾎｰﾂｸ!T224</f>
        <v>122</v>
      </c>
      <c r="I224" s="42">
        <f>十勝!C112+十勝!E112+十勝!G112+十勝!I112+十勝!K112+十勝!M112+十勝!O112+十勝!Q112+十勝!S112+十勝!U112+十勝!C224+十勝!E224+十勝!G224+十勝!I224+十勝!K224+十勝!M224+十勝!O224+十勝!Q224+十勝!S224+十勝!U224</f>
        <v>0</v>
      </c>
      <c r="J224" s="29">
        <f>十勝!D112+十勝!F112+十勝!H112+十勝!J112+十勝!L112+十勝!N112+十勝!P112+十勝!R112+十勝!T112+十勝!V112+十勝!D224+十勝!F224+十勝!H224+十勝!J224+十勝!L224+十勝!N224+十勝!P224+十勝!R224+十勝!T224+十勝!V224</f>
        <v>0</v>
      </c>
      <c r="K224" s="19">
        <f>釧路!C112+釧路!E112+釧路!G112+釧路!I112+釧路!K112+釧路!M112+釧路!O112+釧路!Q112</f>
        <v>0</v>
      </c>
      <c r="L224" s="29">
        <f>釧路!D112+釧路!F112+釧路!H112+釧路!J112+釧路!L112+釧路!N112+釧路!P112+釧路!R112</f>
        <v>0</v>
      </c>
      <c r="M224" s="19">
        <f>根室!C112+根室!E112+根室!G112+根室!I112+根室!K112</f>
        <v>0</v>
      </c>
      <c r="N224" s="47">
        <f>根室!D112+根室!F112+根室!H112+根室!J112+根室!L112</f>
        <v>0</v>
      </c>
      <c r="O224" s="51"/>
      <c r="P224" s="53"/>
      <c r="Q224" s="59">
        <f t="shared" si="1"/>
        <v>1</v>
      </c>
      <c r="R224" s="65">
        <f t="shared" si="1"/>
        <v>122</v>
      </c>
    </row>
    <row r="225" spans="2:18" ht="14.1" customHeight="1">
      <c r="B225" s="7"/>
      <c r="C225" s="19">
        <f>留萌!C113+留萌!E113+留萌!G113+留萌!I113+留萌!K113+留萌!M113+留萌!O113+留萌!Q113+留萌!S113</f>
        <v>0</v>
      </c>
      <c r="D225" s="29">
        <f>留萌!D113+留萌!F113+留萌!H113+留萌!J113+留萌!L113+留萌!N113+留萌!P113+留萌!R113+留萌!T113</f>
        <v>0</v>
      </c>
      <c r="E225" s="19">
        <f>宗谷!C113+宗谷!E113+宗谷!G113+宗谷!I113+宗谷!K113+宗谷!M113+宗谷!O113+宗谷!Q113+宗谷!S113+宗谷!U113</f>
        <v>0</v>
      </c>
      <c r="F225" s="29">
        <f>宗谷!D113+宗谷!F113+宗谷!H113+宗谷!J113+宗谷!L113+宗谷!N113+宗谷!P113+宗谷!R113+宗谷!T113+宗谷!V113</f>
        <v>0</v>
      </c>
      <c r="G225" s="19">
        <f>ｵﾎｰﾂｸ!C113+ｵﾎｰﾂｸ!E113+ｵﾎｰﾂｸ!G113+ｵﾎｰﾂｸ!I113+ｵﾎｰﾂｸ!K113+ｵﾎｰﾂｸ!M113+ｵﾎｰﾂｸ!O113+ｵﾎｰﾂｸ!Q113+ｵﾎｰﾂｸ!S113+ｵﾎｰﾂｸ!U113+ｵﾎｰﾂｸ!C225+ｵﾎｰﾂｸ!E225+ｵﾎｰﾂｸ!G225+ｵﾎｰﾂｸ!I225+ｵﾎｰﾂｸ!K225+ｵﾎｰﾂｸ!M225+ｵﾎｰﾂｸ!O225+ｵﾎｰﾂｸ!Q225+ｵﾎｰﾂｸ!S225</f>
        <v>0</v>
      </c>
      <c r="H225" s="29">
        <f>ｵﾎｰﾂｸ!D113+ｵﾎｰﾂｸ!F113+ｵﾎｰﾂｸ!H113+ｵﾎｰﾂｸ!J113+ｵﾎｰﾂｸ!L113+ｵﾎｰﾂｸ!N113+ｵﾎｰﾂｸ!P113+ｵﾎｰﾂｸ!R113+ｵﾎｰﾂｸ!T113+ｵﾎｰﾂｸ!V113+ｵﾎｰﾂｸ!D225+ｵﾎｰﾂｸ!F225+ｵﾎｰﾂｸ!H225+ｵﾎｰﾂｸ!J225+ｵﾎｰﾂｸ!L225+ｵﾎｰﾂｸ!N225+ｵﾎｰﾂｸ!P225+ｵﾎｰﾂｸ!R225+ｵﾎｰﾂｸ!T225</f>
        <v>0</v>
      </c>
      <c r="I225" s="42">
        <f>十勝!C113+十勝!E113+十勝!G113+十勝!I113+十勝!K113+十勝!M113+十勝!O113+十勝!Q113+十勝!S113+十勝!U113+十勝!C225+十勝!E225+十勝!G225+十勝!I225+十勝!K225+十勝!M225+十勝!O225+十勝!Q225+十勝!S225+十勝!U225</f>
        <v>0</v>
      </c>
      <c r="J225" s="29">
        <f>十勝!D113+十勝!F113+十勝!H113+十勝!J113+十勝!L113+十勝!N113+十勝!P113+十勝!R113+十勝!T113+十勝!V113+十勝!D225+十勝!F225+十勝!H225+十勝!J225+十勝!L225+十勝!N225+十勝!P225+十勝!R225+十勝!T225+十勝!V225</f>
        <v>0</v>
      </c>
      <c r="K225" s="19">
        <f>釧路!C113+釧路!E113+釧路!G113+釧路!I113+釧路!K113+釧路!M113+釧路!O113+釧路!Q113</f>
        <v>0</v>
      </c>
      <c r="L225" s="29">
        <f>釧路!D113+釧路!F113+釧路!H113+釧路!J113+釧路!L113+釧路!N113+釧路!P113+釧路!R113</f>
        <v>0</v>
      </c>
      <c r="M225" s="19">
        <f>根室!C113+根室!E113+根室!G113+根室!I113+根室!K113</f>
        <v>0</v>
      </c>
      <c r="N225" s="47">
        <f>根室!D113+根室!F113+根室!H113+根室!J113+根室!L113</f>
        <v>0</v>
      </c>
      <c r="O225" s="51"/>
      <c r="P225" s="53"/>
      <c r="Q225" s="59">
        <f t="shared" si="1"/>
        <v>0</v>
      </c>
      <c r="R225" s="65">
        <f t="shared" si="1"/>
        <v>0</v>
      </c>
    </row>
    <row r="226" spans="2:18" ht="14.1" customHeight="1">
      <c r="B226" s="7"/>
      <c r="C226" s="19">
        <f>留萌!C114+留萌!E114+留萌!G114+留萌!I114+留萌!K114+留萌!M114+留萌!O114+留萌!Q114+留萌!S114</f>
        <v>0</v>
      </c>
      <c r="D226" s="29">
        <f>留萌!D114+留萌!F114+留萌!H114+留萌!J114+留萌!L114+留萌!N114+留萌!P114+留萌!R114+留萌!T114</f>
        <v>0</v>
      </c>
      <c r="E226" s="19">
        <f>宗谷!C114+宗谷!E114+宗谷!G114+宗谷!I114+宗谷!K114+宗谷!M114+宗谷!O114+宗谷!Q114+宗谷!S114+宗谷!U114</f>
        <v>0</v>
      </c>
      <c r="F226" s="29">
        <f>宗谷!D114+宗谷!F114+宗谷!H114+宗谷!J114+宗谷!L114+宗谷!N114+宗谷!P114+宗谷!R114+宗谷!T114+宗谷!V114</f>
        <v>0</v>
      </c>
      <c r="G226" s="19">
        <f>ｵﾎｰﾂｸ!C114+ｵﾎｰﾂｸ!E114+ｵﾎｰﾂｸ!G114+ｵﾎｰﾂｸ!I114+ｵﾎｰﾂｸ!K114+ｵﾎｰﾂｸ!M114+ｵﾎｰﾂｸ!O114+ｵﾎｰﾂｸ!Q114+ｵﾎｰﾂｸ!S114+ｵﾎｰﾂｸ!U114+ｵﾎｰﾂｸ!C226+ｵﾎｰﾂｸ!E226+ｵﾎｰﾂｸ!G226+ｵﾎｰﾂｸ!I226+ｵﾎｰﾂｸ!K226+ｵﾎｰﾂｸ!M226+ｵﾎｰﾂｸ!O226+ｵﾎｰﾂｸ!Q226+ｵﾎｰﾂｸ!S226</f>
        <v>0</v>
      </c>
      <c r="H226" s="29">
        <f>ｵﾎｰﾂｸ!D114+ｵﾎｰﾂｸ!F114+ｵﾎｰﾂｸ!H114+ｵﾎｰﾂｸ!J114+ｵﾎｰﾂｸ!L114+ｵﾎｰﾂｸ!N114+ｵﾎｰﾂｸ!P114+ｵﾎｰﾂｸ!R114+ｵﾎｰﾂｸ!T114+ｵﾎｰﾂｸ!V114+ｵﾎｰﾂｸ!D226+ｵﾎｰﾂｸ!F226+ｵﾎｰﾂｸ!H226+ｵﾎｰﾂｸ!J226+ｵﾎｰﾂｸ!L226+ｵﾎｰﾂｸ!N226+ｵﾎｰﾂｸ!P226+ｵﾎｰﾂｸ!R226+ｵﾎｰﾂｸ!T226</f>
        <v>0</v>
      </c>
      <c r="I226" s="42">
        <f>十勝!C114+十勝!E114+十勝!G114+十勝!I114+十勝!K114+十勝!M114+十勝!O114+十勝!Q114+十勝!S114+十勝!U114+十勝!C226+十勝!E226+十勝!G226+十勝!I226+十勝!K226+十勝!M226+十勝!O226+十勝!Q226+十勝!S226+十勝!U226</f>
        <v>0</v>
      </c>
      <c r="J226" s="29">
        <f>十勝!D114+十勝!F114+十勝!H114+十勝!J114+十勝!L114+十勝!N114+十勝!P114+十勝!R114+十勝!T114+十勝!V114+十勝!D226+十勝!F226+十勝!H226+十勝!J226+十勝!L226+十勝!N226+十勝!P226+十勝!R226+十勝!T226+十勝!V226</f>
        <v>0</v>
      </c>
      <c r="K226" s="19">
        <f>釧路!C114+釧路!E114+釧路!G114+釧路!I114+釧路!K114+釧路!M114+釧路!O114+釧路!Q114</f>
        <v>0</v>
      </c>
      <c r="L226" s="29">
        <f>釧路!D114+釧路!F114+釧路!H114+釧路!J114+釧路!L114+釧路!N114+釧路!P114+釧路!R114</f>
        <v>0</v>
      </c>
      <c r="M226" s="19">
        <f>根室!C114+根室!E114+根室!G114+根室!I114+根室!K114</f>
        <v>0</v>
      </c>
      <c r="N226" s="47">
        <f>根室!D114+根室!F114+根室!H114+根室!J114+根室!L114</f>
        <v>0</v>
      </c>
      <c r="O226" s="51"/>
      <c r="P226" s="53"/>
      <c r="Q226" s="59">
        <f t="shared" si="1"/>
        <v>0</v>
      </c>
      <c r="R226" s="65">
        <f t="shared" si="1"/>
        <v>0</v>
      </c>
    </row>
    <row r="227" spans="2:18" ht="14.1" customHeight="1">
      <c r="B227" s="7"/>
      <c r="C227" s="19">
        <f>留萌!C115+留萌!E115+留萌!G115+留萌!I115+留萌!K115+留萌!M115+留萌!O115+留萌!Q115+留萌!S115</f>
        <v>0</v>
      </c>
      <c r="D227" s="29">
        <f>留萌!D115+留萌!F115+留萌!H115+留萌!J115+留萌!L115+留萌!N115+留萌!P115+留萌!R115+留萌!T115</f>
        <v>0</v>
      </c>
      <c r="E227" s="19">
        <f>宗谷!C115+宗谷!E115+宗谷!G115+宗谷!I115+宗谷!K115+宗谷!M115+宗谷!O115+宗谷!Q115+宗谷!S115+宗谷!U115</f>
        <v>0</v>
      </c>
      <c r="F227" s="29">
        <f>宗谷!D115+宗谷!F115+宗谷!H115+宗谷!J115+宗谷!L115+宗谷!N115+宗谷!P115+宗谷!R115+宗谷!T115+宗谷!V115</f>
        <v>0</v>
      </c>
      <c r="G227" s="19">
        <f>ｵﾎｰﾂｸ!C115+ｵﾎｰﾂｸ!E115+ｵﾎｰﾂｸ!G115+ｵﾎｰﾂｸ!I115+ｵﾎｰﾂｸ!K115+ｵﾎｰﾂｸ!M115+ｵﾎｰﾂｸ!O115+ｵﾎｰﾂｸ!Q115+ｵﾎｰﾂｸ!S115+ｵﾎｰﾂｸ!U115+ｵﾎｰﾂｸ!C227+ｵﾎｰﾂｸ!E227+ｵﾎｰﾂｸ!G227+ｵﾎｰﾂｸ!I227+ｵﾎｰﾂｸ!K227+ｵﾎｰﾂｸ!M227+ｵﾎｰﾂｸ!O227+ｵﾎｰﾂｸ!Q227+ｵﾎｰﾂｸ!S227</f>
        <v>0</v>
      </c>
      <c r="H227" s="29">
        <f>ｵﾎｰﾂｸ!D115+ｵﾎｰﾂｸ!F115+ｵﾎｰﾂｸ!H115+ｵﾎｰﾂｸ!J115+ｵﾎｰﾂｸ!L115+ｵﾎｰﾂｸ!N115+ｵﾎｰﾂｸ!P115+ｵﾎｰﾂｸ!R115+ｵﾎｰﾂｸ!T115+ｵﾎｰﾂｸ!V115+ｵﾎｰﾂｸ!D227+ｵﾎｰﾂｸ!F227+ｵﾎｰﾂｸ!H227+ｵﾎｰﾂｸ!J227+ｵﾎｰﾂｸ!L227+ｵﾎｰﾂｸ!N227+ｵﾎｰﾂｸ!P227+ｵﾎｰﾂｸ!R227+ｵﾎｰﾂｸ!T227</f>
        <v>0</v>
      </c>
      <c r="I227" s="42">
        <f>十勝!C115+十勝!E115+十勝!G115+十勝!I115+十勝!K115+十勝!M115+十勝!O115+十勝!Q115+十勝!S115+十勝!U115+十勝!C227+十勝!E227+十勝!G227+十勝!I227+十勝!K227+十勝!M227+十勝!O227+十勝!Q227+十勝!S227+十勝!U227</f>
        <v>0</v>
      </c>
      <c r="J227" s="29">
        <f>十勝!D115+十勝!F115+十勝!H115+十勝!J115+十勝!L115+十勝!N115+十勝!P115+十勝!R115+十勝!T115+十勝!V115+十勝!D227+十勝!F227+十勝!H227+十勝!J227+十勝!L227+十勝!N227+十勝!P227+十勝!R227+十勝!T227+十勝!V227</f>
        <v>0</v>
      </c>
      <c r="K227" s="19">
        <f>釧路!C115+釧路!E115+釧路!G115+釧路!I115+釧路!K115+釧路!M115+釧路!O115+釧路!Q115</f>
        <v>0</v>
      </c>
      <c r="L227" s="29">
        <f>釧路!D115+釧路!F115+釧路!H115+釧路!J115+釧路!L115+釧路!N115+釧路!P115+釧路!R115</f>
        <v>0</v>
      </c>
      <c r="M227" s="19">
        <f>根室!C115+根室!E115+根室!G115+根室!I115+根室!K115</f>
        <v>0</v>
      </c>
      <c r="N227" s="47">
        <f>根室!D115+根室!F115+根室!H115+根室!J115+根室!L115</f>
        <v>0</v>
      </c>
      <c r="O227" s="51"/>
      <c r="P227" s="53"/>
      <c r="Q227" s="59">
        <f t="shared" si="1"/>
        <v>0</v>
      </c>
      <c r="R227" s="65">
        <f t="shared" si="1"/>
        <v>0</v>
      </c>
    </row>
    <row r="228" spans="2:18" ht="14.1" customHeight="1">
      <c r="B228" s="10"/>
      <c r="C228" s="19">
        <f>留萌!C116+留萌!E116+留萌!G116+留萌!I116+留萌!K116+留萌!M116+留萌!O116+留萌!Q116+留萌!S116</f>
        <v>0</v>
      </c>
      <c r="D228" s="29">
        <f>留萌!D116+留萌!F116+留萌!H116+留萌!J116+留萌!L116+留萌!N116+留萌!P116+留萌!R116+留萌!T116</f>
        <v>0</v>
      </c>
      <c r="E228" s="19">
        <f>宗谷!C116+宗谷!E116+宗谷!G116+宗谷!I116+宗谷!K116+宗谷!M116+宗谷!O116+宗谷!Q116+宗谷!S116+宗谷!U116</f>
        <v>0</v>
      </c>
      <c r="F228" s="29">
        <f>宗谷!D116+宗谷!F116+宗谷!H116+宗谷!J116+宗谷!L116+宗谷!N116+宗谷!P116+宗谷!R116+宗谷!T116+宗谷!V116</f>
        <v>0</v>
      </c>
      <c r="G228" s="19">
        <f>ｵﾎｰﾂｸ!C116+ｵﾎｰﾂｸ!E116+ｵﾎｰﾂｸ!G116+ｵﾎｰﾂｸ!I116+ｵﾎｰﾂｸ!K116+ｵﾎｰﾂｸ!M116+ｵﾎｰﾂｸ!O116+ｵﾎｰﾂｸ!Q116+ｵﾎｰﾂｸ!S116+ｵﾎｰﾂｸ!U116+ｵﾎｰﾂｸ!C228+ｵﾎｰﾂｸ!E228+ｵﾎｰﾂｸ!G228+ｵﾎｰﾂｸ!I228+ｵﾎｰﾂｸ!K228+ｵﾎｰﾂｸ!M228+ｵﾎｰﾂｸ!O228+ｵﾎｰﾂｸ!Q228+ｵﾎｰﾂｸ!S228</f>
        <v>0</v>
      </c>
      <c r="H228" s="29">
        <f>ｵﾎｰﾂｸ!D116+ｵﾎｰﾂｸ!F116+ｵﾎｰﾂｸ!H116+ｵﾎｰﾂｸ!J116+ｵﾎｰﾂｸ!L116+ｵﾎｰﾂｸ!N116+ｵﾎｰﾂｸ!P116+ｵﾎｰﾂｸ!R116+ｵﾎｰﾂｸ!T116+ｵﾎｰﾂｸ!V116+ｵﾎｰﾂｸ!D228+ｵﾎｰﾂｸ!F228+ｵﾎｰﾂｸ!H228+ｵﾎｰﾂｸ!J228+ｵﾎｰﾂｸ!L228+ｵﾎｰﾂｸ!N228+ｵﾎｰﾂｸ!P228+ｵﾎｰﾂｸ!R228+ｵﾎｰﾂｸ!T228</f>
        <v>0</v>
      </c>
      <c r="I228" s="42">
        <f>十勝!C116+十勝!E116+十勝!G116+十勝!I116+十勝!K116+十勝!M116+十勝!O116+十勝!Q116+十勝!S116+十勝!U116+十勝!C228+十勝!E228+十勝!G228+十勝!I228+十勝!K228+十勝!M228+十勝!O228+十勝!Q228+十勝!S228+十勝!U228</f>
        <v>0</v>
      </c>
      <c r="J228" s="29">
        <f>十勝!D116+十勝!F116+十勝!H116+十勝!J116+十勝!L116+十勝!N116+十勝!P116+十勝!R116+十勝!T116+十勝!V116+十勝!D228+十勝!F228+十勝!H228+十勝!J228+十勝!L228+十勝!N228+十勝!P228+十勝!R228+十勝!T228+十勝!V228</f>
        <v>0</v>
      </c>
      <c r="K228" s="19">
        <f>釧路!C116+釧路!E116+釧路!G116+釧路!I116+釧路!K116+釧路!M116+釧路!O116+釧路!Q116</f>
        <v>0</v>
      </c>
      <c r="L228" s="29">
        <f>釧路!D116+釧路!F116+釧路!H116+釧路!J116+釧路!L116+釧路!N116+釧路!P116+釧路!R116</f>
        <v>0</v>
      </c>
      <c r="M228" s="19">
        <f>根室!C116+根室!E116+根室!G116+根室!I116+根室!K116</f>
        <v>0</v>
      </c>
      <c r="N228" s="47">
        <f>根室!D116+根室!F116+根室!H116+根室!J116+根室!L116</f>
        <v>0</v>
      </c>
      <c r="O228" s="51"/>
      <c r="P228" s="53"/>
      <c r="Q228" s="59">
        <f t="shared" si="1"/>
        <v>0</v>
      </c>
      <c r="R228" s="65">
        <f t="shared" si="1"/>
        <v>0</v>
      </c>
    </row>
    <row r="229" spans="2:18" ht="14.1" customHeight="1">
      <c r="B229" s="11" t="s">
        <v>159</v>
      </c>
      <c r="C229" s="23">
        <f t="shared" ref="C229:N229" si="2">SUM(C120:C228)</f>
        <v>102</v>
      </c>
      <c r="D229" s="30">
        <f t="shared" si="2"/>
        <v>3141</v>
      </c>
      <c r="E229" s="20">
        <f t="shared" si="2"/>
        <v>70</v>
      </c>
      <c r="F229" s="30">
        <f t="shared" si="2"/>
        <v>2110</v>
      </c>
      <c r="G229" s="20">
        <f t="shared" si="2"/>
        <v>430</v>
      </c>
      <c r="H229" s="30">
        <f t="shared" si="2"/>
        <v>11069</v>
      </c>
      <c r="I229" s="23">
        <f t="shared" si="2"/>
        <v>404</v>
      </c>
      <c r="J229" s="30">
        <f t="shared" si="2"/>
        <v>21958</v>
      </c>
      <c r="K229" s="20">
        <f t="shared" si="2"/>
        <v>354</v>
      </c>
      <c r="L229" s="30">
        <f t="shared" si="2"/>
        <v>6800</v>
      </c>
      <c r="M229" s="20">
        <f t="shared" si="2"/>
        <v>117</v>
      </c>
      <c r="N229" s="48">
        <f t="shared" si="2"/>
        <v>2191</v>
      </c>
      <c r="O229" s="51"/>
      <c r="P229" s="54"/>
      <c r="Q229" s="60">
        <f>SUM(Q120:Q228)</f>
        <v>3404</v>
      </c>
      <c r="R229" s="66">
        <f>SUM(R120:R228)</f>
        <v>105609</v>
      </c>
    </row>
    <row r="230" spans="2:18" ht="14.25" customHeight="1">
      <c r="Q230" s="61">
        <f>E117+M117+O117+G117+C117+Q117+C229+E229+G229+I117+K117+I229+K229+M229</f>
        <v>3404</v>
      </c>
      <c r="R230" s="61">
        <f>F117+N117+P117+H117+D117+R117+D229+F229+H229+J117+L117+J229+L229+N229</f>
        <v>105609</v>
      </c>
    </row>
  </sheetData>
  <mergeCells count="20">
    <mergeCell ref="Q5:R5"/>
    <mergeCell ref="C6:D6"/>
    <mergeCell ref="E6:F6"/>
    <mergeCell ref="G6:H6"/>
    <mergeCell ref="I6:J6"/>
    <mergeCell ref="K6:L6"/>
    <mergeCell ref="M6:N6"/>
    <mergeCell ref="O6:P6"/>
    <mergeCell ref="Q6:R6"/>
    <mergeCell ref="C118:D118"/>
    <mergeCell ref="E118:F118"/>
    <mergeCell ref="G118:H118"/>
    <mergeCell ref="I118:J118"/>
    <mergeCell ref="K118:L118"/>
    <mergeCell ref="M118:N118"/>
    <mergeCell ref="O118:P118"/>
    <mergeCell ref="Q118:R118"/>
    <mergeCell ref="B2:R4"/>
    <mergeCell ref="B6:B7"/>
    <mergeCell ref="B118:B119"/>
  </mergeCells>
  <phoneticPr fontId="12" type="Hiragana"/>
  <printOptions horizontalCentered="1" verticalCentered="1"/>
  <pageMargins left="0.78740157480314965" right="0.39370078740157483" top="0.35433070866141736" bottom="0.39370078740157483" header="0.35433070866141736" footer="0.39370078740157483"/>
  <pageSetup paperSize="9" scale="50" firstPageNumber="119" fitToWidth="1" fitToHeight="15" orientation="portrait" usePrinterDefaults="1" blackAndWhite="1" useFirstPageNumber="1" r:id="rId1"/>
  <headerFooter alignWithMargins="0">
    <oddFooter>&amp;C- &amp;P -</oddFooter>
  </headerFooter>
  <rowBreaks count="1" manualBreakCount="1">
    <brk id="117" min="1" max="17" man="1"/>
  </rowBreaks>
</worksheet>
</file>

<file path=xl/worksheets/sheet10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F117"/>
  <sheetViews>
    <sheetView showZeros="0" tabSelected="1" view="pageBreakPreview" topLeftCell="A61" zoomScale="75" zoomScaleNormal="70" zoomScaleSheetLayoutView="75" workbookViewId="0">
      <selection activeCell="S91" sqref="S91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4" width="6.625" style="1" customWidth="1"/>
    <col min="25" max="16384" width="9.00390625" style="1" customWidth="1"/>
  </cols>
  <sheetData>
    <row r="1" spans="2:32" ht="14.1" customHeight="1"/>
    <row r="2" spans="2:32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32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32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32" ht="14.1" customHeight="1">
      <c r="B5" s="3" t="s">
        <v>28</v>
      </c>
      <c r="W5" s="55" t="s">
        <v>160</v>
      </c>
      <c r="X5" s="55"/>
    </row>
    <row r="6" spans="2:32" ht="14.1" customHeight="1">
      <c r="B6" s="67" t="s">
        <v>11</v>
      </c>
      <c r="C6" s="69" t="s">
        <v>272</v>
      </c>
      <c r="D6" s="84"/>
      <c r="E6" s="69" t="s">
        <v>141</v>
      </c>
      <c r="F6" s="84"/>
      <c r="G6" s="69" t="s">
        <v>276</v>
      </c>
      <c r="H6" s="84"/>
      <c r="I6" s="69" t="s">
        <v>162</v>
      </c>
      <c r="J6" s="84"/>
      <c r="K6" s="69" t="s">
        <v>49</v>
      </c>
      <c r="L6" s="84"/>
      <c r="M6" s="69" t="s">
        <v>278</v>
      </c>
      <c r="N6" s="84"/>
      <c r="O6" s="69" t="s">
        <v>233</v>
      </c>
      <c r="P6" s="84"/>
      <c r="Q6" s="69" t="s">
        <v>280</v>
      </c>
      <c r="R6" s="84"/>
      <c r="S6" s="67"/>
      <c r="T6" s="95"/>
      <c r="U6" s="69"/>
      <c r="V6" s="84"/>
      <c r="W6" s="69"/>
      <c r="X6" s="84"/>
    </row>
    <row r="7" spans="2:32" ht="61.5" customHeight="1">
      <c r="B7" s="13"/>
      <c r="C7" s="108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  <c r="W7" s="70" t="s">
        <v>43</v>
      </c>
      <c r="X7" s="85" t="s">
        <v>44</v>
      </c>
    </row>
    <row r="8" spans="2:32" ht="14.1" customHeight="1">
      <c r="B8" s="6" t="s">
        <v>45</v>
      </c>
      <c r="C8" s="110"/>
      <c r="D8" s="90"/>
      <c r="E8" s="77"/>
      <c r="F8" s="90"/>
      <c r="G8" s="77"/>
      <c r="H8" s="90"/>
      <c r="I8" s="77"/>
      <c r="J8" s="90"/>
      <c r="K8" s="77"/>
      <c r="L8" s="90"/>
      <c r="M8" s="77"/>
      <c r="N8" s="90"/>
      <c r="O8" s="77"/>
      <c r="P8" s="90"/>
      <c r="Q8" s="77"/>
      <c r="R8" s="90"/>
      <c r="S8" s="77"/>
      <c r="T8" s="90"/>
      <c r="U8" s="77"/>
      <c r="V8" s="90"/>
      <c r="W8" s="77"/>
      <c r="X8" s="90"/>
      <c r="Y8" s="121"/>
      <c r="Z8" s="121"/>
      <c r="AA8" s="121"/>
      <c r="AB8" s="121"/>
      <c r="AC8" s="121"/>
      <c r="AD8" s="121"/>
      <c r="AE8" s="121"/>
      <c r="AF8" s="121"/>
    </row>
    <row r="9" spans="2:32" ht="14.1" customHeight="1">
      <c r="B9" s="7" t="s">
        <v>47</v>
      </c>
      <c r="C9" s="111"/>
      <c r="D9" s="91"/>
      <c r="E9" s="78"/>
      <c r="F9" s="91"/>
      <c r="G9" s="78"/>
      <c r="H9" s="91"/>
      <c r="I9" s="78"/>
      <c r="J9" s="91"/>
      <c r="K9" s="78"/>
      <c r="L9" s="91"/>
      <c r="M9" s="78"/>
      <c r="N9" s="91"/>
      <c r="O9" s="78"/>
      <c r="P9" s="91"/>
      <c r="Q9" s="78"/>
      <c r="R9" s="91"/>
      <c r="S9" s="78"/>
      <c r="T9" s="91"/>
      <c r="U9" s="78"/>
      <c r="V9" s="91"/>
      <c r="W9" s="78"/>
      <c r="X9" s="91"/>
      <c r="Y9" s="121"/>
      <c r="Z9" s="121"/>
      <c r="AA9" s="121"/>
      <c r="AB9" s="121"/>
      <c r="AC9" s="121"/>
      <c r="AD9" s="121"/>
      <c r="AE9" s="121"/>
      <c r="AF9" s="121"/>
    </row>
    <row r="10" spans="2:32" ht="14.1" customHeight="1">
      <c r="B10" s="7" t="s">
        <v>10</v>
      </c>
      <c r="C10" s="111"/>
      <c r="D10" s="91"/>
      <c r="E10" s="78"/>
      <c r="F10" s="91"/>
      <c r="G10" s="78"/>
      <c r="H10" s="91"/>
      <c r="I10" s="78"/>
      <c r="J10" s="91"/>
      <c r="K10" s="78"/>
      <c r="L10" s="91"/>
      <c r="M10" s="78"/>
      <c r="N10" s="91"/>
      <c r="O10" s="78"/>
      <c r="P10" s="91"/>
      <c r="Q10" s="78"/>
      <c r="R10" s="91"/>
      <c r="S10" s="78"/>
      <c r="T10" s="91"/>
      <c r="U10" s="78"/>
      <c r="V10" s="91"/>
      <c r="W10" s="78"/>
      <c r="X10" s="91"/>
      <c r="Y10" s="121"/>
      <c r="Z10" s="121"/>
      <c r="AA10" s="121"/>
      <c r="AB10" s="121"/>
      <c r="AC10" s="121"/>
      <c r="AD10" s="121"/>
      <c r="AE10" s="121"/>
      <c r="AF10" s="121"/>
    </row>
    <row r="11" spans="2:32" ht="14.1" customHeight="1">
      <c r="B11" s="7" t="s">
        <v>46</v>
      </c>
      <c r="C11" s="111"/>
      <c r="D11" s="91"/>
      <c r="E11" s="78"/>
      <c r="F11" s="91"/>
      <c r="G11" s="78"/>
      <c r="H11" s="91"/>
      <c r="I11" s="78"/>
      <c r="J11" s="91"/>
      <c r="K11" s="78"/>
      <c r="L11" s="91"/>
      <c r="M11" s="78"/>
      <c r="N11" s="91"/>
      <c r="O11" s="78"/>
      <c r="P11" s="91"/>
      <c r="Q11" s="78"/>
      <c r="R11" s="91"/>
      <c r="S11" s="78"/>
      <c r="T11" s="91"/>
      <c r="U11" s="78"/>
      <c r="V11" s="91"/>
      <c r="W11" s="78"/>
      <c r="X11" s="91"/>
      <c r="Y11" s="121"/>
      <c r="Z11" s="121"/>
      <c r="AA11" s="121"/>
      <c r="AB11" s="121"/>
      <c r="AC11" s="121"/>
      <c r="AD11" s="121"/>
      <c r="AE11" s="121"/>
      <c r="AF11" s="121"/>
    </row>
    <row r="12" spans="2:32" ht="14.1" customHeight="1">
      <c r="B12" s="7" t="s">
        <v>48</v>
      </c>
      <c r="C12" s="111"/>
      <c r="D12" s="91"/>
      <c r="E12" s="78"/>
      <c r="F12" s="91"/>
      <c r="G12" s="78"/>
      <c r="H12" s="91"/>
      <c r="I12" s="78"/>
      <c r="J12" s="91"/>
      <c r="K12" s="78"/>
      <c r="L12" s="91"/>
      <c r="M12" s="78"/>
      <c r="N12" s="91"/>
      <c r="O12" s="78"/>
      <c r="P12" s="91"/>
      <c r="Q12" s="78"/>
      <c r="R12" s="91"/>
      <c r="S12" s="78"/>
      <c r="T12" s="91"/>
      <c r="U12" s="78"/>
      <c r="V12" s="91"/>
      <c r="W12" s="78"/>
      <c r="X12" s="91"/>
      <c r="Y12" s="121"/>
      <c r="Z12" s="121"/>
      <c r="AA12" s="121"/>
      <c r="AB12" s="121"/>
      <c r="AC12" s="121"/>
      <c r="AD12" s="121"/>
      <c r="AE12" s="121"/>
      <c r="AF12" s="121"/>
    </row>
    <row r="13" spans="2:32" ht="14.1" customHeight="1">
      <c r="B13" s="7" t="s">
        <v>52</v>
      </c>
      <c r="C13" s="111"/>
      <c r="D13" s="91"/>
      <c r="E13" s="78"/>
      <c r="F13" s="91"/>
      <c r="G13" s="78"/>
      <c r="H13" s="91"/>
      <c r="I13" s="78"/>
      <c r="J13" s="91"/>
      <c r="K13" s="78"/>
      <c r="L13" s="91"/>
      <c r="M13" s="78"/>
      <c r="N13" s="91"/>
      <c r="O13" s="78"/>
      <c r="P13" s="91"/>
      <c r="Q13" s="78"/>
      <c r="R13" s="91"/>
      <c r="S13" s="78"/>
      <c r="T13" s="91"/>
      <c r="U13" s="78"/>
      <c r="V13" s="91"/>
      <c r="W13" s="78"/>
      <c r="X13" s="91"/>
      <c r="Y13" s="121"/>
      <c r="Z13" s="121"/>
      <c r="AA13" s="121"/>
      <c r="AB13" s="121"/>
      <c r="AC13" s="121"/>
      <c r="AD13" s="121"/>
      <c r="AE13" s="121"/>
      <c r="AF13" s="121"/>
    </row>
    <row r="14" spans="2:32" ht="14.1" customHeight="1">
      <c r="B14" s="7" t="s">
        <v>7</v>
      </c>
      <c r="C14" s="111"/>
      <c r="D14" s="91"/>
      <c r="E14" s="78"/>
      <c r="F14" s="91"/>
      <c r="G14" s="78"/>
      <c r="H14" s="91"/>
      <c r="I14" s="78"/>
      <c r="J14" s="91"/>
      <c r="K14" s="78"/>
      <c r="L14" s="91"/>
      <c r="M14" s="78"/>
      <c r="N14" s="91"/>
      <c r="O14" s="78"/>
      <c r="P14" s="91"/>
      <c r="Q14" s="78"/>
      <c r="R14" s="91"/>
      <c r="S14" s="78"/>
      <c r="T14" s="91"/>
      <c r="U14" s="78"/>
      <c r="V14" s="91"/>
      <c r="W14" s="78"/>
      <c r="X14" s="91"/>
      <c r="Y14" s="121"/>
      <c r="Z14" s="121"/>
      <c r="AA14" s="121"/>
      <c r="AB14" s="121"/>
      <c r="AC14" s="121"/>
      <c r="AD14" s="121"/>
      <c r="AE14" s="121"/>
      <c r="AF14" s="121"/>
    </row>
    <row r="15" spans="2:32" ht="14.1" customHeight="1">
      <c r="B15" s="7" t="s">
        <v>53</v>
      </c>
      <c r="C15" s="111"/>
      <c r="D15" s="91"/>
      <c r="E15" s="78"/>
      <c r="F15" s="91"/>
      <c r="G15" s="78"/>
      <c r="H15" s="91"/>
      <c r="I15" s="78"/>
      <c r="J15" s="91"/>
      <c r="K15" s="78"/>
      <c r="L15" s="91"/>
      <c r="M15" s="78"/>
      <c r="N15" s="91"/>
      <c r="O15" s="78"/>
      <c r="P15" s="91"/>
      <c r="Q15" s="78"/>
      <c r="R15" s="91"/>
      <c r="S15" s="78"/>
      <c r="T15" s="91"/>
      <c r="U15" s="78"/>
      <c r="V15" s="91"/>
      <c r="W15" s="78"/>
      <c r="X15" s="91"/>
      <c r="Y15" s="121"/>
      <c r="Z15" s="121"/>
      <c r="AA15" s="121"/>
      <c r="AB15" s="121"/>
      <c r="AC15" s="121"/>
      <c r="AD15" s="121"/>
      <c r="AE15" s="121"/>
      <c r="AF15" s="121"/>
    </row>
    <row r="16" spans="2:32" ht="14.1" customHeight="1">
      <c r="B16" s="7" t="s">
        <v>21</v>
      </c>
      <c r="C16" s="111"/>
      <c r="D16" s="91"/>
      <c r="E16" s="78"/>
      <c r="F16" s="91"/>
      <c r="G16" s="78"/>
      <c r="H16" s="91"/>
      <c r="I16" s="78"/>
      <c r="J16" s="91"/>
      <c r="K16" s="78"/>
      <c r="L16" s="91"/>
      <c r="M16" s="78"/>
      <c r="N16" s="91"/>
      <c r="O16" s="78"/>
      <c r="P16" s="91"/>
      <c r="Q16" s="78"/>
      <c r="R16" s="91"/>
      <c r="S16" s="78"/>
      <c r="T16" s="91"/>
      <c r="U16" s="78"/>
      <c r="V16" s="91"/>
      <c r="W16" s="78"/>
      <c r="X16" s="91"/>
      <c r="Y16" s="121"/>
      <c r="Z16" s="121"/>
      <c r="AA16" s="121"/>
      <c r="AB16" s="121"/>
      <c r="AC16" s="121"/>
      <c r="AD16" s="121"/>
      <c r="AE16" s="121"/>
      <c r="AF16" s="121"/>
    </row>
    <row r="17" spans="2:32" ht="14.1" customHeight="1">
      <c r="B17" s="7" t="s">
        <v>61</v>
      </c>
      <c r="C17" s="111"/>
      <c r="D17" s="91"/>
      <c r="E17" s="78"/>
      <c r="F17" s="91"/>
      <c r="G17" s="78"/>
      <c r="H17" s="91"/>
      <c r="I17" s="78"/>
      <c r="J17" s="91"/>
      <c r="K17" s="78"/>
      <c r="L17" s="91"/>
      <c r="M17" s="78"/>
      <c r="N17" s="91"/>
      <c r="O17" s="78"/>
      <c r="P17" s="91"/>
      <c r="Q17" s="78"/>
      <c r="R17" s="91"/>
      <c r="S17" s="78"/>
      <c r="T17" s="91"/>
      <c r="U17" s="78"/>
      <c r="V17" s="91"/>
      <c r="W17" s="78"/>
      <c r="X17" s="91"/>
      <c r="Y17" s="121"/>
      <c r="Z17" s="121"/>
      <c r="AA17" s="121"/>
      <c r="AB17" s="121"/>
      <c r="AC17" s="121"/>
      <c r="AD17" s="121"/>
      <c r="AE17" s="121"/>
      <c r="AF17" s="121"/>
    </row>
    <row r="18" spans="2:32" ht="14.1" customHeight="1">
      <c r="B18" s="7" t="s">
        <v>63</v>
      </c>
      <c r="C18" s="111"/>
      <c r="D18" s="91"/>
      <c r="E18" s="78"/>
      <c r="F18" s="91"/>
      <c r="G18" s="78"/>
      <c r="H18" s="91"/>
      <c r="I18" s="78"/>
      <c r="J18" s="91"/>
      <c r="K18" s="78"/>
      <c r="L18" s="91"/>
      <c r="M18" s="78"/>
      <c r="N18" s="91"/>
      <c r="O18" s="78"/>
      <c r="P18" s="91"/>
      <c r="Q18" s="78"/>
      <c r="R18" s="91"/>
      <c r="S18" s="78"/>
      <c r="T18" s="91"/>
      <c r="U18" s="78"/>
      <c r="V18" s="91"/>
      <c r="W18" s="78"/>
      <c r="X18" s="91"/>
      <c r="Y18" s="121"/>
      <c r="Z18" s="121"/>
      <c r="AA18" s="121"/>
      <c r="AB18" s="121"/>
      <c r="AC18" s="121"/>
      <c r="AD18" s="121"/>
      <c r="AE18" s="121"/>
      <c r="AF18" s="121"/>
    </row>
    <row r="19" spans="2:32" ht="14.1" customHeight="1">
      <c r="B19" s="7" t="s">
        <v>64</v>
      </c>
      <c r="C19" s="111"/>
      <c r="D19" s="91"/>
      <c r="E19" s="78"/>
      <c r="F19" s="91"/>
      <c r="G19" s="78"/>
      <c r="H19" s="91"/>
      <c r="I19" s="78"/>
      <c r="J19" s="91"/>
      <c r="K19" s="78"/>
      <c r="L19" s="91"/>
      <c r="M19" s="78"/>
      <c r="N19" s="91"/>
      <c r="O19" s="78"/>
      <c r="P19" s="91"/>
      <c r="Q19" s="78"/>
      <c r="R19" s="91"/>
      <c r="S19" s="78"/>
      <c r="T19" s="91"/>
      <c r="U19" s="78"/>
      <c r="V19" s="91"/>
      <c r="W19" s="78"/>
      <c r="X19" s="91"/>
      <c r="Y19" s="121"/>
      <c r="Z19" s="121"/>
      <c r="AA19" s="121"/>
      <c r="AB19" s="121"/>
      <c r="AC19" s="121"/>
      <c r="AD19" s="121"/>
      <c r="AE19" s="121"/>
      <c r="AF19" s="121"/>
    </row>
    <row r="20" spans="2:32" ht="14.1" customHeight="1">
      <c r="B20" s="7" t="s">
        <v>65</v>
      </c>
      <c r="C20" s="111"/>
      <c r="D20" s="91"/>
      <c r="E20" s="78"/>
      <c r="F20" s="91"/>
      <c r="G20" s="78"/>
      <c r="H20" s="91"/>
      <c r="I20" s="78"/>
      <c r="J20" s="91"/>
      <c r="K20" s="78"/>
      <c r="L20" s="91"/>
      <c r="M20" s="78"/>
      <c r="N20" s="91"/>
      <c r="O20" s="78"/>
      <c r="P20" s="91"/>
      <c r="Q20" s="78"/>
      <c r="R20" s="91"/>
      <c r="S20" s="78"/>
      <c r="T20" s="91"/>
      <c r="U20" s="78"/>
      <c r="V20" s="91"/>
      <c r="W20" s="78"/>
      <c r="X20" s="91"/>
      <c r="Y20" s="121"/>
      <c r="Z20" s="121"/>
      <c r="AA20" s="121"/>
      <c r="AB20" s="121"/>
      <c r="AC20" s="121"/>
      <c r="AD20" s="121"/>
      <c r="AE20" s="121"/>
      <c r="AF20" s="121"/>
    </row>
    <row r="21" spans="2:32" ht="14.1" customHeight="1">
      <c r="B21" s="7" t="s">
        <v>69</v>
      </c>
      <c r="C21" s="111">
        <v>2</v>
      </c>
      <c r="D21" s="91">
        <v>200</v>
      </c>
      <c r="E21" s="78"/>
      <c r="F21" s="91"/>
      <c r="G21" s="78"/>
      <c r="H21" s="91"/>
      <c r="I21" s="78">
        <v>4</v>
      </c>
      <c r="J21" s="91">
        <v>100</v>
      </c>
      <c r="K21" s="78"/>
      <c r="L21" s="91"/>
      <c r="M21" s="78"/>
      <c r="N21" s="91"/>
      <c r="O21" s="78"/>
      <c r="P21" s="91"/>
      <c r="Q21" s="78"/>
      <c r="R21" s="91"/>
      <c r="S21" s="78"/>
      <c r="T21" s="91"/>
      <c r="U21" s="78"/>
      <c r="V21" s="91"/>
      <c r="W21" s="78"/>
      <c r="X21" s="91"/>
      <c r="Y21" s="121"/>
      <c r="Z21" s="121"/>
      <c r="AA21" s="121"/>
      <c r="AB21" s="121"/>
      <c r="AC21" s="121"/>
      <c r="AD21" s="121"/>
      <c r="AE21" s="121"/>
      <c r="AF21" s="121"/>
    </row>
    <row r="22" spans="2:32" ht="14.1" customHeight="1">
      <c r="B22" s="7" t="s">
        <v>59</v>
      </c>
      <c r="C22" s="111"/>
      <c r="D22" s="91"/>
      <c r="E22" s="78"/>
      <c r="F22" s="91"/>
      <c r="G22" s="78"/>
      <c r="H22" s="91"/>
      <c r="I22" s="78"/>
      <c r="J22" s="91"/>
      <c r="K22" s="78"/>
      <c r="L22" s="91"/>
      <c r="M22" s="78"/>
      <c r="N22" s="91"/>
      <c r="O22" s="78"/>
      <c r="P22" s="91"/>
      <c r="Q22" s="78"/>
      <c r="R22" s="91"/>
      <c r="S22" s="78"/>
      <c r="T22" s="91"/>
      <c r="U22" s="78"/>
      <c r="V22" s="91"/>
      <c r="W22" s="78"/>
      <c r="X22" s="91"/>
      <c r="Y22" s="121"/>
      <c r="Z22" s="121"/>
      <c r="AA22" s="121"/>
      <c r="AB22" s="121"/>
      <c r="AC22" s="121"/>
      <c r="AD22" s="121"/>
      <c r="AE22" s="121"/>
      <c r="AF22" s="121"/>
    </row>
    <row r="23" spans="2:32" ht="14.1" customHeight="1">
      <c r="B23" s="7" t="s">
        <v>72</v>
      </c>
      <c r="C23" s="111"/>
      <c r="D23" s="91"/>
      <c r="E23" s="78"/>
      <c r="F23" s="91"/>
      <c r="G23" s="78"/>
      <c r="H23" s="91"/>
      <c r="I23" s="78"/>
      <c r="J23" s="91"/>
      <c r="K23" s="78"/>
      <c r="L23" s="91"/>
      <c r="M23" s="78"/>
      <c r="N23" s="91"/>
      <c r="O23" s="78"/>
      <c r="P23" s="91"/>
      <c r="Q23" s="78"/>
      <c r="R23" s="91"/>
      <c r="S23" s="78"/>
      <c r="T23" s="91"/>
      <c r="U23" s="78"/>
      <c r="V23" s="91"/>
      <c r="W23" s="78"/>
      <c r="X23" s="91"/>
      <c r="Y23" s="121"/>
      <c r="Z23" s="121"/>
      <c r="AA23" s="121"/>
      <c r="AB23" s="121"/>
      <c r="AC23" s="121"/>
      <c r="AD23" s="121"/>
      <c r="AE23" s="121"/>
      <c r="AF23" s="121"/>
    </row>
    <row r="24" spans="2:32" ht="14.1" customHeight="1">
      <c r="B24" s="7" t="s">
        <v>33</v>
      </c>
      <c r="C24" s="111"/>
      <c r="D24" s="91"/>
      <c r="E24" s="78"/>
      <c r="F24" s="91"/>
      <c r="G24" s="78"/>
      <c r="H24" s="91"/>
      <c r="I24" s="78"/>
      <c r="J24" s="91"/>
      <c r="K24" s="78"/>
      <c r="L24" s="91"/>
      <c r="M24" s="78"/>
      <c r="N24" s="91"/>
      <c r="O24" s="78"/>
      <c r="P24" s="91"/>
      <c r="Q24" s="78"/>
      <c r="R24" s="91"/>
      <c r="S24" s="78"/>
      <c r="T24" s="91"/>
      <c r="U24" s="78"/>
      <c r="V24" s="91"/>
      <c r="W24" s="78"/>
      <c r="X24" s="91"/>
      <c r="Y24" s="121"/>
      <c r="Z24" s="121"/>
      <c r="AA24" s="121"/>
      <c r="AB24" s="121"/>
      <c r="AC24" s="121"/>
      <c r="AD24" s="121"/>
      <c r="AE24" s="121"/>
      <c r="AF24" s="121"/>
    </row>
    <row r="25" spans="2:32" ht="14.1" customHeight="1">
      <c r="B25" s="7" t="s">
        <v>27</v>
      </c>
      <c r="C25" s="111">
        <v>1</v>
      </c>
      <c r="D25" s="91">
        <v>9</v>
      </c>
      <c r="E25" s="78">
        <v>1</v>
      </c>
      <c r="F25" s="91">
        <v>13</v>
      </c>
      <c r="G25" s="78">
        <v>1</v>
      </c>
      <c r="H25" s="91">
        <v>15</v>
      </c>
      <c r="I25" s="78">
        <v>2</v>
      </c>
      <c r="J25" s="91">
        <v>15</v>
      </c>
      <c r="K25" s="78">
        <v>2</v>
      </c>
      <c r="L25" s="91">
        <v>43</v>
      </c>
      <c r="M25" s="78">
        <v>0</v>
      </c>
      <c r="N25" s="91">
        <v>0</v>
      </c>
      <c r="O25" s="78">
        <v>2</v>
      </c>
      <c r="P25" s="91">
        <v>52</v>
      </c>
      <c r="Q25" s="78">
        <v>2</v>
      </c>
      <c r="R25" s="91">
        <v>46</v>
      </c>
      <c r="S25" s="78"/>
      <c r="T25" s="91"/>
      <c r="U25" s="78"/>
      <c r="V25" s="91"/>
      <c r="W25" s="78"/>
      <c r="X25" s="91"/>
      <c r="Y25" s="121"/>
      <c r="Z25" s="121"/>
      <c r="AA25" s="121"/>
      <c r="AB25" s="121"/>
      <c r="AC25" s="121"/>
      <c r="AD25" s="121"/>
      <c r="AE25" s="121"/>
      <c r="AF25" s="121"/>
    </row>
    <row r="26" spans="2:32" ht="14.1" customHeight="1">
      <c r="B26" s="7" t="s">
        <v>73</v>
      </c>
      <c r="C26" s="111"/>
      <c r="D26" s="91"/>
      <c r="E26" s="78"/>
      <c r="F26" s="91"/>
      <c r="G26" s="78"/>
      <c r="H26" s="91"/>
      <c r="I26" s="78"/>
      <c r="J26" s="91"/>
      <c r="K26" s="78"/>
      <c r="L26" s="91"/>
      <c r="M26" s="78"/>
      <c r="N26" s="91"/>
      <c r="O26" s="78"/>
      <c r="P26" s="91"/>
      <c r="Q26" s="78"/>
      <c r="R26" s="91"/>
      <c r="S26" s="78"/>
      <c r="T26" s="91"/>
      <c r="U26" s="78"/>
      <c r="V26" s="91"/>
      <c r="W26" s="78"/>
      <c r="X26" s="91"/>
      <c r="Y26" s="121"/>
      <c r="Z26" s="121"/>
      <c r="AA26" s="121"/>
      <c r="AB26" s="121"/>
      <c r="AC26" s="121"/>
      <c r="AD26" s="121"/>
      <c r="AE26" s="121"/>
      <c r="AF26" s="121"/>
    </row>
    <row r="27" spans="2:32" ht="14.1" customHeight="1">
      <c r="B27" s="7" t="s">
        <v>74</v>
      </c>
      <c r="C27" s="111"/>
      <c r="D27" s="91"/>
      <c r="E27" s="78"/>
      <c r="F27" s="91"/>
      <c r="G27" s="78"/>
      <c r="H27" s="91"/>
      <c r="I27" s="78"/>
      <c r="J27" s="91"/>
      <c r="K27" s="78"/>
      <c r="L27" s="91"/>
      <c r="M27" s="78"/>
      <c r="N27" s="91"/>
      <c r="O27" s="78"/>
      <c r="P27" s="91"/>
      <c r="Q27" s="78"/>
      <c r="R27" s="91"/>
      <c r="S27" s="78"/>
      <c r="T27" s="91"/>
      <c r="U27" s="78"/>
      <c r="V27" s="91"/>
      <c r="W27" s="78"/>
      <c r="X27" s="91"/>
      <c r="Y27" s="121"/>
      <c r="Z27" s="121"/>
      <c r="AA27" s="121"/>
      <c r="AB27" s="121"/>
      <c r="AC27" s="121"/>
      <c r="AD27" s="121"/>
      <c r="AE27" s="121"/>
      <c r="AF27" s="121"/>
    </row>
    <row r="28" spans="2:32" ht="14.1" customHeight="1">
      <c r="B28" s="7" t="s">
        <v>25</v>
      </c>
      <c r="C28" s="111">
        <v>0</v>
      </c>
      <c r="D28" s="91">
        <v>0</v>
      </c>
      <c r="E28" s="78">
        <v>0</v>
      </c>
      <c r="F28" s="91">
        <v>0</v>
      </c>
      <c r="G28" s="78">
        <v>0</v>
      </c>
      <c r="H28" s="91">
        <v>0</v>
      </c>
      <c r="I28" s="78">
        <v>0</v>
      </c>
      <c r="J28" s="91">
        <v>0</v>
      </c>
      <c r="K28" s="78">
        <v>0</v>
      </c>
      <c r="L28" s="91">
        <v>0</v>
      </c>
      <c r="M28" s="78">
        <v>0</v>
      </c>
      <c r="N28" s="91">
        <v>0</v>
      </c>
      <c r="O28" s="78">
        <v>0</v>
      </c>
      <c r="P28" s="91">
        <v>0</v>
      </c>
      <c r="Q28" s="78">
        <v>0</v>
      </c>
      <c r="R28" s="91">
        <v>0</v>
      </c>
      <c r="S28" s="78"/>
      <c r="T28" s="91"/>
      <c r="U28" s="78"/>
      <c r="V28" s="91"/>
      <c r="W28" s="78"/>
      <c r="X28" s="91"/>
      <c r="Y28" s="121"/>
      <c r="Z28" s="121"/>
      <c r="AA28" s="121"/>
      <c r="AB28" s="121"/>
      <c r="AC28" s="121"/>
      <c r="AD28" s="121"/>
      <c r="AE28" s="121"/>
      <c r="AF28" s="121"/>
    </row>
    <row r="29" spans="2:32" ht="14.1" customHeight="1">
      <c r="B29" s="7" t="s">
        <v>77</v>
      </c>
      <c r="C29" s="111"/>
      <c r="D29" s="91"/>
      <c r="E29" s="78"/>
      <c r="F29" s="91"/>
      <c r="G29" s="78"/>
      <c r="H29" s="91"/>
      <c r="I29" s="78"/>
      <c r="J29" s="91"/>
      <c r="K29" s="78"/>
      <c r="L29" s="91"/>
      <c r="M29" s="78"/>
      <c r="N29" s="91"/>
      <c r="O29" s="78"/>
      <c r="P29" s="91"/>
      <c r="Q29" s="78"/>
      <c r="R29" s="91"/>
      <c r="S29" s="78"/>
      <c r="T29" s="91"/>
      <c r="U29" s="78"/>
      <c r="V29" s="91"/>
      <c r="W29" s="78"/>
      <c r="X29" s="91"/>
      <c r="Y29" s="121"/>
      <c r="Z29" s="121"/>
      <c r="AA29" s="121"/>
      <c r="AB29" s="121"/>
      <c r="AC29" s="121"/>
      <c r="AD29" s="121"/>
      <c r="AE29" s="121"/>
      <c r="AF29" s="121"/>
    </row>
    <row r="30" spans="2:32" ht="14.1" customHeight="1">
      <c r="B30" s="7" t="s">
        <v>17</v>
      </c>
      <c r="C30" s="111"/>
      <c r="D30" s="91"/>
      <c r="E30" s="78"/>
      <c r="F30" s="91"/>
      <c r="G30" s="78"/>
      <c r="H30" s="91"/>
      <c r="I30" s="78"/>
      <c r="J30" s="91"/>
      <c r="K30" s="78"/>
      <c r="L30" s="91"/>
      <c r="M30" s="78"/>
      <c r="N30" s="91"/>
      <c r="O30" s="78"/>
      <c r="P30" s="91"/>
      <c r="Q30" s="78"/>
      <c r="R30" s="91"/>
      <c r="S30" s="78"/>
      <c r="T30" s="91"/>
      <c r="U30" s="78"/>
      <c r="V30" s="91"/>
      <c r="W30" s="78"/>
      <c r="X30" s="91"/>
      <c r="Y30" s="121"/>
      <c r="Z30" s="121"/>
      <c r="AA30" s="121"/>
      <c r="AB30" s="121"/>
      <c r="AC30" s="121"/>
      <c r="AD30" s="121"/>
      <c r="AE30" s="121"/>
      <c r="AF30" s="121"/>
    </row>
    <row r="31" spans="2:32" ht="14.1" customHeight="1">
      <c r="B31" s="7" t="s">
        <v>16</v>
      </c>
      <c r="C31" s="111"/>
      <c r="D31" s="91"/>
      <c r="E31" s="78"/>
      <c r="F31" s="91"/>
      <c r="G31" s="78"/>
      <c r="H31" s="91"/>
      <c r="I31" s="78"/>
      <c r="J31" s="91"/>
      <c r="K31" s="78"/>
      <c r="L31" s="91"/>
      <c r="M31" s="78"/>
      <c r="N31" s="91"/>
      <c r="O31" s="78"/>
      <c r="P31" s="91"/>
      <c r="Q31" s="78"/>
      <c r="R31" s="91"/>
      <c r="S31" s="78"/>
      <c r="T31" s="91"/>
      <c r="U31" s="78"/>
      <c r="V31" s="91"/>
      <c r="W31" s="78"/>
      <c r="X31" s="91"/>
      <c r="Y31" s="121"/>
      <c r="Z31" s="121"/>
      <c r="AA31" s="121"/>
      <c r="AB31" s="121"/>
      <c r="AC31" s="121"/>
      <c r="AD31" s="121"/>
      <c r="AE31" s="121"/>
      <c r="AF31" s="121"/>
    </row>
    <row r="32" spans="2:32" ht="14.1" customHeight="1">
      <c r="B32" s="7" t="s">
        <v>78</v>
      </c>
      <c r="C32" s="111"/>
      <c r="D32" s="91"/>
      <c r="E32" s="78"/>
      <c r="F32" s="91"/>
      <c r="G32" s="78"/>
      <c r="H32" s="91"/>
      <c r="I32" s="78"/>
      <c r="J32" s="91"/>
      <c r="K32" s="78"/>
      <c r="L32" s="91"/>
      <c r="M32" s="78"/>
      <c r="N32" s="91"/>
      <c r="O32" s="78"/>
      <c r="P32" s="91"/>
      <c r="Q32" s="78"/>
      <c r="R32" s="91"/>
      <c r="S32" s="78"/>
      <c r="T32" s="91"/>
      <c r="U32" s="78"/>
      <c r="V32" s="91"/>
      <c r="W32" s="78"/>
      <c r="X32" s="91"/>
      <c r="Y32" s="121"/>
      <c r="Z32" s="121"/>
      <c r="AA32" s="121"/>
      <c r="AB32" s="121"/>
      <c r="AC32" s="121"/>
      <c r="AD32" s="121"/>
      <c r="AE32" s="121"/>
      <c r="AF32" s="121"/>
    </row>
    <row r="33" spans="2:32" ht="14.1" customHeight="1">
      <c r="B33" s="7" t="s">
        <v>26</v>
      </c>
      <c r="C33" s="111"/>
      <c r="D33" s="91"/>
      <c r="E33" s="78"/>
      <c r="F33" s="91"/>
      <c r="G33" s="78"/>
      <c r="H33" s="91"/>
      <c r="I33" s="78"/>
      <c r="J33" s="91"/>
      <c r="K33" s="78"/>
      <c r="L33" s="91"/>
      <c r="M33" s="78"/>
      <c r="N33" s="91"/>
      <c r="O33" s="78"/>
      <c r="P33" s="91"/>
      <c r="Q33" s="78"/>
      <c r="R33" s="91"/>
      <c r="S33" s="78"/>
      <c r="T33" s="91"/>
      <c r="U33" s="78"/>
      <c r="V33" s="91"/>
      <c r="W33" s="78"/>
      <c r="X33" s="91"/>
      <c r="Y33" s="121"/>
      <c r="Z33" s="121"/>
      <c r="AA33" s="121"/>
      <c r="AB33" s="121"/>
      <c r="AC33" s="121"/>
      <c r="AD33" s="121"/>
      <c r="AE33" s="121"/>
      <c r="AF33" s="121"/>
    </row>
    <row r="34" spans="2:32" ht="14.1" customHeight="1">
      <c r="B34" s="7" t="s">
        <v>81</v>
      </c>
      <c r="C34" s="111"/>
      <c r="D34" s="91"/>
      <c r="E34" s="78"/>
      <c r="F34" s="91"/>
      <c r="G34" s="78"/>
      <c r="H34" s="91"/>
      <c r="I34" s="78"/>
      <c r="J34" s="91"/>
      <c r="K34" s="78"/>
      <c r="L34" s="91"/>
      <c r="M34" s="78"/>
      <c r="N34" s="91"/>
      <c r="O34" s="78"/>
      <c r="P34" s="91"/>
      <c r="Q34" s="78"/>
      <c r="R34" s="91"/>
      <c r="S34" s="78"/>
      <c r="T34" s="91"/>
      <c r="U34" s="78"/>
      <c r="V34" s="91"/>
      <c r="W34" s="78"/>
      <c r="X34" s="91"/>
      <c r="Y34" s="121"/>
      <c r="Z34" s="121"/>
      <c r="AA34" s="121"/>
      <c r="AB34" s="121"/>
      <c r="AC34" s="121"/>
      <c r="AD34" s="121"/>
      <c r="AE34" s="121"/>
      <c r="AF34" s="121"/>
    </row>
    <row r="35" spans="2:32" ht="14.1" customHeight="1">
      <c r="B35" s="7" t="s">
        <v>82</v>
      </c>
      <c r="C35" s="111"/>
      <c r="D35" s="91"/>
      <c r="E35" s="78"/>
      <c r="F35" s="91"/>
      <c r="G35" s="78"/>
      <c r="H35" s="91"/>
      <c r="I35" s="78"/>
      <c r="J35" s="91"/>
      <c r="K35" s="78"/>
      <c r="L35" s="91"/>
      <c r="M35" s="78"/>
      <c r="N35" s="91"/>
      <c r="O35" s="78"/>
      <c r="P35" s="91"/>
      <c r="Q35" s="78"/>
      <c r="R35" s="91"/>
      <c r="S35" s="78"/>
      <c r="T35" s="91"/>
      <c r="U35" s="78"/>
      <c r="V35" s="91"/>
      <c r="W35" s="78"/>
      <c r="X35" s="91"/>
      <c r="Y35" s="121"/>
      <c r="Z35" s="121"/>
      <c r="AA35" s="121"/>
      <c r="AB35" s="121"/>
      <c r="AC35" s="121"/>
      <c r="AD35" s="121"/>
      <c r="AE35" s="121"/>
      <c r="AF35" s="121"/>
    </row>
    <row r="36" spans="2:32" ht="14.1" customHeight="1">
      <c r="B36" s="7" t="s">
        <v>58</v>
      </c>
      <c r="C36" s="111"/>
      <c r="D36" s="91"/>
      <c r="E36" s="78"/>
      <c r="F36" s="91"/>
      <c r="G36" s="78"/>
      <c r="H36" s="91"/>
      <c r="I36" s="78"/>
      <c r="J36" s="91"/>
      <c r="K36" s="78"/>
      <c r="L36" s="91"/>
      <c r="M36" s="78"/>
      <c r="N36" s="91"/>
      <c r="O36" s="78"/>
      <c r="P36" s="91"/>
      <c r="Q36" s="78"/>
      <c r="R36" s="91"/>
      <c r="S36" s="78"/>
      <c r="T36" s="91"/>
      <c r="U36" s="78"/>
      <c r="V36" s="91"/>
      <c r="W36" s="78"/>
      <c r="X36" s="91"/>
      <c r="Y36" s="121"/>
      <c r="Z36" s="121"/>
      <c r="AA36" s="121"/>
      <c r="AB36" s="121"/>
      <c r="AC36" s="121"/>
      <c r="AD36" s="121"/>
      <c r="AE36" s="121"/>
      <c r="AF36" s="121"/>
    </row>
    <row r="37" spans="2:32" ht="14.1" customHeight="1">
      <c r="B37" s="7" t="s">
        <v>1</v>
      </c>
      <c r="C37" s="111"/>
      <c r="D37" s="91"/>
      <c r="E37" s="78"/>
      <c r="F37" s="91"/>
      <c r="G37" s="78"/>
      <c r="H37" s="91"/>
      <c r="I37" s="78"/>
      <c r="J37" s="91"/>
      <c r="K37" s="78"/>
      <c r="L37" s="91"/>
      <c r="M37" s="78"/>
      <c r="N37" s="91"/>
      <c r="O37" s="78"/>
      <c r="P37" s="91"/>
      <c r="Q37" s="78"/>
      <c r="R37" s="91"/>
      <c r="S37" s="78"/>
      <c r="T37" s="91"/>
      <c r="U37" s="78"/>
      <c r="V37" s="91"/>
      <c r="W37" s="78"/>
      <c r="X37" s="91"/>
      <c r="Y37" s="121"/>
      <c r="Z37" s="121"/>
      <c r="AA37" s="121"/>
      <c r="AB37" s="121"/>
      <c r="AC37" s="121"/>
      <c r="AD37" s="121"/>
      <c r="AE37" s="121"/>
      <c r="AF37" s="121"/>
    </row>
    <row r="38" spans="2:32" ht="14.1" customHeight="1">
      <c r="B38" s="7" t="s">
        <v>83</v>
      </c>
      <c r="C38" s="111"/>
      <c r="D38" s="91"/>
      <c r="E38" s="78"/>
      <c r="F38" s="91"/>
      <c r="G38" s="78"/>
      <c r="H38" s="91"/>
      <c r="I38" s="78"/>
      <c r="J38" s="91"/>
      <c r="K38" s="78"/>
      <c r="L38" s="91"/>
      <c r="M38" s="78"/>
      <c r="N38" s="91"/>
      <c r="O38" s="78"/>
      <c r="P38" s="91"/>
      <c r="Q38" s="78"/>
      <c r="R38" s="91"/>
      <c r="S38" s="78"/>
      <c r="T38" s="91"/>
      <c r="U38" s="78"/>
      <c r="V38" s="91"/>
      <c r="W38" s="78"/>
      <c r="X38" s="91"/>
      <c r="Y38" s="121"/>
      <c r="Z38" s="121"/>
      <c r="AA38" s="121"/>
      <c r="AB38" s="121"/>
      <c r="AC38" s="121"/>
      <c r="AD38" s="121"/>
      <c r="AE38" s="121"/>
      <c r="AF38" s="121"/>
    </row>
    <row r="39" spans="2:32" ht="14.1" customHeight="1">
      <c r="B39" s="7" t="s">
        <v>86</v>
      </c>
      <c r="C39" s="111"/>
      <c r="D39" s="91"/>
      <c r="E39" s="78"/>
      <c r="F39" s="91"/>
      <c r="G39" s="78"/>
      <c r="H39" s="91"/>
      <c r="I39" s="78"/>
      <c r="J39" s="91"/>
      <c r="K39" s="78"/>
      <c r="L39" s="91"/>
      <c r="M39" s="78"/>
      <c r="N39" s="91"/>
      <c r="O39" s="78"/>
      <c r="P39" s="91"/>
      <c r="Q39" s="78"/>
      <c r="R39" s="91"/>
      <c r="S39" s="78"/>
      <c r="T39" s="91"/>
      <c r="U39" s="78"/>
      <c r="V39" s="91"/>
      <c r="W39" s="78"/>
      <c r="X39" s="91"/>
      <c r="Y39" s="121"/>
      <c r="Z39" s="121"/>
      <c r="AA39" s="121"/>
      <c r="AB39" s="121"/>
      <c r="AC39" s="121"/>
      <c r="AD39" s="121"/>
      <c r="AE39" s="121"/>
      <c r="AF39" s="121"/>
    </row>
    <row r="40" spans="2:32" ht="14.1" customHeight="1">
      <c r="B40" s="7" t="s">
        <v>87</v>
      </c>
      <c r="C40" s="111"/>
      <c r="D40" s="91"/>
      <c r="E40" s="78"/>
      <c r="F40" s="91"/>
      <c r="G40" s="78"/>
      <c r="H40" s="91"/>
      <c r="I40" s="78"/>
      <c r="J40" s="91"/>
      <c r="K40" s="78"/>
      <c r="L40" s="91"/>
      <c r="M40" s="78"/>
      <c r="N40" s="91"/>
      <c r="O40" s="78"/>
      <c r="P40" s="91"/>
      <c r="Q40" s="78"/>
      <c r="R40" s="91"/>
      <c r="S40" s="78"/>
      <c r="T40" s="91"/>
      <c r="U40" s="78"/>
      <c r="V40" s="91"/>
      <c r="W40" s="78"/>
      <c r="X40" s="91"/>
      <c r="Y40" s="121"/>
      <c r="Z40" s="121"/>
      <c r="AA40" s="121"/>
      <c r="AB40" s="121"/>
      <c r="AC40" s="121"/>
      <c r="AD40" s="121"/>
      <c r="AE40" s="121"/>
      <c r="AF40" s="121"/>
    </row>
    <row r="41" spans="2:32" ht="14.1" customHeight="1">
      <c r="B41" s="7" t="s">
        <v>89</v>
      </c>
      <c r="C41" s="111"/>
      <c r="D41" s="91"/>
      <c r="E41" s="78"/>
      <c r="F41" s="91"/>
      <c r="G41" s="78"/>
      <c r="H41" s="91"/>
      <c r="I41" s="78"/>
      <c r="J41" s="91"/>
      <c r="K41" s="78">
        <v>1</v>
      </c>
      <c r="L41" s="91">
        <v>99</v>
      </c>
      <c r="M41" s="78"/>
      <c r="N41" s="91"/>
      <c r="O41" s="78"/>
      <c r="P41" s="91"/>
      <c r="Q41" s="78"/>
      <c r="R41" s="91"/>
      <c r="S41" s="78"/>
      <c r="T41" s="91"/>
      <c r="U41" s="78"/>
      <c r="V41" s="91"/>
      <c r="W41" s="78"/>
      <c r="X41" s="91"/>
      <c r="Y41" s="121"/>
      <c r="Z41" s="121"/>
      <c r="AA41" s="121"/>
      <c r="AB41" s="121"/>
      <c r="AC41" s="121"/>
      <c r="AD41" s="121"/>
      <c r="AE41" s="121"/>
      <c r="AF41" s="121"/>
    </row>
    <row r="42" spans="2:32" ht="14.1" customHeight="1">
      <c r="B42" s="7" t="s">
        <v>84</v>
      </c>
      <c r="C42" s="111"/>
      <c r="D42" s="91"/>
      <c r="E42" s="78"/>
      <c r="F42" s="91"/>
      <c r="G42" s="78"/>
      <c r="H42" s="91"/>
      <c r="I42" s="78"/>
      <c r="J42" s="91"/>
      <c r="K42" s="78"/>
      <c r="L42" s="91"/>
      <c r="M42" s="78"/>
      <c r="N42" s="91"/>
      <c r="O42" s="78"/>
      <c r="P42" s="91"/>
      <c r="Q42" s="78"/>
      <c r="R42" s="91"/>
      <c r="S42" s="78"/>
      <c r="T42" s="91"/>
      <c r="U42" s="78"/>
      <c r="V42" s="91"/>
      <c r="W42" s="78"/>
      <c r="X42" s="91"/>
      <c r="Y42" s="121"/>
      <c r="Z42" s="121"/>
      <c r="AA42" s="121"/>
      <c r="AB42" s="121"/>
      <c r="AC42" s="121"/>
      <c r="AD42" s="121"/>
      <c r="AE42" s="121"/>
      <c r="AF42" s="121"/>
    </row>
    <row r="43" spans="2:32" ht="14.1" customHeight="1">
      <c r="B43" s="7" t="s">
        <v>32</v>
      </c>
      <c r="C43" s="111"/>
      <c r="D43" s="91"/>
      <c r="E43" s="78"/>
      <c r="F43" s="91"/>
      <c r="G43" s="78"/>
      <c r="H43" s="91"/>
      <c r="I43" s="78"/>
      <c r="J43" s="91">
        <v>300</v>
      </c>
      <c r="K43" s="78"/>
      <c r="L43" s="91"/>
      <c r="M43" s="78"/>
      <c r="N43" s="91"/>
      <c r="O43" s="78"/>
      <c r="P43" s="91"/>
      <c r="Q43" s="78"/>
      <c r="R43" s="91"/>
      <c r="S43" s="78"/>
      <c r="T43" s="91"/>
      <c r="U43" s="78"/>
      <c r="V43" s="91"/>
      <c r="W43" s="78"/>
      <c r="X43" s="91"/>
      <c r="Y43" s="121"/>
      <c r="Z43" s="121"/>
      <c r="AA43" s="121"/>
      <c r="AB43" s="121"/>
      <c r="AC43" s="121"/>
      <c r="AD43" s="121"/>
      <c r="AE43" s="121"/>
      <c r="AF43" s="121"/>
    </row>
    <row r="44" spans="2:32" ht="14.1" customHeight="1">
      <c r="B44" s="7" t="s">
        <v>90</v>
      </c>
      <c r="C44" s="111"/>
      <c r="D44" s="91"/>
      <c r="E44" s="78"/>
      <c r="F44" s="91"/>
      <c r="G44" s="78"/>
      <c r="H44" s="91"/>
      <c r="I44" s="78"/>
      <c r="J44" s="91"/>
      <c r="K44" s="78"/>
      <c r="L44" s="91"/>
      <c r="M44" s="78"/>
      <c r="N44" s="91"/>
      <c r="O44" s="78"/>
      <c r="P44" s="91"/>
      <c r="Q44" s="78"/>
      <c r="R44" s="91"/>
      <c r="S44" s="78"/>
      <c r="T44" s="91"/>
      <c r="U44" s="78"/>
      <c r="V44" s="91"/>
      <c r="W44" s="78"/>
      <c r="X44" s="91"/>
      <c r="Y44" s="121"/>
      <c r="Z44" s="121"/>
      <c r="AA44" s="121"/>
      <c r="AB44" s="121"/>
      <c r="AC44" s="121"/>
      <c r="AD44" s="121"/>
      <c r="AE44" s="121"/>
      <c r="AF44" s="121"/>
    </row>
    <row r="45" spans="2:32" ht="14.1" customHeight="1">
      <c r="B45" s="7" t="s">
        <v>51</v>
      </c>
      <c r="C45" s="111">
        <v>0</v>
      </c>
      <c r="D45" s="91">
        <v>0</v>
      </c>
      <c r="E45" s="78">
        <v>0</v>
      </c>
      <c r="F45" s="91">
        <v>0</v>
      </c>
      <c r="G45" s="78">
        <v>0</v>
      </c>
      <c r="H45" s="91">
        <v>0</v>
      </c>
      <c r="I45" s="78">
        <v>0</v>
      </c>
      <c r="J45" s="91">
        <v>0</v>
      </c>
      <c r="K45" s="78">
        <v>4</v>
      </c>
      <c r="L45" s="91">
        <v>124</v>
      </c>
      <c r="M45" s="78">
        <v>0</v>
      </c>
      <c r="N45" s="91">
        <v>0</v>
      </c>
      <c r="O45" s="78">
        <v>0</v>
      </c>
      <c r="P45" s="91">
        <v>0</v>
      </c>
      <c r="Q45" s="78">
        <v>2</v>
      </c>
      <c r="R45" s="91">
        <v>52</v>
      </c>
      <c r="S45" s="78"/>
      <c r="T45" s="91"/>
      <c r="U45" s="78"/>
      <c r="V45" s="91"/>
      <c r="W45" s="78"/>
      <c r="X45" s="91"/>
      <c r="Y45" s="121"/>
      <c r="Z45" s="121"/>
      <c r="AA45" s="121"/>
      <c r="AB45" s="121"/>
      <c r="AC45" s="121"/>
      <c r="AD45" s="121"/>
      <c r="AE45" s="121"/>
      <c r="AF45" s="121"/>
    </row>
    <row r="46" spans="2:32" ht="14.1" customHeight="1">
      <c r="B46" s="7" t="s">
        <v>92</v>
      </c>
      <c r="C46" s="111"/>
      <c r="D46" s="91"/>
      <c r="E46" s="78"/>
      <c r="F46" s="91"/>
      <c r="G46" s="78"/>
      <c r="H46" s="91"/>
      <c r="I46" s="78"/>
      <c r="J46" s="91"/>
      <c r="K46" s="78"/>
      <c r="L46" s="91"/>
      <c r="M46" s="78"/>
      <c r="N46" s="91"/>
      <c r="O46" s="78"/>
      <c r="P46" s="91"/>
      <c r="Q46" s="78"/>
      <c r="R46" s="91"/>
      <c r="S46" s="78"/>
      <c r="T46" s="91"/>
      <c r="U46" s="78"/>
      <c r="V46" s="91"/>
      <c r="W46" s="78"/>
      <c r="X46" s="91"/>
      <c r="Y46" s="121"/>
      <c r="Z46" s="121"/>
      <c r="AA46" s="121"/>
      <c r="AB46" s="121"/>
      <c r="AC46" s="121"/>
      <c r="AD46" s="121"/>
      <c r="AE46" s="121"/>
      <c r="AF46" s="121"/>
    </row>
    <row r="47" spans="2:32" ht="14.1" customHeight="1">
      <c r="B47" s="7" t="s">
        <v>56</v>
      </c>
      <c r="C47" s="111"/>
      <c r="D47" s="91"/>
      <c r="E47" s="78"/>
      <c r="F47" s="91"/>
      <c r="G47" s="78"/>
      <c r="H47" s="91"/>
      <c r="I47" s="78"/>
      <c r="J47" s="91"/>
      <c r="K47" s="78"/>
      <c r="L47" s="91"/>
      <c r="M47" s="78"/>
      <c r="N47" s="91"/>
      <c r="O47" s="78"/>
      <c r="P47" s="91"/>
      <c r="Q47" s="78"/>
      <c r="R47" s="91"/>
      <c r="S47" s="78"/>
      <c r="T47" s="91"/>
      <c r="U47" s="78"/>
      <c r="V47" s="91"/>
      <c r="W47" s="78"/>
      <c r="X47" s="91"/>
      <c r="Y47" s="121"/>
      <c r="Z47" s="121"/>
      <c r="AA47" s="121"/>
      <c r="AB47" s="121"/>
      <c r="AC47" s="121"/>
      <c r="AD47" s="121"/>
      <c r="AE47" s="121"/>
      <c r="AF47" s="121"/>
    </row>
    <row r="48" spans="2:32" ht="14.1" customHeight="1">
      <c r="B48" s="7" t="s">
        <v>93</v>
      </c>
      <c r="C48" s="111"/>
      <c r="D48" s="91"/>
      <c r="E48" s="78"/>
      <c r="F48" s="91"/>
      <c r="G48" s="78"/>
      <c r="H48" s="91"/>
      <c r="I48" s="78"/>
      <c r="J48" s="91">
        <v>150</v>
      </c>
      <c r="K48" s="78">
        <v>41</v>
      </c>
      <c r="L48" s="91">
        <v>235</v>
      </c>
      <c r="M48" s="78"/>
      <c r="N48" s="91"/>
      <c r="O48" s="78"/>
      <c r="P48" s="91"/>
      <c r="Q48" s="78"/>
      <c r="R48" s="91"/>
      <c r="S48" s="78"/>
      <c r="T48" s="91"/>
      <c r="U48" s="78"/>
      <c r="V48" s="91"/>
      <c r="W48" s="78"/>
      <c r="X48" s="91"/>
      <c r="Y48" s="121"/>
      <c r="Z48" s="121"/>
      <c r="AA48" s="121"/>
      <c r="AB48" s="121"/>
      <c r="AC48" s="121"/>
      <c r="AD48" s="121"/>
      <c r="AE48" s="121"/>
      <c r="AF48" s="121"/>
    </row>
    <row r="49" spans="2:32" ht="14.1" customHeight="1">
      <c r="B49" s="7" t="s">
        <v>4</v>
      </c>
      <c r="C49" s="111">
        <v>0</v>
      </c>
      <c r="D49" s="91">
        <v>0</v>
      </c>
      <c r="E49" s="78">
        <v>0</v>
      </c>
      <c r="F49" s="91">
        <v>0</v>
      </c>
      <c r="G49" s="78">
        <v>0</v>
      </c>
      <c r="H49" s="91">
        <v>0</v>
      </c>
      <c r="I49" s="78">
        <v>0</v>
      </c>
      <c r="J49" s="91">
        <v>0</v>
      </c>
      <c r="K49" s="78">
        <v>0</v>
      </c>
      <c r="L49" s="91">
        <v>0</v>
      </c>
      <c r="M49" s="78">
        <v>0</v>
      </c>
      <c r="N49" s="91">
        <v>0</v>
      </c>
      <c r="O49" s="78">
        <v>0</v>
      </c>
      <c r="P49" s="91">
        <v>0</v>
      </c>
      <c r="Q49" s="78">
        <v>0</v>
      </c>
      <c r="R49" s="91">
        <v>0</v>
      </c>
      <c r="S49" s="78"/>
      <c r="T49" s="91"/>
      <c r="U49" s="78"/>
      <c r="V49" s="91"/>
      <c r="W49" s="78"/>
      <c r="X49" s="91"/>
      <c r="Y49" s="121"/>
      <c r="Z49" s="121"/>
      <c r="AA49" s="121"/>
      <c r="AB49" s="121"/>
      <c r="AC49" s="121"/>
      <c r="AD49" s="121"/>
      <c r="AE49" s="121"/>
      <c r="AF49" s="121"/>
    </row>
    <row r="50" spans="2:32" ht="14.1" customHeight="1">
      <c r="B50" s="7" t="s">
        <v>95</v>
      </c>
      <c r="C50" s="112"/>
      <c r="D50" s="92"/>
      <c r="E50" s="79"/>
      <c r="F50" s="92"/>
      <c r="G50" s="79"/>
      <c r="H50" s="92"/>
      <c r="I50" s="79"/>
      <c r="J50" s="92"/>
      <c r="K50" s="79"/>
      <c r="L50" s="92"/>
      <c r="M50" s="79"/>
      <c r="N50" s="92"/>
      <c r="O50" s="79"/>
      <c r="P50" s="92">
        <v>15</v>
      </c>
      <c r="Q50" s="79"/>
      <c r="R50" s="92"/>
      <c r="S50" s="79"/>
      <c r="T50" s="92"/>
      <c r="U50" s="79"/>
      <c r="V50" s="92"/>
      <c r="W50" s="79"/>
      <c r="X50" s="92"/>
      <c r="Y50" s="121"/>
      <c r="Z50" s="121"/>
      <c r="AA50" s="121"/>
      <c r="AB50" s="121"/>
      <c r="AC50" s="121"/>
      <c r="AD50" s="121"/>
      <c r="AE50" s="121"/>
      <c r="AF50" s="121"/>
    </row>
    <row r="51" spans="2:32" ht="14.1" customHeight="1">
      <c r="B51" s="7" t="s">
        <v>70</v>
      </c>
      <c r="C51" s="111"/>
      <c r="D51" s="91"/>
      <c r="E51" s="78"/>
      <c r="F51" s="91"/>
      <c r="G51" s="78"/>
      <c r="H51" s="91"/>
      <c r="I51" s="78"/>
      <c r="J51" s="91"/>
      <c r="K51" s="78"/>
      <c r="L51" s="91"/>
      <c r="M51" s="78"/>
      <c r="N51" s="91"/>
      <c r="O51" s="78"/>
      <c r="P51" s="91"/>
      <c r="Q51" s="78"/>
      <c r="R51" s="91"/>
      <c r="S51" s="78"/>
      <c r="T51" s="91"/>
      <c r="U51" s="78"/>
      <c r="V51" s="91"/>
      <c r="W51" s="78"/>
      <c r="X51" s="91"/>
      <c r="Y51" s="121"/>
      <c r="Z51" s="121"/>
      <c r="AA51" s="121"/>
      <c r="AB51" s="121"/>
      <c r="AC51" s="121"/>
      <c r="AD51" s="121"/>
      <c r="AE51" s="121"/>
      <c r="AF51" s="121"/>
    </row>
    <row r="52" spans="2:32" ht="14.1" customHeight="1">
      <c r="B52" s="7" t="s">
        <v>79</v>
      </c>
      <c r="C52" s="111"/>
      <c r="D52" s="91"/>
      <c r="E52" s="78"/>
      <c r="F52" s="91"/>
      <c r="G52" s="78"/>
      <c r="H52" s="91"/>
      <c r="I52" s="78"/>
      <c r="J52" s="91"/>
      <c r="K52" s="78"/>
      <c r="L52" s="91"/>
      <c r="M52" s="78"/>
      <c r="N52" s="91"/>
      <c r="O52" s="78"/>
      <c r="P52" s="91"/>
      <c r="Q52" s="78"/>
      <c r="R52" s="91"/>
      <c r="S52" s="78"/>
      <c r="T52" s="91"/>
      <c r="U52" s="78"/>
      <c r="V52" s="91"/>
      <c r="W52" s="78"/>
      <c r="X52" s="91"/>
      <c r="Y52" s="121"/>
      <c r="Z52" s="121"/>
      <c r="AA52" s="121"/>
      <c r="AB52" s="121"/>
      <c r="AC52" s="121"/>
      <c r="AD52" s="121"/>
      <c r="AE52" s="121"/>
      <c r="AF52" s="121"/>
    </row>
    <row r="53" spans="2:32" ht="14.1" customHeight="1">
      <c r="B53" s="7" t="s">
        <v>55</v>
      </c>
      <c r="C53" s="111"/>
      <c r="D53" s="91"/>
      <c r="E53" s="78"/>
      <c r="F53" s="91"/>
      <c r="G53" s="78"/>
      <c r="H53" s="91"/>
      <c r="I53" s="78"/>
      <c r="J53" s="91"/>
      <c r="K53" s="78"/>
      <c r="L53" s="91"/>
      <c r="M53" s="78"/>
      <c r="N53" s="91"/>
      <c r="O53" s="78"/>
      <c r="P53" s="91"/>
      <c r="Q53" s="78"/>
      <c r="R53" s="91"/>
      <c r="S53" s="78"/>
      <c r="T53" s="91"/>
      <c r="U53" s="78"/>
      <c r="V53" s="91"/>
      <c r="W53" s="78"/>
      <c r="X53" s="91"/>
      <c r="Y53" s="121"/>
      <c r="Z53" s="121"/>
      <c r="AA53" s="121"/>
      <c r="AB53" s="121"/>
      <c r="AC53" s="121"/>
      <c r="AD53" s="121"/>
      <c r="AE53" s="121"/>
      <c r="AF53" s="121"/>
    </row>
    <row r="54" spans="2:32" ht="14.1" customHeight="1">
      <c r="B54" s="7" t="s">
        <v>54</v>
      </c>
      <c r="C54" s="111"/>
      <c r="D54" s="91"/>
      <c r="E54" s="78"/>
      <c r="F54" s="91"/>
      <c r="G54" s="78"/>
      <c r="H54" s="91"/>
      <c r="I54" s="78"/>
      <c r="J54" s="91"/>
      <c r="K54" s="78"/>
      <c r="L54" s="91"/>
      <c r="M54" s="78"/>
      <c r="N54" s="91"/>
      <c r="O54" s="78"/>
      <c r="P54" s="91"/>
      <c r="Q54" s="78"/>
      <c r="R54" s="91"/>
      <c r="S54" s="78"/>
      <c r="T54" s="91"/>
      <c r="U54" s="78"/>
      <c r="V54" s="91"/>
      <c r="W54" s="78"/>
      <c r="X54" s="91"/>
      <c r="Y54" s="121"/>
      <c r="Z54" s="121"/>
      <c r="AA54" s="121"/>
      <c r="AB54" s="121"/>
      <c r="AC54" s="121"/>
      <c r="AD54" s="121"/>
      <c r="AE54" s="121"/>
      <c r="AF54" s="121"/>
    </row>
    <row r="55" spans="2:32" ht="14.1" customHeight="1">
      <c r="B55" s="7" t="s">
        <v>96</v>
      </c>
      <c r="C55" s="111"/>
      <c r="D55" s="91"/>
      <c r="E55" s="78"/>
      <c r="F55" s="91"/>
      <c r="G55" s="78"/>
      <c r="H55" s="91"/>
      <c r="I55" s="78"/>
      <c r="J55" s="91"/>
      <c r="K55" s="78"/>
      <c r="L55" s="91"/>
      <c r="M55" s="78"/>
      <c r="N55" s="91"/>
      <c r="O55" s="78"/>
      <c r="P55" s="91"/>
      <c r="Q55" s="78"/>
      <c r="R55" s="91"/>
      <c r="S55" s="78"/>
      <c r="T55" s="91"/>
      <c r="U55" s="78"/>
      <c r="V55" s="91"/>
      <c r="W55" s="78"/>
      <c r="X55" s="91"/>
      <c r="Y55" s="121"/>
      <c r="Z55" s="121"/>
      <c r="AA55" s="121"/>
      <c r="AB55" s="121"/>
      <c r="AC55" s="121"/>
      <c r="AD55" s="121"/>
      <c r="AE55" s="121"/>
      <c r="AF55" s="121"/>
    </row>
    <row r="56" spans="2:32" ht="14.1" customHeight="1">
      <c r="B56" s="7" t="s">
        <v>31</v>
      </c>
      <c r="C56" s="111"/>
      <c r="D56" s="91"/>
      <c r="E56" s="78"/>
      <c r="F56" s="91"/>
      <c r="G56" s="78"/>
      <c r="H56" s="91"/>
      <c r="I56" s="78"/>
      <c r="J56" s="91"/>
      <c r="K56" s="78"/>
      <c r="L56" s="91"/>
      <c r="M56" s="78"/>
      <c r="N56" s="91"/>
      <c r="O56" s="78"/>
      <c r="P56" s="91"/>
      <c r="Q56" s="78"/>
      <c r="R56" s="91"/>
      <c r="S56" s="78"/>
      <c r="T56" s="91"/>
      <c r="U56" s="78"/>
      <c r="V56" s="91"/>
      <c r="W56" s="78"/>
      <c r="X56" s="91"/>
      <c r="Y56" s="121"/>
      <c r="Z56" s="121"/>
      <c r="AA56" s="121"/>
      <c r="AB56" s="121"/>
      <c r="AC56" s="121"/>
      <c r="AD56" s="121"/>
      <c r="AE56" s="121"/>
      <c r="AF56" s="121"/>
    </row>
    <row r="57" spans="2:32" ht="14.1" customHeight="1">
      <c r="B57" s="7" t="s">
        <v>57</v>
      </c>
      <c r="C57" s="112"/>
      <c r="D57" s="92"/>
      <c r="E57" s="79"/>
      <c r="F57" s="92"/>
      <c r="G57" s="79"/>
      <c r="H57" s="92"/>
      <c r="I57" s="79"/>
      <c r="J57" s="92"/>
      <c r="K57" s="79"/>
      <c r="L57" s="92"/>
      <c r="M57" s="79"/>
      <c r="N57" s="92"/>
      <c r="O57" s="79"/>
      <c r="P57" s="92"/>
      <c r="Q57" s="79"/>
      <c r="R57" s="92"/>
      <c r="S57" s="79"/>
      <c r="T57" s="92"/>
      <c r="U57" s="79"/>
      <c r="V57" s="92"/>
      <c r="W57" s="79"/>
      <c r="X57" s="92"/>
      <c r="Y57" s="121"/>
      <c r="Z57" s="121"/>
      <c r="AA57" s="121"/>
      <c r="AB57" s="121"/>
      <c r="AC57" s="121"/>
      <c r="AD57" s="121"/>
      <c r="AE57" s="121"/>
      <c r="AF57" s="121"/>
    </row>
    <row r="58" spans="2:32" ht="14.1" customHeight="1">
      <c r="B58" s="7" t="s">
        <v>98</v>
      </c>
      <c r="C58" s="112"/>
      <c r="D58" s="92"/>
      <c r="E58" s="79"/>
      <c r="F58" s="92"/>
      <c r="G58" s="79"/>
      <c r="H58" s="92"/>
      <c r="I58" s="79"/>
      <c r="J58" s="92"/>
      <c r="K58" s="79"/>
      <c r="L58" s="92"/>
      <c r="M58" s="79"/>
      <c r="N58" s="92"/>
      <c r="O58" s="79"/>
      <c r="P58" s="92"/>
      <c r="Q58" s="79"/>
      <c r="R58" s="92"/>
      <c r="S58" s="79"/>
      <c r="T58" s="92"/>
      <c r="U58" s="79"/>
      <c r="V58" s="92"/>
      <c r="W58" s="79"/>
      <c r="X58" s="92"/>
      <c r="Y58" s="121"/>
      <c r="Z58" s="121"/>
      <c r="AA58" s="121"/>
      <c r="AB58" s="121"/>
      <c r="AC58" s="121"/>
      <c r="AD58" s="121"/>
      <c r="AE58" s="121"/>
      <c r="AF58" s="121"/>
    </row>
    <row r="59" spans="2:32" ht="14.1" customHeight="1">
      <c r="B59" s="7" t="s">
        <v>99</v>
      </c>
      <c r="C59" s="111"/>
      <c r="D59" s="91"/>
      <c r="E59" s="78"/>
      <c r="F59" s="91"/>
      <c r="G59" s="78"/>
      <c r="H59" s="91"/>
      <c r="I59" s="78"/>
      <c r="J59" s="91"/>
      <c r="K59" s="78"/>
      <c r="L59" s="91"/>
      <c r="M59" s="78"/>
      <c r="N59" s="91"/>
      <c r="O59" s="78"/>
      <c r="P59" s="91"/>
      <c r="Q59" s="78"/>
      <c r="R59" s="91"/>
      <c r="S59" s="78"/>
      <c r="T59" s="91"/>
      <c r="U59" s="78"/>
      <c r="V59" s="91"/>
      <c r="W59" s="78"/>
      <c r="X59" s="91"/>
      <c r="Y59" s="121"/>
      <c r="Z59" s="121"/>
      <c r="AA59" s="121"/>
      <c r="AB59" s="121"/>
      <c r="AC59" s="121"/>
      <c r="AD59" s="121"/>
      <c r="AE59" s="121"/>
      <c r="AF59" s="121"/>
    </row>
    <row r="60" spans="2:32" ht="14.1" customHeight="1">
      <c r="B60" s="7" t="s">
        <v>100</v>
      </c>
      <c r="C60" s="111"/>
      <c r="D60" s="91"/>
      <c r="E60" s="78"/>
      <c r="F60" s="91"/>
      <c r="G60" s="78"/>
      <c r="H60" s="91"/>
      <c r="I60" s="78"/>
      <c r="J60" s="91">
        <v>50</v>
      </c>
      <c r="K60" s="78"/>
      <c r="L60" s="91"/>
      <c r="M60" s="78"/>
      <c r="N60" s="91"/>
      <c r="O60" s="78"/>
      <c r="P60" s="91"/>
      <c r="Q60" s="78"/>
      <c r="R60" s="91"/>
      <c r="S60" s="78"/>
      <c r="T60" s="91"/>
      <c r="U60" s="78"/>
      <c r="V60" s="91"/>
      <c r="W60" s="78"/>
      <c r="X60" s="91"/>
      <c r="Y60" s="121"/>
      <c r="Z60" s="121"/>
      <c r="AA60" s="121"/>
      <c r="AB60" s="121"/>
      <c r="AC60" s="121"/>
      <c r="AD60" s="121"/>
      <c r="AE60" s="121"/>
      <c r="AF60" s="121"/>
    </row>
    <row r="61" spans="2:32" ht="14.1" customHeight="1">
      <c r="B61" s="7" t="s">
        <v>101</v>
      </c>
      <c r="C61" s="111">
        <v>1</v>
      </c>
      <c r="D61" s="91">
        <v>99</v>
      </c>
      <c r="E61" s="78">
        <v>1</v>
      </c>
      <c r="F61" s="91">
        <v>63</v>
      </c>
      <c r="G61" s="78">
        <v>2</v>
      </c>
      <c r="H61" s="91">
        <v>40</v>
      </c>
      <c r="I61" s="78">
        <v>2</v>
      </c>
      <c r="J61" s="91">
        <v>215</v>
      </c>
      <c r="K61" s="78">
        <v>1</v>
      </c>
      <c r="L61" s="91">
        <v>67</v>
      </c>
      <c r="M61" s="78">
        <v>1</v>
      </c>
      <c r="N61" s="91">
        <v>21</v>
      </c>
      <c r="O61" s="78">
        <v>2</v>
      </c>
      <c r="P61" s="91">
        <v>126</v>
      </c>
      <c r="Q61" s="78">
        <v>1</v>
      </c>
      <c r="R61" s="91">
        <v>43</v>
      </c>
      <c r="S61" s="78"/>
      <c r="T61" s="91"/>
      <c r="U61" s="78"/>
      <c r="V61" s="91"/>
      <c r="W61" s="78"/>
      <c r="X61" s="91"/>
      <c r="Y61" s="121"/>
      <c r="Z61" s="121"/>
      <c r="AA61" s="121"/>
      <c r="AB61" s="121"/>
      <c r="AC61" s="121"/>
      <c r="AD61" s="121"/>
      <c r="AE61" s="121"/>
      <c r="AF61" s="121"/>
    </row>
    <row r="62" spans="2:32" ht="14.1" customHeight="1">
      <c r="B62" s="7" t="s">
        <v>102</v>
      </c>
      <c r="C62" s="111"/>
      <c r="D62" s="91"/>
      <c r="E62" s="78"/>
      <c r="F62" s="91"/>
      <c r="G62" s="78"/>
      <c r="H62" s="91"/>
      <c r="I62" s="78"/>
      <c r="J62" s="91"/>
      <c r="K62" s="78"/>
      <c r="L62" s="91"/>
      <c r="M62" s="78"/>
      <c r="N62" s="91"/>
      <c r="O62" s="78"/>
      <c r="P62" s="91"/>
      <c r="Q62" s="78"/>
      <c r="R62" s="91"/>
      <c r="S62" s="78"/>
      <c r="T62" s="91"/>
      <c r="U62" s="78"/>
      <c r="V62" s="91"/>
      <c r="W62" s="78"/>
      <c r="X62" s="91"/>
      <c r="Y62" s="121"/>
      <c r="Z62" s="121"/>
      <c r="AA62" s="121"/>
      <c r="AB62" s="121"/>
      <c r="AC62" s="121"/>
      <c r="AD62" s="121"/>
      <c r="AE62" s="121"/>
      <c r="AF62" s="121"/>
    </row>
    <row r="63" spans="2:32" ht="14.1" customHeight="1">
      <c r="B63" s="7" t="s">
        <v>60</v>
      </c>
      <c r="C63" s="111"/>
      <c r="D63" s="91"/>
      <c r="E63" s="78"/>
      <c r="F63" s="91"/>
      <c r="G63" s="78"/>
      <c r="H63" s="91"/>
      <c r="I63" s="78"/>
      <c r="J63" s="91"/>
      <c r="K63" s="78"/>
      <c r="L63" s="91"/>
      <c r="M63" s="78"/>
      <c r="N63" s="91"/>
      <c r="O63" s="78"/>
      <c r="P63" s="91"/>
      <c r="Q63" s="78"/>
      <c r="R63" s="91"/>
      <c r="S63" s="78"/>
      <c r="T63" s="91"/>
      <c r="U63" s="78"/>
      <c r="V63" s="91"/>
      <c r="W63" s="78"/>
      <c r="X63" s="91"/>
      <c r="Y63" s="121"/>
      <c r="Z63" s="121"/>
      <c r="AA63" s="121"/>
      <c r="AB63" s="121"/>
      <c r="AC63" s="121"/>
      <c r="AD63" s="121"/>
      <c r="AE63" s="121"/>
      <c r="AF63" s="121"/>
    </row>
    <row r="64" spans="2:32" ht="14.1" customHeight="1">
      <c r="B64" s="7" t="s">
        <v>103</v>
      </c>
      <c r="C64" s="111"/>
      <c r="D64" s="91"/>
      <c r="E64" s="78"/>
      <c r="F64" s="91"/>
      <c r="G64" s="78"/>
      <c r="H64" s="91"/>
      <c r="I64" s="78"/>
      <c r="J64" s="91"/>
      <c r="K64" s="78"/>
      <c r="L64" s="91"/>
      <c r="M64" s="78"/>
      <c r="N64" s="91"/>
      <c r="O64" s="78"/>
      <c r="P64" s="91"/>
      <c r="Q64" s="78"/>
      <c r="R64" s="91"/>
      <c r="S64" s="78"/>
      <c r="T64" s="91"/>
      <c r="U64" s="78"/>
      <c r="V64" s="91"/>
      <c r="W64" s="78"/>
      <c r="X64" s="91"/>
      <c r="Y64" s="121"/>
      <c r="Z64" s="121"/>
      <c r="AA64" s="121"/>
      <c r="AB64" s="121"/>
      <c r="AC64" s="121"/>
      <c r="AD64" s="121"/>
      <c r="AE64" s="121"/>
      <c r="AF64" s="121"/>
    </row>
    <row r="65" spans="2:32" ht="14.1" customHeight="1">
      <c r="B65" s="7" t="s">
        <v>104</v>
      </c>
      <c r="C65" s="111"/>
      <c r="D65" s="91"/>
      <c r="E65" s="78"/>
      <c r="F65" s="91"/>
      <c r="G65" s="78"/>
      <c r="H65" s="91"/>
      <c r="I65" s="78"/>
      <c r="J65" s="91"/>
      <c r="K65" s="78"/>
      <c r="L65" s="91"/>
      <c r="M65" s="78"/>
      <c r="N65" s="91"/>
      <c r="O65" s="78"/>
      <c r="P65" s="91"/>
      <c r="Q65" s="78"/>
      <c r="R65" s="91"/>
      <c r="S65" s="78"/>
      <c r="T65" s="91"/>
      <c r="U65" s="78"/>
      <c r="V65" s="91"/>
      <c r="W65" s="78"/>
      <c r="X65" s="91"/>
      <c r="Y65" s="121"/>
      <c r="Z65" s="121"/>
      <c r="AA65" s="121"/>
      <c r="AB65" s="121"/>
      <c r="AC65" s="121"/>
      <c r="AD65" s="121"/>
      <c r="AE65" s="121"/>
      <c r="AF65" s="121"/>
    </row>
    <row r="66" spans="2:32" ht="14.1" customHeight="1">
      <c r="B66" s="7" t="s">
        <v>105</v>
      </c>
      <c r="C66" s="111"/>
      <c r="D66" s="91"/>
      <c r="E66" s="78"/>
      <c r="F66" s="91"/>
      <c r="G66" s="78"/>
      <c r="H66" s="91"/>
      <c r="I66" s="78"/>
      <c r="J66" s="91"/>
      <c r="K66" s="78"/>
      <c r="L66" s="91"/>
      <c r="M66" s="78"/>
      <c r="N66" s="91"/>
      <c r="O66" s="78"/>
      <c r="P66" s="91"/>
      <c r="Q66" s="78"/>
      <c r="R66" s="91"/>
      <c r="S66" s="78"/>
      <c r="T66" s="91"/>
      <c r="U66" s="78"/>
      <c r="V66" s="91"/>
      <c r="W66" s="78"/>
      <c r="X66" s="91"/>
      <c r="Y66" s="121"/>
      <c r="Z66" s="121"/>
      <c r="AA66" s="121"/>
      <c r="AB66" s="121"/>
      <c r="AC66" s="121"/>
      <c r="AD66" s="121"/>
      <c r="AE66" s="121"/>
      <c r="AF66" s="121"/>
    </row>
    <row r="67" spans="2:32" ht="14.1" customHeight="1">
      <c r="B67" s="7" t="s">
        <v>29</v>
      </c>
      <c r="C67" s="111"/>
      <c r="D67" s="91"/>
      <c r="E67" s="78"/>
      <c r="F67" s="91"/>
      <c r="G67" s="78"/>
      <c r="H67" s="91"/>
      <c r="I67" s="78"/>
      <c r="J67" s="91"/>
      <c r="K67" s="78"/>
      <c r="L67" s="91"/>
      <c r="M67" s="78"/>
      <c r="N67" s="91"/>
      <c r="O67" s="78"/>
      <c r="P67" s="91"/>
      <c r="Q67" s="78"/>
      <c r="R67" s="91"/>
      <c r="S67" s="78"/>
      <c r="T67" s="91"/>
      <c r="U67" s="78"/>
      <c r="V67" s="91"/>
      <c r="W67" s="78"/>
      <c r="X67" s="91"/>
      <c r="Y67" s="121"/>
      <c r="Z67" s="121"/>
      <c r="AA67" s="121"/>
      <c r="AB67" s="121"/>
      <c r="AC67" s="121"/>
      <c r="AD67" s="121"/>
      <c r="AE67" s="121"/>
      <c r="AF67" s="121"/>
    </row>
    <row r="68" spans="2:32" ht="14.1" customHeight="1">
      <c r="B68" s="7" t="s">
        <v>106</v>
      </c>
      <c r="C68" s="111"/>
      <c r="D68" s="91"/>
      <c r="E68" s="78"/>
      <c r="F68" s="91"/>
      <c r="G68" s="78"/>
      <c r="H68" s="91"/>
      <c r="I68" s="78"/>
      <c r="J68" s="91"/>
      <c r="K68" s="78"/>
      <c r="L68" s="91"/>
      <c r="M68" s="78"/>
      <c r="N68" s="91"/>
      <c r="O68" s="78"/>
      <c r="P68" s="91"/>
      <c r="Q68" s="78"/>
      <c r="R68" s="91"/>
      <c r="S68" s="78"/>
      <c r="T68" s="91"/>
      <c r="U68" s="78"/>
      <c r="V68" s="91"/>
      <c r="W68" s="78"/>
      <c r="X68" s="91"/>
      <c r="Y68" s="121"/>
      <c r="Z68" s="121"/>
      <c r="AA68" s="121"/>
      <c r="AB68" s="121"/>
      <c r="AC68" s="121"/>
      <c r="AD68" s="121"/>
      <c r="AE68" s="121"/>
      <c r="AF68" s="121"/>
    </row>
    <row r="69" spans="2:32" ht="14.1" customHeight="1">
      <c r="B69" s="7" t="s">
        <v>107</v>
      </c>
      <c r="C69" s="111"/>
      <c r="D69" s="91"/>
      <c r="E69" s="78"/>
      <c r="F69" s="91"/>
      <c r="G69" s="78"/>
      <c r="H69" s="91"/>
      <c r="I69" s="78"/>
      <c r="J69" s="91"/>
      <c r="K69" s="78"/>
      <c r="L69" s="91"/>
      <c r="M69" s="78"/>
      <c r="N69" s="91"/>
      <c r="O69" s="78"/>
      <c r="P69" s="91"/>
      <c r="Q69" s="78"/>
      <c r="R69" s="91"/>
      <c r="S69" s="78"/>
      <c r="T69" s="91"/>
      <c r="U69" s="78"/>
      <c r="V69" s="91"/>
      <c r="W69" s="78"/>
      <c r="X69" s="91"/>
      <c r="Y69" s="121"/>
      <c r="Z69" s="121"/>
      <c r="AA69" s="121"/>
      <c r="AB69" s="121"/>
      <c r="AC69" s="121"/>
      <c r="AD69" s="121"/>
      <c r="AE69" s="121"/>
      <c r="AF69" s="121"/>
    </row>
    <row r="70" spans="2:32" ht="14.1" customHeight="1">
      <c r="B70" s="7" t="s">
        <v>14</v>
      </c>
      <c r="C70" s="111">
        <v>1</v>
      </c>
      <c r="D70" s="91">
        <v>250</v>
      </c>
      <c r="E70" s="78"/>
      <c r="F70" s="91"/>
      <c r="G70" s="78"/>
      <c r="H70" s="91"/>
      <c r="I70" s="78"/>
      <c r="J70" s="91"/>
      <c r="K70" s="78"/>
      <c r="L70" s="91"/>
      <c r="M70" s="78"/>
      <c r="N70" s="91"/>
      <c r="O70" s="78">
        <v>1</v>
      </c>
      <c r="P70" s="91"/>
      <c r="Q70" s="78"/>
      <c r="R70" s="91"/>
      <c r="S70" s="78"/>
      <c r="T70" s="91"/>
      <c r="U70" s="78"/>
      <c r="V70" s="91"/>
      <c r="W70" s="78"/>
      <c r="X70" s="91"/>
      <c r="Y70" s="121"/>
      <c r="Z70" s="121"/>
      <c r="AA70" s="121"/>
      <c r="AB70" s="121"/>
      <c r="AC70" s="121"/>
      <c r="AD70" s="121"/>
      <c r="AE70" s="121"/>
      <c r="AF70" s="121"/>
    </row>
    <row r="71" spans="2:32" ht="14.1" customHeight="1">
      <c r="B71" s="7" t="s">
        <v>109</v>
      </c>
      <c r="C71" s="111"/>
      <c r="D71" s="91"/>
      <c r="E71" s="78"/>
      <c r="F71" s="91"/>
      <c r="G71" s="78"/>
      <c r="H71" s="91"/>
      <c r="I71" s="78"/>
      <c r="J71" s="91"/>
      <c r="K71" s="78"/>
      <c r="L71" s="91"/>
      <c r="M71" s="78"/>
      <c r="N71" s="91"/>
      <c r="O71" s="78"/>
      <c r="P71" s="91"/>
      <c r="Q71" s="78"/>
      <c r="R71" s="91"/>
      <c r="S71" s="78"/>
      <c r="T71" s="91"/>
      <c r="U71" s="78"/>
      <c r="V71" s="91"/>
      <c r="W71" s="78"/>
      <c r="X71" s="91"/>
      <c r="Y71" s="121"/>
      <c r="Z71" s="121"/>
      <c r="AA71" s="121"/>
      <c r="AB71" s="121"/>
      <c r="AC71" s="121"/>
      <c r="AD71" s="121"/>
      <c r="AE71" s="121"/>
      <c r="AF71" s="121"/>
    </row>
    <row r="72" spans="2:32" ht="14.1" customHeight="1">
      <c r="B72" s="7" t="s">
        <v>110</v>
      </c>
      <c r="C72" s="111"/>
      <c r="D72" s="91"/>
      <c r="E72" s="78"/>
      <c r="F72" s="91"/>
      <c r="G72" s="78"/>
      <c r="H72" s="91"/>
      <c r="I72" s="78"/>
      <c r="J72" s="91"/>
      <c r="K72" s="78"/>
      <c r="L72" s="91"/>
      <c r="M72" s="78"/>
      <c r="N72" s="91"/>
      <c r="O72" s="78"/>
      <c r="P72" s="91"/>
      <c r="Q72" s="78"/>
      <c r="R72" s="91"/>
      <c r="S72" s="78"/>
      <c r="T72" s="91"/>
      <c r="U72" s="78"/>
      <c r="V72" s="91"/>
      <c r="W72" s="78"/>
      <c r="X72" s="91"/>
      <c r="Y72" s="121"/>
      <c r="Z72" s="121"/>
      <c r="AA72" s="121"/>
      <c r="AB72" s="121"/>
      <c r="AC72" s="121"/>
      <c r="AD72" s="121"/>
      <c r="AE72" s="121"/>
      <c r="AF72" s="121"/>
    </row>
    <row r="73" spans="2:32" ht="14.1" customHeight="1">
      <c r="B73" s="7" t="s">
        <v>111</v>
      </c>
      <c r="C73" s="111"/>
      <c r="D73" s="91"/>
      <c r="E73" s="78"/>
      <c r="F73" s="91"/>
      <c r="G73" s="78"/>
      <c r="H73" s="91"/>
      <c r="I73" s="78"/>
      <c r="J73" s="91"/>
      <c r="K73" s="78"/>
      <c r="L73" s="91"/>
      <c r="M73" s="78"/>
      <c r="N73" s="91"/>
      <c r="O73" s="78"/>
      <c r="P73" s="91"/>
      <c r="Q73" s="78"/>
      <c r="R73" s="91"/>
      <c r="S73" s="78"/>
      <c r="T73" s="91"/>
      <c r="U73" s="78"/>
      <c r="V73" s="91"/>
      <c r="W73" s="78"/>
      <c r="X73" s="91"/>
      <c r="Y73" s="121"/>
      <c r="Z73" s="121"/>
      <c r="AA73" s="121"/>
      <c r="AB73" s="121"/>
      <c r="AC73" s="121"/>
      <c r="AD73" s="121"/>
      <c r="AE73" s="121"/>
      <c r="AF73" s="121"/>
    </row>
    <row r="74" spans="2:32" ht="14.1" customHeight="1">
      <c r="B74" s="7" t="s">
        <v>113</v>
      </c>
      <c r="C74" s="111">
        <v>0</v>
      </c>
      <c r="D74" s="91">
        <v>0</v>
      </c>
      <c r="E74" s="78">
        <v>1</v>
      </c>
      <c r="F74" s="91">
        <v>0</v>
      </c>
      <c r="G74" s="78">
        <v>0</v>
      </c>
      <c r="H74" s="91">
        <v>0</v>
      </c>
      <c r="I74" s="78">
        <v>8</v>
      </c>
      <c r="J74" s="91">
        <v>60</v>
      </c>
      <c r="K74" s="78">
        <v>0</v>
      </c>
      <c r="L74" s="91">
        <v>0</v>
      </c>
      <c r="M74" s="78">
        <v>0</v>
      </c>
      <c r="N74" s="91">
        <v>0</v>
      </c>
      <c r="O74" s="78">
        <v>0</v>
      </c>
      <c r="P74" s="91">
        <v>0</v>
      </c>
      <c r="Q74" s="78">
        <v>1</v>
      </c>
      <c r="R74" s="91">
        <v>24</v>
      </c>
      <c r="S74" s="78"/>
      <c r="T74" s="91"/>
      <c r="U74" s="78"/>
      <c r="V74" s="91"/>
      <c r="W74" s="78"/>
      <c r="X74" s="91"/>
      <c r="Y74" s="121"/>
      <c r="Z74" s="121"/>
      <c r="AA74" s="121"/>
      <c r="AB74" s="121"/>
      <c r="AC74" s="121"/>
      <c r="AD74" s="121"/>
      <c r="AE74" s="121"/>
      <c r="AF74" s="121"/>
    </row>
    <row r="75" spans="2:32" ht="14.1" customHeight="1">
      <c r="B75" s="7" t="s">
        <v>114</v>
      </c>
      <c r="C75" s="111"/>
      <c r="D75" s="91"/>
      <c r="E75" s="78"/>
      <c r="F75" s="91"/>
      <c r="G75" s="78"/>
      <c r="H75" s="91"/>
      <c r="I75" s="78"/>
      <c r="J75" s="91"/>
      <c r="K75" s="78"/>
      <c r="L75" s="91"/>
      <c r="M75" s="78"/>
      <c r="N75" s="91"/>
      <c r="O75" s="78"/>
      <c r="P75" s="91"/>
      <c r="Q75" s="78"/>
      <c r="R75" s="91"/>
      <c r="S75" s="78"/>
      <c r="T75" s="91"/>
      <c r="U75" s="78"/>
      <c r="V75" s="91"/>
      <c r="W75" s="78"/>
      <c r="X75" s="91"/>
      <c r="Y75" s="121"/>
      <c r="Z75" s="121"/>
      <c r="AA75" s="121"/>
      <c r="AB75" s="121"/>
      <c r="AC75" s="121"/>
      <c r="AD75" s="121"/>
      <c r="AE75" s="121"/>
      <c r="AF75" s="121"/>
    </row>
    <row r="76" spans="2:32" ht="14.1" customHeight="1">
      <c r="B76" s="7" t="s">
        <v>115</v>
      </c>
      <c r="C76" s="111"/>
      <c r="D76" s="91"/>
      <c r="E76" s="78"/>
      <c r="F76" s="91"/>
      <c r="G76" s="78"/>
      <c r="H76" s="91"/>
      <c r="I76" s="78"/>
      <c r="J76" s="91"/>
      <c r="K76" s="78"/>
      <c r="L76" s="91"/>
      <c r="M76" s="78"/>
      <c r="N76" s="91"/>
      <c r="O76" s="78"/>
      <c r="P76" s="91"/>
      <c r="Q76" s="78"/>
      <c r="R76" s="91"/>
      <c r="S76" s="78"/>
      <c r="T76" s="91"/>
      <c r="U76" s="78"/>
      <c r="V76" s="91"/>
      <c r="W76" s="78"/>
      <c r="X76" s="91"/>
      <c r="Y76" s="121"/>
      <c r="Z76" s="121"/>
      <c r="AA76" s="121"/>
      <c r="AB76" s="121"/>
      <c r="AC76" s="121"/>
      <c r="AD76" s="121"/>
      <c r="AE76" s="121"/>
      <c r="AF76" s="121"/>
    </row>
    <row r="77" spans="2:32" ht="14.1" customHeight="1">
      <c r="B77" s="7" t="s">
        <v>116</v>
      </c>
      <c r="C77" s="111"/>
      <c r="D77" s="91"/>
      <c r="E77" s="78"/>
      <c r="F77" s="91"/>
      <c r="G77" s="78"/>
      <c r="H77" s="91"/>
      <c r="I77" s="78"/>
      <c r="J77" s="91"/>
      <c r="K77" s="78"/>
      <c r="L77" s="91"/>
      <c r="M77" s="78"/>
      <c r="N77" s="91"/>
      <c r="O77" s="78"/>
      <c r="P77" s="91"/>
      <c r="Q77" s="78"/>
      <c r="R77" s="91"/>
      <c r="S77" s="78"/>
      <c r="T77" s="91"/>
      <c r="U77" s="78"/>
      <c r="V77" s="91"/>
      <c r="W77" s="78"/>
      <c r="X77" s="91"/>
      <c r="Y77" s="121"/>
      <c r="Z77" s="121"/>
      <c r="AA77" s="121"/>
      <c r="AB77" s="121"/>
      <c r="AC77" s="121"/>
      <c r="AD77" s="121"/>
      <c r="AE77" s="121"/>
      <c r="AF77" s="121"/>
    </row>
    <row r="78" spans="2:32" ht="14.1" customHeight="1">
      <c r="B78" s="7" t="s">
        <v>117</v>
      </c>
      <c r="C78" s="111"/>
      <c r="D78" s="91"/>
      <c r="E78" s="78"/>
      <c r="F78" s="91"/>
      <c r="G78" s="78"/>
      <c r="H78" s="91"/>
      <c r="I78" s="78"/>
      <c r="J78" s="91"/>
      <c r="K78" s="78"/>
      <c r="L78" s="91"/>
      <c r="M78" s="78"/>
      <c r="N78" s="91"/>
      <c r="O78" s="78"/>
      <c r="P78" s="91">
        <v>15</v>
      </c>
      <c r="Q78" s="78">
        <v>1</v>
      </c>
      <c r="R78" s="91">
        <v>10</v>
      </c>
      <c r="S78" s="78"/>
      <c r="T78" s="91"/>
      <c r="U78" s="78"/>
      <c r="V78" s="91"/>
      <c r="W78" s="78"/>
      <c r="X78" s="91"/>
      <c r="Y78" s="121"/>
      <c r="Z78" s="121"/>
      <c r="AA78" s="121"/>
      <c r="AB78" s="121"/>
      <c r="AC78" s="121"/>
      <c r="AD78" s="121"/>
      <c r="AE78" s="121"/>
      <c r="AF78" s="121"/>
    </row>
    <row r="79" spans="2:32" ht="14.1" customHeight="1">
      <c r="B79" s="7" t="s">
        <v>50</v>
      </c>
      <c r="C79" s="111"/>
      <c r="D79" s="91"/>
      <c r="E79" s="78"/>
      <c r="F79" s="91"/>
      <c r="G79" s="78"/>
      <c r="H79" s="91"/>
      <c r="I79" s="78"/>
      <c r="J79" s="91"/>
      <c r="K79" s="78"/>
      <c r="L79" s="91"/>
      <c r="M79" s="78"/>
      <c r="N79" s="91"/>
      <c r="O79" s="78"/>
      <c r="P79" s="91"/>
      <c r="Q79" s="78"/>
      <c r="R79" s="91"/>
      <c r="S79" s="78"/>
      <c r="T79" s="91"/>
      <c r="U79" s="78"/>
      <c r="V79" s="91"/>
      <c r="W79" s="78"/>
      <c r="X79" s="91"/>
      <c r="Y79" s="121"/>
      <c r="Z79" s="121"/>
      <c r="AA79" s="121"/>
      <c r="AB79" s="121"/>
      <c r="AC79" s="121"/>
      <c r="AD79" s="121"/>
      <c r="AE79" s="121"/>
      <c r="AF79" s="121"/>
    </row>
    <row r="80" spans="2:32" ht="14.1" customHeight="1">
      <c r="B80" s="7" t="s">
        <v>19</v>
      </c>
      <c r="C80" s="111"/>
      <c r="D80" s="91"/>
      <c r="E80" s="78"/>
      <c r="F80" s="91"/>
      <c r="G80" s="78"/>
      <c r="H80" s="91"/>
      <c r="I80" s="78"/>
      <c r="J80" s="91"/>
      <c r="K80" s="78"/>
      <c r="L80" s="91"/>
      <c r="M80" s="78"/>
      <c r="N80" s="91"/>
      <c r="O80" s="78"/>
      <c r="P80" s="91"/>
      <c r="Q80" s="78"/>
      <c r="R80" s="91"/>
      <c r="S80" s="78"/>
      <c r="T80" s="91"/>
      <c r="U80" s="78"/>
      <c r="V80" s="91"/>
      <c r="W80" s="78"/>
      <c r="X80" s="91"/>
      <c r="Y80" s="121"/>
      <c r="Z80" s="121"/>
      <c r="AA80" s="121"/>
      <c r="AB80" s="121"/>
      <c r="AC80" s="121"/>
      <c r="AD80" s="121"/>
      <c r="AE80" s="121"/>
      <c r="AF80" s="121"/>
    </row>
    <row r="81" spans="2:32" ht="14.1" customHeight="1">
      <c r="B81" s="7" t="s">
        <v>118</v>
      </c>
      <c r="C81" s="111"/>
      <c r="D81" s="91"/>
      <c r="E81" s="78"/>
      <c r="F81" s="91"/>
      <c r="G81" s="78"/>
      <c r="H81" s="91"/>
      <c r="I81" s="78"/>
      <c r="J81" s="91"/>
      <c r="K81" s="78"/>
      <c r="L81" s="91"/>
      <c r="M81" s="78"/>
      <c r="N81" s="91"/>
      <c r="O81" s="78"/>
      <c r="P81" s="91"/>
      <c r="Q81" s="78"/>
      <c r="R81" s="91"/>
      <c r="S81" s="78"/>
      <c r="T81" s="91"/>
      <c r="U81" s="78"/>
      <c r="V81" s="91"/>
      <c r="W81" s="78"/>
      <c r="X81" s="91"/>
      <c r="Y81" s="121"/>
      <c r="Z81" s="121"/>
      <c r="AA81" s="121"/>
      <c r="AB81" s="121"/>
      <c r="AC81" s="121"/>
      <c r="AD81" s="121"/>
      <c r="AE81" s="121"/>
      <c r="AF81" s="121"/>
    </row>
    <row r="82" spans="2:32" ht="14.1" customHeight="1">
      <c r="B82" s="7" t="s">
        <v>119</v>
      </c>
      <c r="C82" s="111"/>
      <c r="D82" s="91"/>
      <c r="E82" s="78"/>
      <c r="F82" s="91"/>
      <c r="G82" s="78"/>
      <c r="H82" s="91"/>
      <c r="I82" s="78"/>
      <c r="J82" s="91"/>
      <c r="K82" s="78"/>
      <c r="L82" s="91"/>
      <c r="M82" s="78"/>
      <c r="N82" s="91"/>
      <c r="O82" s="78"/>
      <c r="P82" s="91"/>
      <c r="Q82" s="78"/>
      <c r="R82" s="91"/>
      <c r="S82" s="78"/>
      <c r="T82" s="91"/>
      <c r="U82" s="78"/>
      <c r="V82" s="91"/>
      <c r="W82" s="78"/>
      <c r="X82" s="91"/>
      <c r="Y82" s="121"/>
      <c r="Z82" s="121"/>
      <c r="AA82" s="121"/>
      <c r="AB82" s="121"/>
      <c r="AC82" s="121"/>
      <c r="AD82" s="121"/>
      <c r="AE82" s="121"/>
      <c r="AF82" s="121"/>
    </row>
    <row r="83" spans="2:32" ht="14.1" customHeight="1">
      <c r="B83" s="7" t="s">
        <v>120</v>
      </c>
      <c r="C83" s="111"/>
      <c r="D83" s="91"/>
      <c r="E83" s="78"/>
      <c r="F83" s="91"/>
      <c r="G83" s="78"/>
      <c r="H83" s="91"/>
      <c r="I83" s="78"/>
      <c r="J83" s="91"/>
      <c r="K83" s="78"/>
      <c r="L83" s="91"/>
      <c r="M83" s="78"/>
      <c r="N83" s="91"/>
      <c r="O83" s="78"/>
      <c r="P83" s="91"/>
      <c r="Q83" s="78"/>
      <c r="R83" s="91"/>
      <c r="S83" s="78"/>
      <c r="T83" s="91"/>
      <c r="U83" s="78"/>
      <c r="V83" s="91"/>
      <c r="W83" s="78"/>
      <c r="X83" s="91"/>
      <c r="Y83" s="121"/>
      <c r="Z83" s="121"/>
      <c r="AA83" s="121"/>
      <c r="AB83" s="121"/>
      <c r="AC83" s="121"/>
      <c r="AD83" s="121"/>
      <c r="AE83" s="121"/>
      <c r="AF83" s="121"/>
    </row>
    <row r="84" spans="2:32" ht="14.1" customHeight="1">
      <c r="B84" s="7" t="s">
        <v>121</v>
      </c>
      <c r="C84" s="111"/>
      <c r="D84" s="91"/>
      <c r="E84" s="78"/>
      <c r="F84" s="91"/>
      <c r="G84" s="78"/>
      <c r="H84" s="91"/>
      <c r="I84" s="78"/>
      <c r="J84" s="91"/>
      <c r="K84" s="78"/>
      <c r="L84" s="91"/>
      <c r="M84" s="78"/>
      <c r="N84" s="91"/>
      <c r="O84" s="78"/>
      <c r="P84" s="91"/>
      <c r="Q84" s="78"/>
      <c r="R84" s="91"/>
      <c r="S84" s="78"/>
      <c r="T84" s="91"/>
      <c r="U84" s="78"/>
      <c r="V84" s="91"/>
      <c r="W84" s="78"/>
      <c r="X84" s="91"/>
      <c r="Y84" s="121"/>
      <c r="Z84" s="121"/>
      <c r="AA84" s="121"/>
      <c r="AB84" s="121"/>
      <c r="AC84" s="121"/>
      <c r="AD84" s="121"/>
      <c r="AE84" s="121"/>
      <c r="AF84" s="121"/>
    </row>
    <row r="85" spans="2:32" ht="14.1" customHeight="1">
      <c r="B85" s="7" t="s">
        <v>123</v>
      </c>
      <c r="C85" s="111">
        <v>1</v>
      </c>
      <c r="D85" s="91">
        <v>60</v>
      </c>
      <c r="E85" s="78">
        <v>0</v>
      </c>
      <c r="F85" s="91">
        <v>0</v>
      </c>
      <c r="G85" s="78">
        <v>0</v>
      </c>
      <c r="H85" s="91">
        <v>0</v>
      </c>
      <c r="I85" s="78">
        <v>0</v>
      </c>
      <c r="J85" s="91">
        <v>0</v>
      </c>
      <c r="K85" s="78">
        <v>0</v>
      </c>
      <c r="L85" s="91">
        <v>0</v>
      </c>
      <c r="M85" s="78">
        <v>0</v>
      </c>
      <c r="N85" s="91">
        <v>0</v>
      </c>
      <c r="O85" s="78">
        <v>0</v>
      </c>
      <c r="P85" s="91">
        <v>0</v>
      </c>
      <c r="Q85" s="78">
        <v>0</v>
      </c>
      <c r="R85" s="91">
        <v>0</v>
      </c>
      <c r="S85" s="78">
        <v>0</v>
      </c>
      <c r="T85" s="91">
        <v>0</v>
      </c>
      <c r="U85" s="78"/>
      <c r="V85" s="91"/>
      <c r="W85" s="78"/>
      <c r="X85" s="91"/>
      <c r="Y85" s="121"/>
      <c r="Z85" s="121"/>
      <c r="AA85" s="121"/>
      <c r="AB85" s="121"/>
      <c r="AC85" s="121"/>
      <c r="AD85" s="121"/>
      <c r="AE85" s="121"/>
      <c r="AF85" s="121"/>
    </row>
    <row r="86" spans="2:32" ht="14.1" customHeight="1">
      <c r="B86" s="7" t="s">
        <v>125</v>
      </c>
      <c r="C86" s="111">
        <v>1</v>
      </c>
      <c r="D86" s="91">
        <v>60</v>
      </c>
      <c r="E86" s="78">
        <v>1</v>
      </c>
      <c r="F86" s="91">
        <v>18</v>
      </c>
      <c r="G86" s="78">
        <v>2</v>
      </c>
      <c r="H86" s="91">
        <v>36</v>
      </c>
      <c r="I86" s="78">
        <v>2</v>
      </c>
      <c r="J86" s="91">
        <v>36</v>
      </c>
      <c r="K86" s="78"/>
      <c r="L86" s="91"/>
      <c r="M86" s="78">
        <v>2</v>
      </c>
      <c r="N86" s="91">
        <v>32</v>
      </c>
      <c r="O86" s="78">
        <v>1</v>
      </c>
      <c r="P86" s="91">
        <v>92</v>
      </c>
      <c r="Q86" s="78"/>
      <c r="R86" s="91"/>
      <c r="S86" s="78"/>
      <c r="T86" s="91"/>
      <c r="U86" s="78"/>
      <c r="V86" s="91"/>
      <c r="W86" s="78"/>
      <c r="X86" s="91"/>
      <c r="Y86" s="121"/>
      <c r="Z86" s="121"/>
      <c r="AA86" s="121"/>
      <c r="AB86" s="121"/>
      <c r="AC86" s="121"/>
      <c r="AD86" s="121"/>
      <c r="AE86" s="121"/>
      <c r="AF86" s="121"/>
    </row>
    <row r="87" spans="2:32" ht="14.1" customHeight="1">
      <c r="B87" s="7" t="s">
        <v>126</v>
      </c>
      <c r="C87" s="111"/>
      <c r="D87" s="91"/>
      <c r="E87" s="78"/>
      <c r="F87" s="91"/>
      <c r="G87" s="78"/>
      <c r="H87" s="91"/>
      <c r="I87" s="78"/>
      <c r="J87" s="91"/>
      <c r="K87" s="78"/>
      <c r="L87" s="91"/>
      <c r="M87" s="78"/>
      <c r="N87" s="91"/>
      <c r="O87" s="78"/>
      <c r="P87" s="91"/>
      <c r="Q87" s="78"/>
      <c r="R87" s="91"/>
      <c r="S87" s="78"/>
      <c r="T87" s="91"/>
      <c r="U87" s="78"/>
      <c r="V87" s="91"/>
      <c r="W87" s="78"/>
      <c r="X87" s="91"/>
      <c r="Y87" s="121"/>
      <c r="Z87" s="121"/>
      <c r="AA87" s="121"/>
      <c r="AB87" s="121"/>
      <c r="AC87" s="121"/>
      <c r="AD87" s="121"/>
      <c r="AE87" s="121"/>
      <c r="AF87" s="121"/>
    </row>
    <row r="88" spans="2:32" ht="14.1" customHeight="1">
      <c r="B88" s="7" t="s">
        <v>71</v>
      </c>
      <c r="C88" s="111"/>
      <c r="D88" s="91"/>
      <c r="E88" s="78"/>
      <c r="F88" s="91"/>
      <c r="G88" s="78"/>
      <c r="H88" s="91"/>
      <c r="I88" s="78"/>
      <c r="J88" s="91"/>
      <c r="K88" s="78"/>
      <c r="L88" s="91"/>
      <c r="M88" s="78"/>
      <c r="N88" s="91"/>
      <c r="O88" s="78"/>
      <c r="P88" s="91"/>
      <c r="Q88" s="78"/>
      <c r="R88" s="91"/>
      <c r="S88" s="78"/>
      <c r="T88" s="91"/>
      <c r="U88" s="78"/>
      <c r="V88" s="91"/>
      <c r="W88" s="78"/>
      <c r="X88" s="91"/>
      <c r="Y88" s="121"/>
      <c r="Z88" s="121"/>
      <c r="AA88" s="121"/>
      <c r="AB88" s="121"/>
      <c r="AC88" s="121"/>
      <c r="AD88" s="121"/>
      <c r="AE88" s="121"/>
      <c r="AF88" s="121"/>
    </row>
    <row r="89" spans="2:32" ht="14.1" customHeight="1">
      <c r="B89" s="7" t="s">
        <v>127</v>
      </c>
      <c r="C89" s="111"/>
      <c r="D89" s="91"/>
      <c r="E89" s="78"/>
      <c r="F89" s="91"/>
      <c r="G89" s="78"/>
      <c r="H89" s="91"/>
      <c r="I89" s="78"/>
      <c r="J89" s="91"/>
      <c r="K89" s="78"/>
      <c r="L89" s="91"/>
      <c r="M89" s="78"/>
      <c r="N89" s="91"/>
      <c r="O89" s="78"/>
      <c r="P89" s="91"/>
      <c r="Q89" s="78"/>
      <c r="R89" s="91"/>
      <c r="S89" s="78"/>
      <c r="T89" s="91"/>
      <c r="U89" s="78"/>
      <c r="V89" s="91"/>
      <c r="W89" s="78"/>
      <c r="X89" s="91"/>
      <c r="Y89" s="121"/>
      <c r="Z89" s="121"/>
      <c r="AA89" s="121"/>
      <c r="AB89" s="121"/>
      <c r="AC89" s="121"/>
      <c r="AD89" s="121"/>
      <c r="AE89" s="121"/>
      <c r="AF89" s="121"/>
    </row>
    <row r="90" spans="2:32" ht="14.1" customHeight="1">
      <c r="B90" s="7" t="s">
        <v>128</v>
      </c>
      <c r="C90" s="111"/>
      <c r="D90" s="91"/>
      <c r="E90" s="78"/>
      <c r="F90" s="91"/>
      <c r="G90" s="78"/>
      <c r="H90" s="91"/>
      <c r="I90" s="78"/>
      <c r="J90" s="91"/>
      <c r="K90" s="78"/>
      <c r="L90" s="91"/>
      <c r="M90" s="78"/>
      <c r="N90" s="91"/>
      <c r="O90" s="78"/>
      <c r="P90" s="91"/>
      <c r="Q90" s="78"/>
      <c r="R90" s="91"/>
      <c r="S90" s="78"/>
      <c r="T90" s="91"/>
      <c r="U90" s="78"/>
      <c r="V90" s="91"/>
      <c r="W90" s="78"/>
      <c r="X90" s="91"/>
      <c r="Y90" s="121"/>
      <c r="Z90" s="121"/>
      <c r="AA90" s="121"/>
      <c r="AB90" s="121"/>
      <c r="AC90" s="121"/>
      <c r="AD90" s="121"/>
      <c r="AE90" s="121"/>
      <c r="AF90" s="121"/>
    </row>
    <row r="91" spans="2:32" ht="14.1" customHeight="1">
      <c r="B91" s="7" t="s">
        <v>129</v>
      </c>
      <c r="C91" s="111">
        <v>0</v>
      </c>
      <c r="D91" s="91">
        <v>0</v>
      </c>
      <c r="E91" s="78">
        <v>0</v>
      </c>
      <c r="F91" s="91">
        <v>0</v>
      </c>
      <c r="G91" s="78">
        <v>0</v>
      </c>
      <c r="H91" s="91">
        <v>0</v>
      </c>
      <c r="I91" s="78">
        <v>1</v>
      </c>
      <c r="J91" s="91">
        <v>20</v>
      </c>
      <c r="K91" s="78">
        <v>0</v>
      </c>
      <c r="L91" s="91">
        <v>0</v>
      </c>
      <c r="M91" s="78">
        <v>0</v>
      </c>
      <c r="N91" s="91">
        <v>0</v>
      </c>
      <c r="O91" s="78">
        <v>0</v>
      </c>
      <c r="P91" s="91">
        <v>0</v>
      </c>
      <c r="Q91" s="78">
        <v>0</v>
      </c>
      <c r="R91" s="91">
        <v>0</v>
      </c>
      <c r="S91" s="78"/>
      <c r="T91" s="91"/>
      <c r="U91" s="78"/>
      <c r="V91" s="91"/>
      <c r="W91" s="78"/>
      <c r="X91" s="91"/>
      <c r="Y91" s="121"/>
      <c r="Z91" s="121"/>
      <c r="AA91" s="121"/>
      <c r="AB91" s="121"/>
      <c r="AC91" s="121"/>
      <c r="AD91" s="121"/>
      <c r="AE91" s="121"/>
      <c r="AF91" s="121"/>
    </row>
    <row r="92" spans="2:32" ht="14.1" customHeight="1">
      <c r="B92" s="7" t="s">
        <v>130</v>
      </c>
      <c r="C92" s="111"/>
      <c r="D92" s="91"/>
      <c r="E92" s="78"/>
      <c r="F92" s="91"/>
      <c r="G92" s="78"/>
      <c r="H92" s="91"/>
      <c r="I92" s="78"/>
      <c r="J92" s="91"/>
      <c r="K92" s="78"/>
      <c r="L92" s="91"/>
      <c r="M92" s="78"/>
      <c r="N92" s="91"/>
      <c r="O92" s="78"/>
      <c r="P92" s="91"/>
      <c r="Q92" s="78"/>
      <c r="R92" s="91"/>
      <c r="S92" s="78"/>
      <c r="T92" s="91"/>
      <c r="U92" s="78"/>
      <c r="V92" s="91"/>
      <c r="W92" s="78"/>
      <c r="X92" s="91"/>
      <c r="Y92" s="121"/>
      <c r="Z92" s="121"/>
      <c r="AA92" s="121"/>
      <c r="AB92" s="121"/>
      <c r="AC92" s="121"/>
      <c r="AD92" s="121"/>
      <c r="AE92" s="121"/>
      <c r="AF92" s="121"/>
    </row>
    <row r="93" spans="2:32" ht="14.1" customHeight="1">
      <c r="B93" s="7" t="s">
        <v>131</v>
      </c>
      <c r="C93" s="111">
        <v>1</v>
      </c>
      <c r="D93" s="91">
        <v>220</v>
      </c>
      <c r="E93" s="78"/>
      <c r="F93" s="91"/>
      <c r="G93" s="78"/>
      <c r="H93" s="91"/>
      <c r="I93" s="78"/>
      <c r="J93" s="91"/>
      <c r="K93" s="78"/>
      <c r="L93" s="91"/>
      <c r="M93" s="78"/>
      <c r="N93" s="91"/>
      <c r="O93" s="78"/>
      <c r="P93" s="91"/>
      <c r="Q93" s="78"/>
      <c r="R93" s="91"/>
      <c r="S93" s="78"/>
      <c r="T93" s="91"/>
      <c r="U93" s="78"/>
      <c r="V93" s="91"/>
      <c r="W93" s="78"/>
      <c r="X93" s="91"/>
      <c r="Y93" s="121"/>
      <c r="Z93" s="121"/>
      <c r="AA93" s="121"/>
      <c r="AB93" s="121"/>
      <c r="AC93" s="121"/>
      <c r="AD93" s="121"/>
      <c r="AE93" s="121"/>
      <c r="AF93" s="121"/>
    </row>
    <row r="94" spans="2:32" ht="14.1" customHeight="1">
      <c r="B94" s="7" t="s">
        <v>133</v>
      </c>
      <c r="C94" s="111"/>
      <c r="D94" s="91"/>
      <c r="E94" s="78"/>
      <c r="F94" s="91"/>
      <c r="G94" s="78"/>
      <c r="H94" s="91"/>
      <c r="I94" s="78"/>
      <c r="J94" s="91"/>
      <c r="K94" s="78"/>
      <c r="L94" s="91"/>
      <c r="M94" s="78"/>
      <c r="N94" s="91"/>
      <c r="O94" s="78"/>
      <c r="P94" s="91"/>
      <c r="Q94" s="78"/>
      <c r="R94" s="91"/>
      <c r="S94" s="78"/>
      <c r="T94" s="91"/>
      <c r="U94" s="78"/>
      <c r="V94" s="91"/>
      <c r="W94" s="78"/>
      <c r="X94" s="91"/>
      <c r="Y94" s="121"/>
      <c r="Z94" s="121"/>
      <c r="AA94" s="121"/>
      <c r="AB94" s="121"/>
      <c r="AC94" s="121"/>
      <c r="AD94" s="121"/>
      <c r="AE94" s="121"/>
      <c r="AF94" s="121"/>
    </row>
    <row r="95" spans="2:32" ht="14.1" customHeight="1">
      <c r="B95" s="7" t="s">
        <v>134</v>
      </c>
      <c r="C95" s="111"/>
      <c r="D95" s="91"/>
      <c r="E95" s="78"/>
      <c r="F95" s="91"/>
      <c r="G95" s="78"/>
      <c r="H95" s="91"/>
      <c r="I95" s="78"/>
      <c r="J95" s="91"/>
      <c r="K95" s="78"/>
      <c r="L95" s="91"/>
      <c r="M95" s="78"/>
      <c r="N95" s="91"/>
      <c r="O95" s="78"/>
      <c r="P95" s="91"/>
      <c r="Q95" s="78"/>
      <c r="R95" s="91"/>
      <c r="S95" s="78"/>
      <c r="T95" s="91"/>
      <c r="U95" s="78"/>
      <c r="V95" s="91"/>
      <c r="W95" s="78"/>
      <c r="X95" s="91"/>
      <c r="Y95" s="121"/>
      <c r="Z95" s="121"/>
      <c r="AA95" s="121"/>
      <c r="AB95" s="121"/>
      <c r="AC95" s="121"/>
      <c r="AD95" s="121"/>
      <c r="AE95" s="121"/>
      <c r="AF95" s="121"/>
    </row>
    <row r="96" spans="2:32" ht="14.1" customHeight="1">
      <c r="B96" s="7" t="s">
        <v>135</v>
      </c>
      <c r="C96" s="111"/>
      <c r="D96" s="91"/>
      <c r="E96" s="78"/>
      <c r="F96" s="91"/>
      <c r="G96" s="78"/>
      <c r="H96" s="91"/>
      <c r="I96" s="78"/>
      <c r="J96" s="91"/>
      <c r="K96" s="78"/>
      <c r="L96" s="91"/>
      <c r="M96" s="78"/>
      <c r="N96" s="91"/>
      <c r="O96" s="78"/>
      <c r="P96" s="91"/>
      <c r="Q96" s="78"/>
      <c r="R96" s="91"/>
      <c r="S96" s="78"/>
      <c r="T96" s="91"/>
      <c r="U96" s="78"/>
      <c r="V96" s="91"/>
      <c r="W96" s="78"/>
      <c r="X96" s="91"/>
      <c r="Y96" s="121"/>
      <c r="Z96" s="121"/>
      <c r="AA96" s="121"/>
      <c r="AB96" s="121"/>
      <c r="AC96" s="121"/>
      <c r="AD96" s="121"/>
      <c r="AE96" s="121"/>
      <c r="AF96" s="121"/>
    </row>
    <row r="97" spans="2:32" ht="14.1" customHeight="1">
      <c r="B97" s="7" t="s">
        <v>136</v>
      </c>
      <c r="C97" s="111"/>
      <c r="D97" s="91"/>
      <c r="E97" s="78"/>
      <c r="F97" s="91"/>
      <c r="G97" s="78"/>
      <c r="H97" s="91"/>
      <c r="I97" s="78"/>
      <c r="J97" s="91"/>
      <c r="K97" s="78"/>
      <c r="L97" s="91"/>
      <c r="M97" s="78"/>
      <c r="N97" s="91"/>
      <c r="O97" s="78"/>
      <c r="P97" s="91"/>
      <c r="Q97" s="78"/>
      <c r="R97" s="91"/>
      <c r="S97" s="78"/>
      <c r="T97" s="91"/>
      <c r="U97" s="78"/>
      <c r="V97" s="91"/>
      <c r="W97" s="78"/>
      <c r="X97" s="91"/>
      <c r="Y97" s="121"/>
      <c r="Z97" s="121"/>
      <c r="AA97" s="121"/>
      <c r="AB97" s="121"/>
      <c r="AC97" s="121"/>
      <c r="AD97" s="121"/>
      <c r="AE97" s="121"/>
      <c r="AF97" s="121"/>
    </row>
    <row r="98" spans="2:32" ht="14.1" customHeight="1">
      <c r="B98" s="8" t="s">
        <v>137</v>
      </c>
      <c r="C98" s="111">
        <v>0</v>
      </c>
      <c r="D98" s="91">
        <v>0</v>
      </c>
      <c r="E98" s="78"/>
      <c r="F98" s="91"/>
      <c r="G98" s="78">
        <v>0</v>
      </c>
      <c r="H98" s="91">
        <v>0</v>
      </c>
      <c r="I98" s="78">
        <v>0</v>
      </c>
      <c r="J98" s="91">
        <v>0</v>
      </c>
      <c r="K98" s="78"/>
      <c r="L98" s="91"/>
      <c r="M98" s="78">
        <v>0</v>
      </c>
      <c r="N98" s="91">
        <v>0</v>
      </c>
      <c r="O98" s="78"/>
      <c r="P98" s="91"/>
      <c r="Q98" s="78">
        <v>0</v>
      </c>
      <c r="R98" s="91">
        <v>0</v>
      </c>
      <c r="S98" s="78"/>
      <c r="T98" s="91"/>
      <c r="U98" s="78"/>
      <c r="V98" s="91"/>
      <c r="W98" s="78"/>
      <c r="X98" s="91"/>
      <c r="Y98" s="121"/>
      <c r="Z98" s="121"/>
      <c r="AA98" s="121"/>
      <c r="AB98" s="121"/>
      <c r="AC98" s="121"/>
      <c r="AD98" s="121"/>
      <c r="AE98" s="121"/>
      <c r="AF98" s="121"/>
    </row>
    <row r="99" spans="2:32" ht="14.1" customHeight="1">
      <c r="B99" s="8" t="s">
        <v>139</v>
      </c>
      <c r="C99" s="111">
        <v>0</v>
      </c>
      <c r="D99" s="91">
        <v>0</v>
      </c>
      <c r="E99" s="78">
        <v>0</v>
      </c>
      <c r="F99" s="91">
        <v>0</v>
      </c>
      <c r="G99" s="78">
        <v>0</v>
      </c>
      <c r="H99" s="91">
        <v>0</v>
      </c>
      <c r="I99" s="78">
        <v>0</v>
      </c>
      <c r="J99" s="91">
        <v>0</v>
      </c>
      <c r="K99" s="78"/>
      <c r="L99" s="91"/>
      <c r="M99" s="78">
        <v>0</v>
      </c>
      <c r="N99" s="91">
        <v>0</v>
      </c>
      <c r="O99" s="78"/>
      <c r="P99" s="91"/>
      <c r="Q99" s="78">
        <v>0</v>
      </c>
      <c r="R99" s="91">
        <v>0</v>
      </c>
      <c r="S99" s="78"/>
      <c r="T99" s="91"/>
      <c r="U99" s="78"/>
      <c r="V99" s="91"/>
      <c r="W99" s="78"/>
      <c r="X99" s="91"/>
      <c r="Y99" s="121"/>
      <c r="Z99" s="121"/>
      <c r="AA99" s="121"/>
      <c r="AB99" s="121"/>
      <c r="AC99" s="121"/>
      <c r="AD99" s="121"/>
      <c r="AE99" s="121"/>
      <c r="AF99" s="121"/>
    </row>
    <row r="100" spans="2:32" ht="14.1" customHeight="1">
      <c r="B100" s="8" t="s">
        <v>142</v>
      </c>
      <c r="C100" s="111">
        <v>0</v>
      </c>
      <c r="D100" s="91">
        <v>0</v>
      </c>
      <c r="E100" s="78">
        <v>0</v>
      </c>
      <c r="F100" s="91">
        <v>0</v>
      </c>
      <c r="G100" s="78">
        <v>0</v>
      </c>
      <c r="H100" s="91">
        <v>0</v>
      </c>
      <c r="I100" s="78">
        <v>0</v>
      </c>
      <c r="J100" s="91">
        <v>0</v>
      </c>
      <c r="K100" s="78"/>
      <c r="L100" s="91"/>
      <c r="M100" s="78">
        <v>0</v>
      </c>
      <c r="N100" s="91">
        <v>0</v>
      </c>
      <c r="O100" s="78"/>
      <c r="P100" s="91"/>
      <c r="Q100" s="78">
        <v>0</v>
      </c>
      <c r="R100" s="91">
        <v>0</v>
      </c>
      <c r="S100" s="78"/>
      <c r="T100" s="91"/>
      <c r="U100" s="150"/>
      <c r="V100" s="91"/>
      <c r="W100" s="78"/>
      <c r="X100" s="91"/>
      <c r="Y100" s="121"/>
      <c r="Z100" s="121"/>
      <c r="AA100" s="121"/>
      <c r="AB100" s="121"/>
      <c r="AC100" s="121"/>
      <c r="AD100" s="121"/>
      <c r="AE100" s="121"/>
      <c r="AF100" s="121"/>
    </row>
    <row r="101" spans="2:32" ht="14.1" customHeight="1">
      <c r="B101" s="8" t="s">
        <v>143</v>
      </c>
      <c r="C101" s="98">
        <v>0</v>
      </c>
      <c r="D101" s="93">
        <v>0</v>
      </c>
      <c r="E101" s="75">
        <v>0</v>
      </c>
      <c r="F101" s="101">
        <v>0</v>
      </c>
      <c r="G101" s="104">
        <v>0</v>
      </c>
      <c r="H101" s="93">
        <v>0</v>
      </c>
      <c r="I101" s="75">
        <v>0</v>
      </c>
      <c r="J101" s="101">
        <v>0</v>
      </c>
      <c r="K101" s="104"/>
      <c r="L101" s="93"/>
      <c r="M101" s="75">
        <v>0</v>
      </c>
      <c r="N101" s="101">
        <v>0</v>
      </c>
      <c r="O101" s="104"/>
      <c r="P101" s="93"/>
      <c r="Q101" s="75">
        <v>0</v>
      </c>
      <c r="R101" s="101">
        <v>0</v>
      </c>
      <c r="S101" s="104"/>
      <c r="T101" s="101"/>
      <c r="U101" s="98"/>
      <c r="V101" s="93"/>
      <c r="W101" s="75"/>
      <c r="X101" s="101"/>
      <c r="Y101" s="121"/>
      <c r="Z101" s="121"/>
      <c r="AA101" s="121"/>
      <c r="AB101" s="121"/>
      <c r="AC101" s="121"/>
      <c r="AD101" s="121"/>
      <c r="AE101" s="121"/>
      <c r="AF101" s="121"/>
    </row>
    <row r="102" spans="2:32" ht="14.1" customHeight="1">
      <c r="B102" s="8" t="s">
        <v>146</v>
      </c>
      <c r="C102" s="98">
        <v>0</v>
      </c>
      <c r="D102" s="93">
        <v>0</v>
      </c>
      <c r="E102" s="75">
        <v>0</v>
      </c>
      <c r="F102" s="101">
        <v>0</v>
      </c>
      <c r="G102" s="104">
        <v>0</v>
      </c>
      <c r="H102" s="93">
        <v>0</v>
      </c>
      <c r="I102" s="75">
        <v>0</v>
      </c>
      <c r="J102" s="101">
        <v>0</v>
      </c>
      <c r="K102" s="104"/>
      <c r="L102" s="93"/>
      <c r="M102" s="75">
        <v>0</v>
      </c>
      <c r="N102" s="101">
        <v>0</v>
      </c>
      <c r="O102" s="104">
        <v>1</v>
      </c>
      <c r="P102" s="93">
        <v>16</v>
      </c>
      <c r="Q102" s="75">
        <v>0</v>
      </c>
      <c r="R102" s="101">
        <v>0</v>
      </c>
      <c r="S102" s="104"/>
      <c r="T102" s="101"/>
      <c r="U102" s="98"/>
      <c r="V102" s="93"/>
      <c r="W102" s="75"/>
      <c r="X102" s="101"/>
      <c r="Y102" s="121"/>
      <c r="Z102" s="121"/>
      <c r="AA102" s="121"/>
      <c r="AB102" s="121"/>
      <c r="AC102" s="121"/>
      <c r="AD102" s="121"/>
      <c r="AE102" s="121"/>
      <c r="AF102" s="121"/>
    </row>
    <row r="103" spans="2:32" ht="14.1" customHeight="1">
      <c r="B103" s="8" t="s">
        <v>148</v>
      </c>
      <c r="C103" s="98">
        <v>0</v>
      </c>
      <c r="D103" s="93">
        <v>0</v>
      </c>
      <c r="E103" s="75">
        <v>0</v>
      </c>
      <c r="F103" s="101">
        <v>0</v>
      </c>
      <c r="G103" s="104">
        <v>0</v>
      </c>
      <c r="H103" s="93">
        <v>0</v>
      </c>
      <c r="I103" s="75">
        <v>0</v>
      </c>
      <c r="J103" s="101">
        <v>0</v>
      </c>
      <c r="K103" s="104"/>
      <c r="L103" s="93"/>
      <c r="M103" s="75">
        <v>0</v>
      </c>
      <c r="N103" s="101">
        <v>0</v>
      </c>
      <c r="O103" s="104">
        <v>0</v>
      </c>
      <c r="P103" s="93">
        <v>0</v>
      </c>
      <c r="Q103" s="75">
        <v>0</v>
      </c>
      <c r="R103" s="101">
        <v>0</v>
      </c>
      <c r="S103" s="104"/>
      <c r="T103" s="101"/>
      <c r="U103" s="98"/>
      <c r="V103" s="93"/>
      <c r="W103" s="75"/>
      <c r="X103" s="101"/>
      <c r="Y103" s="121"/>
      <c r="Z103" s="121"/>
      <c r="AA103" s="121"/>
      <c r="AB103" s="121"/>
      <c r="AC103" s="121"/>
      <c r="AD103" s="121"/>
      <c r="AE103" s="121"/>
      <c r="AF103" s="121"/>
    </row>
    <row r="104" spans="2:32" ht="14.1" customHeight="1">
      <c r="B104" s="8" t="s">
        <v>42</v>
      </c>
      <c r="C104" s="98">
        <v>0</v>
      </c>
      <c r="D104" s="93">
        <v>0</v>
      </c>
      <c r="E104" s="75">
        <v>0</v>
      </c>
      <c r="F104" s="101">
        <v>0</v>
      </c>
      <c r="G104" s="104">
        <v>0</v>
      </c>
      <c r="H104" s="93">
        <v>0</v>
      </c>
      <c r="I104" s="75">
        <v>0</v>
      </c>
      <c r="J104" s="101">
        <v>0</v>
      </c>
      <c r="K104" s="104"/>
      <c r="L104" s="93"/>
      <c r="M104" s="75">
        <v>0</v>
      </c>
      <c r="N104" s="101">
        <v>0</v>
      </c>
      <c r="O104" s="104">
        <v>0</v>
      </c>
      <c r="P104" s="93">
        <v>0</v>
      </c>
      <c r="Q104" s="75">
        <v>0</v>
      </c>
      <c r="R104" s="101">
        <v>0</v>
      </c>
      <c r="S104" s="104"/>
      <c r="T104" s="101"/>
      <c r="U104" s="98"/>
      <c r="V104" s="93"/>
      <c r="W104" s="75"/>
      <c r="X104" s="101"/>
      <c r="Y104" s="121"/>
      <c r="Z104" s="121"/>
      <c r="AA104" s="121"/>
      <c r="AB104" s="121"/>
      <c r="AC104" s="121"/>
      <c r="AD104" s="121"/>
      <c r="AE104" s="121"/>
      <c r="AF104" s="121"/>
    </row>
    <row r="105" spans="2:32" ht="14.1" customHeight="1">
      <c r="B105" s="8" t="s">
        <v>149</v>
      </c>
      <c r="C105" s="98">
        <v>0</v>
      </c>
      <c r="D105" s="93">
        <v>0</v>
      </c>
      <c r="E105" s="75">
        <v>0</v>
      </c>
      <c r="F105" s="101">
        <v>0</v>
      </c>
      <c r="G105" s="104">
        <v>0</v>
      </c>
      <c r="H105" s="93">
        <v>0</v>
      </c>
      <c r="I105" s="75">
        <v>0</v>
      </c>
      <c r="J105" s="101">
        <v>0</v>
      </c>
      <c r="K105" s="104"/>
      <c r="L105" s="93"/>
      <c r="M105" s="75">
        <v>0</v>
      </c>
      <c r="N105" s="101">
        <v>0</v>
      </c>
      <c r="O105" s="104">
        <v>0</v>
      </c>
      <c r="P105" s="93">
        <v>0</v>
      </c>
      <c r="Q105" s="75">
        <v>0</v>
      </c>
      <c r="R105" s="101">
        <v>0</v>
      </c>
      <c r="S105" s="104"/>
      <c r="T105" s="101"/>
      <c r="U105" s="98"/>
      <c r="V105" s="93"/>
      <c r="W105" s="75"/>
      <c r="X105" s="101"/>
      <c r="Y105" s="121"/>
      <c r="Z105" s="121"/>
      <c r="AA105" s="121"/>
      <c r="AB105" s="121"/>
      <c r="AC105" s="121"/>
      <c r="AD105" s="121"/>
      <c r="AE105" s="121"/>
      <c r="AF105" s="121"/>
    </row>
    <row r="106" spans="2:32" ht="14.1" customHeight="1">
      <c r="B106" s="8" t="s">
        <v>150</v>
      </c>
      <c r="C106" s="98">
        <v>0</v>
      </c>
      <c r="D106" s="93">
        <v>0</v>
      </c>
      <c r="E106" s="75">
        <v>0</v>
      </c>
      <c r="F106" s="101">
        <v>0</v>
      </c>
      <c r="G106" s="104">
        <v>0</v>
      </c>
      <c r="H106" s="93">
        <v>0</v>
      </c>
      <c r="I106" s="75">
        <v>0</v>
      </c>
      <c r="J106" s="101">
        <v>0</v>
      </c>
      <c r="K106" s="104"/>
      <c r="L106" s="93"/>
      <c r="M106" s="75">
        <v>0</v>
      </c>
      <c r="N106" s="101">
        <v>0</v>
      </c>
      <c r="O106" s="104">
        <v>0</v>
      </c>
      <c r="P106" s="93">
        <v>0</v>
      </c>
      <c r="Q106" s="75">
        <v>0</v>
      </c>
      <c r="R106" s="101">
        <v>0</v>
      </c>
      <c r="S106" s="104"/>
      <c r="T106" s="101"/>
      <c r="U106" s="98"/>
      <c r="V106" s="93"/>
      <c r="W106" s="75"/>
      <c r="X106" s="101"/>
      <c r="Y106" s="121"/>
      <c r="Z106" s="121"/>
      <c r="AA106" s="121"/>
      <c r="AB106" s="121"/>
      <c r="AC106" s="121"/>
      <c r="AD106" s="121"/>
      <c r="AE106" s="121"/>
      <c r="AF106" s="121"/>
    </row>
    <row r="107" spans="2:32" ht="14.1" customHeight="1">
      <c r="B107" s="8" t="s">
        <v>153</v>
      </c>
      <c r="C107" s="98">
        <v>0</v>
      </c>
      <c r="D107" s="93">
        <v>0</v>
      </c>
      <c r="E107" s="75">
        <v>0</v>
      </c>
      <c r="F107" s="101">
        <v>0</v>
      </c>
      <c r="G107" s="104">
        <v>0</v>
      </c>
      <c r="H107" s="93">
        <v>0</v>
      </c>
      <c r="I107" s="75">
        <v>0</v>
      </c>
      <c r="J107" s="101">
        <v>0</v>
      </c>
      <c r="K107" s="104"/>
      <c r="L107" s="93"/>
      <c r="M107" s="75">
        <v>0</v>
      </c>
      <c r="N107" s="101">
        <v>0</v>
      </c>
      <c r="O107" s="104">
        <v>0</v>
      </c>
      <c r="P107" s="93">
        <v>0</v>
      </c>
      <c r="Q107" s="75">
        <v>0</v>
      </c>
      <c r="R107" s="101">
        <v>0</v>
      </c>
      <c r="S107" s="104"/>
      <c r="T107" s="101"/>
      <c r="U107" s="98"/>
      <c r="V107" s="93"/>
      <c r="W107" s="75"/>
      <c r="X107" s="101"/>
      <c r="Y107" s="121"/>
      <c r="Z107" s="121"/>
      <c r="AA107" s="121"/>
      <c r="AB107" s="121"/>
      <c r="AC107" s="121"/>
      <c r="AD107" s="121"/>
      <c r="AE107" s="121"/>
      <c r="AF107" s="121"/>
    </row>
    <row r="108" spans="2:32" ht="14.1" customHeight="1">
      <c r="B108" s="9" t="s">
        <v>155</v>
      </c>
      <c r="C108" s="98">
        <v>0</v>
      </c>
      <c r="D108" s="93">
        <v>0</v>
      </c>
      <c r="E108" s="75">
        <v>0</v>
      </c>
      <c r="F108" s="101">
        <v>0</v>
      </c>
      <c r="G108" s="104">
        <v>0</v>
      </c>
      <c r="H108" s="93">
        <v>0</v>
      </c>
      <c r="I108" s="75">
        <v>0</v>
      </c>
      <c r="J108" s="101">
        <v>0</v>
      </c>
      <c r="K108" s="104">
        <v>0</v>
      </c>
      <c r="L108" s="93">
        <v>0</v>
      </c>
      <c r="M108" s="75">
        <v>0</v>
      </c>
      <c r="N108" s="101">
        <v>0</v>
      </c>
      <c r="O108" s="104">
        <v>0</v>
      </c>
      <c r="P108" s="93">
        <v>0</v>
      </c>
      <c r="Q108" s="75">
        <v>0</v>
      </c>
      <c r="R108" s="101">
        <v>0</v>
      </c>
      <c r="S108" s="104"/>
      <c r="T108" s="101"/>
      <c r="U108" s="99"/>
      <c r="V108" s="94"/>
      <c r="W108" s="80"/>
      <c r="X108" s="102"/>
      <c r="Y108" s="121"/>
      <c r="Z108" s="121"/>
      <c r="AA108" s="121"/>
      <c r="AB108" s="121"/>
      <c r="AC108" s="121"/>
      <c r="AD108" s="121"/>
      <c r="AE108" s="121"/>
      <c r="AF108" s="121"/>
    </row>
    <row r="109" spans="2:32" ht="14.1" customHeight="1">
      <c r="B109" s="8" t="s">
        <v>152</v>
      </c>
      <c r="C109" s="98"/>
      <c r="D109" s="93"/>
      <c r="E109" s="75"/>
      <c r="F109" s="101"/>
      <c r="G109" s="104"/>
      <c r="H109" s="93"/>
      <c r="I109" s="75"/>
      <c r="J109" s="101"/>
      <c r="K109" s="104"/>
      <c r="L109" s="93"/>
      <c r="M109" s="75"/>
      <c r="N109" s="101"/>
      <c r="O109" s="104"/>
      <c r="P109" s="93"/>
      <c r="Q109" s="75"/>
      <c r="R109" s="101"/>
      <c r="S109" s="104"/>
      <c r="T109" s="101"/>
      <c r="U109" s="81"/>
      <c r="V109" s="93"/>
      <c r="W109" s="75"/>
      <c r="X109" s="101"/>
      <c r="Y109" s="121"/>
      <c r="Z109" s="121"/>
      <c r="AA109" s="121"/>
      <c r="AB109" s="121"/>
      <c r="AC109" s="121"/>
      <c r="AD109" s="121"/>
      <c r="AE109" s="121"/>
      <c r="AF109" s="121"/>
    </row>
    <row r="110" spans="2:32" ht="14.1" customHeight="1">
      <c r="B110" s="8" t="s">
        <v>156</v>
      </c>
      <c r="C110" s="98"/>
      <c r="D110" s="93"/>
      <c r="E110" s="75"/>
      <c r="F110" s="101"/>
      <c r="G110" s="104"/>
      <c r="H110" s="93"/>
      <c r="I110" s="75"/>
      <c r="J110" s="101"/>
      <c r="K110" s="104"/>
      <c r="L110" s="93"/>
      <c r="M110" s="75"/>
      <c r="N110" s="101"/>
      <c r="O110" s="104"/>
      <c r="P110" s="93"/>
      <c r="Q110" s="75"/>
      <c r="R110" s="101"/>
      <c r="S110" s="104"/>
      <c r="T110" s="101"/>
      <c r="U110" s="81"/>
      <c r="V110" s="93"/>
      <c r="W110" s="75"/>
      <c r="X110" s="101"/>
      <c r="Y110" s="121"/>
      <c r="Z110" s="121"/>
      <c r="AA110" s="121"/>
      <c r="AB110" s="121"/>
      <c r="AC110" s="121"/>
      <c r="AD110" s="121"/>
      <c r="AE110" s="121"/>
      <c r="AF110" s="121"/>
    </row>
    <row r="111" spans="2:32" ht="14.1" customHeight="1">
      <c r="B111" s="7"/>
      <c r="C111" s="98"/>
      <c r="D111" s="93"/>
      <c r="E111" s="75"/>
      <c r="F111" s="101"/>
      <c r="G111" s="104"/>
      <c r="H111" s="93"/>
      <c r="I111" s="75"/>
      <c r="J111" s="101"/>
      <c r="K111" s="104"/>
      <c r="L111" s="93"/>
      <c r="M111" s="75"/>
      <c r="N111" s="101"/>
      <c r="O111" s="104"/>
      <c r="P111" s="93"/>
      <c r="Q111" s="75"/>
      <c r="R111" s="101"/>
      <c r="S111" s="104"/>
      <c r="T111" s="101"/>
      <c r="U111" s="81"/>
      <c r="V111" s="93"/>
      <c r="W111" s="75"/>
      <c r="X111" s="101"/>
      <c r="Y111" s="121"/>
      <c r="Z111" s="121"/>
      <c r="AA111" s="121"/>
      <c r="AB111" s="121"/>
      <c r="AC111" s="121"/>
      <c r="AD111" s="121"/>
      <c r="AE111" s="121"/>
      <c r="AF111" s="121"/>
    </row>
    <row r="112" spans="2:32" ht="14.1" customHeight="1">
      <c r="B112" s="7"/>
      <c r="C112" s="98"/>
      <c r="D112" s="93"/>
      <c r="E112" s="75"/>
      <c r="F112" s="101"/>
      <c r="G112" s="104"/>
      <c r="H112" s="93"/>
      <c r="I112" s="75"/>
      <c r="J112" s="101"/>
      <c r="K112" s="104"/>
      <c r="L112" s="93"/>
      <c r="M112" s="75"/>
      <c r="N112" s="101"/>
      <c r="O112" s="104"/>
      <c r="P112" s="93"/>
      <c r="Q112" s="75"/>
      <c r="R112" s="101"/>
      <c r="S112" s="104"/>
      <c r="T112" s="101"/>
      <c r="U112" s="81"/>
      <c r="V112" s="93"/>
      <c r="W112" s="75"/>
      <c r="X112" s="101"/>
      <c r="Y112" s="121"/>
      <c r="Z112" s="121"/>
      <c r="AA112" s="121"/>
      <c r="AB112" s="121"/>
      <c r="AC112" s="121"/>
      <c r="AD112" s="121"/>
      <c r="AE112" s="121"/>
      <c r="AF112" s="121"/>
    </row>
    <row r="113" spans="2:32" ht="14.1" customHeight="1">
      <c r="B113" s="7"/>
      <c r="C113" s="98"/>
      <c r="D113" s="93"/>
      <c r="E113" s="75"/>
      <c r="F113" s="101"/>
      <c r="G113" s="104"/>
      <c r="H113" s="93"/>
      <c r="I113" s="75"/>
      <c r="J113" s="101"/>
      <c r="K113" s="104"/>
      <c r="L113" s="93"/>
      <c r="M113" s="75"/>
      <c r="N113" s="101"/>
      <c r="O113" s="104"/>
      <c r="P113" s="93"/>
      <c r="Q113" s="75"/>
      <c r="R113" s="101"/>
      <c r="S113" s="104"/>
      <c r="T113" s="101"/>
      <c r="U113" s="81"/>
      <c r="V113" s="93"/>
      <c r="W113" s="75"/>
      <c r="X113" s="101"/>
      <c r="Y113" s="121"/>
      <c r="Z113" s="121"/>
      <c r="AA113" s="121"/>
      <c r="AB113" s="121"/>
      <c r="AC113" s="121"/>
      <c r="AD113" s="121"/>
      <c r="AE113" s="121"/>
      <c r="AF113" s="121"/>
    </row>
    <row r="114" spans="2:32" ht="14.1" customHeight="1">
      <c r="B114" s="7"/>
      <c r="C114" s="98"/>
      <c r="D114" s="93"/>
      <c r="E114" s="75"/>
      <c r="F114" s="101"/>
      <c r="G114" s="104"/>
      <c r="H114" s="93"/>
      <c r="I114" s="75"/>
      <c r="J114" s="101"/>
      <c r="K114" s="104"/>
      <c r="L114" s="93"/>
      <c r="M114" s="75"/>
      <c r="N114" s="101"/>
      <c r="O114" s="104"/>
      <c r="P114" s="93"/>
      <c r="Q114" s="75"/>
      <c r="R114" s="101"/>
      <c r="S114" s="104"/>
      <c r="T114" s="101"/>
      <c r="U114" s="81"/>
      <c r="V114" s="93"/>
      <c r="W114" s="75"/>
      <c r="X114" s="101"/>
      <c r="Y114" s="121"/>
      <c r="Z114" s="121"/>
      <c r="AA114" s="121"/>
      <c r="AB114" s="121"/>
      <c r="AC114" s="121"/>
      <c r="AD114" s="121"/>
      <c r="AE114" s="121"/>
      <c r="AF114" s="121"/>
    </row>
    <row r="115" spans="2:32" ht="14.1" customHeight="1">
      <c r="B115" s="7"/>
      <c r="C115" s="98"/>
      <c r="D115" s="93"/>
      <c r="E115" s="75"/>
      <c r="F115" s="101"/>
      <c r="G115" s="104"/>
      <c r="H115" s="93"/>
      <c r="I115" s="75"/>
      <c r="J115" s="101"/>
      <c r="K115" s="104"/>
      <c r="L115" s="93"/>
      <c r="M115" s="75"/>
      <c r="N115" s="101"/>
      <c r="O115" s="104"/>
      <c r="P115" s="93"/>
      <c r="Q115" s="75"/>
      <c r="R115" s="101"/>
      <c r="S115" s="104"/>
      <c r="T115" s="101"/>
      <c r="U115" s="81"/>
      <c r="V115" s="93"/>
      <c r="W115" s="75"/>
      <c r="X115" s="101"/>
      <c r="Y115" s="121"/>
      <c r="Z115" s="121"/>
      <c r="AA115" s="121"/>
      <c r="AB115" s="121"/>
      <c r="AC115" s="121"/>
      <c r="AD115" s="121"/>
      <c r="AE115" s="121"/>
      <c r="AF115" s="121"/>
    </row>
    <row r="116" spans="2:32" ht="14.1" customHeight="1">
      <c r="B116" s="10"/>
      <c r="C116" s="100"/>
      <c r="D116" s="96"/>
      <c r="E116" s="76"/>
      <c r="F116" s="103"/>
      <c r="G116" s="106"/>
      <c r="H116" s="96"/>
      <c r="I116" s="76"/>
      <c r="J116" s="103"/>
      <c r="K116" s="106"/>
      <c r="L116" s="96"/>
      <c r="M116" s="76"/>
      <c r="N116" s="103"/>
      <c r="O116" s="106"/>
      <c r="P116" s="96"/>
      <c r="Q116" s="76"/>
      <c r="R116" s="103"/>
      <c r="S116" s="106"/>
      <c r="T116" s="103"/>
      <c r="U116" s="83"/>
      <c r="V116" s="96"/>
      <c r="W116" s="76"/>
      <c r="X116" s="103"/>
      <c r="Y116" s="121"/>
      <c r="Z116" s="121"/>
      <c r="AA116" s="121"/>
      <c r="AB116" s="121"/>
      <c r="AC116" s="121"/>
      <c r="AD116" s="121"/>
      <c r="AE116" s="121"/>
      <c r="AF116" s="121"/>
    </row>
    <row r="117" spans="2:32" ht="14.1" customHeight="1">
      <c r="B117" s="68" t="s">
        <v>159</v>
      </c>
      <c r="C117" s="23">
        <f t="shared" ref="C117:X117" si="0">SUM(C8:C116)</f>
        <v>8</v>
      </c>
      <c r="D117" s="48">
        <f t="shared" si="0"/>
        <v>898</v>
      </c>
      <c r="E117" s="97">
        <f t="shared" si="0"/>
        <v>4</v>
      </c>
      <c r="F117" s="30">
        <f t="shared" si="0"/>
        <v>94</v>
      </c>
      <c r="G117" s="107">
        <f t="shared" si="0"/>
        <v>5</v>
      </c>
      <c r="H117" s="48">
        <f t="shared" si="0"/>
        <v>91</v>
      </c>
      <c r="I117" s="97">
        <f t="shared" si="0"/>
        <v>19</v>
      </c>
      <c r="J117" s="30">
        <f t="shared" si="0"/>
        <v>946</v>
      </c>
      <c r="K117" s="107">
        <f t="shared" si="0"/>
        <v>49</v>
      </c>
      <c r="L117" s="48">
        <f t="shared" si="0"/>
        <v>568</v>
      </c>
      <c r="M117" s="97">
        <f t="shared" si="0"/>
        <v>3</v>
      </c>
      <c r="N117" s="30">
        <f t="shared" si="0"/>
        <v>53</v>
      </c>
      <c r="O117" s="107">
        <f t="shared" si="0"/>
        <v>7</v>
      </c>
      <c r="P117" s="48">
        <f t="shared" si="0"/>
        <v>316</v>
      </c>
      <c r="Q117" s="97">
        <f t="shared" si="0"/>
        <v>7</v>
      </c>
      <c r="R117" s="30">
        <f t="shared" si="0"/>
        <v>175</v>
      </c>
      <c r="S117" s="107">
        <f t="shared" si="0"/>
        <v>0</v>
      </c>
      <c r="T117" s="30">
        <f t="shared" si="0"/>
        <v>0</v>
      </c>
      <c r="U117" s="20">
        <f t="shared" si="0"/>
        <v>0</v>
      </c>
      <c r="V117" s="48">
        <f t="shared" si="0"/>
        <v>0</v>
      </c>
      <c r="W117" s="97">
        <f t="shared" si="0"/>
        <v>0</v>
      </c>
      <c r="X117" s="30">
        <f t="shared" si="0"/>
        <v>0</v>
      </c>
    </row>
  </sheetData>
  <mergeCells count="14">
    <mergeCell ref="W5:X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2:X4"/>
    <mergeCell ref="B6:B7"/>
  </mergeCells>
  <phoneticPr fontId="12" type="Hiragana"/>
  <printOptions horizontalCentered="1" verticalCentered="1"/>
  <pageMargins left="0.78740157480314965" right="0.39370078740157483" top="0.39370078740157483" bottom="0.39370078740157483" header="0.31496062992125984" footer="0.39370078740157483"/>
  <pageSetup paperSize="9" scale="50" firstPageNumber="134" fitToWidth="1" fitToHeight="15" orientation="portrait" usePrinterDefaults="1" blackAndWhite="1" useFirstPageNumber="1" horizontalDpi="300" verticalDpi="300" r:id="rId1"/>
  <headerFooter alignWithMargins="0">
    <oddFooter>&amp;C- &amp;P -</oddFooter>
  </headerFooter>
</worksheet>
</file>

<file path=xl/worksheets/sheet1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H117"/>
  <sheetViews>
    <sheetView showZeros="0" view="pageBreakPreview" topLeftCell="A64" zoomScale="75" zoomScaleNormal="70" zoomScaleSheetLayoutView="75" workbookViewId="0">
      <selection activeCell="E64" sqref="E64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2" width="7.125" style="1" customWidth="1"/>
    <col min="23" max="16384" width="9.00390625" style="1" customWidth="1"/>
  </cols>
  <sheetData>
    <row r="1" spans="2:34" ht="14.1" customHeight="1"/>
    <row r="2" spans="2:34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34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4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34" ht="14.1" customHeight="1">
      <c r="B5" s="3" t="s">
        <v>281</v>
      </c>
      <c r="U5" s="55" t="s">
        <v>160</v>
      </c>
      <c r="V5" s="55"/>
    </row>
    <row r="6" spans="2:34" ht="14.1" customHeight="1">
      <c r="B6" s="67" t="s">
        <v>11</v>
      </c>
      <c r="C6" s="69" t="s">
        <v>183</v>
      </c>
      <c r="D6" s="84"/>
      <c r="E6" s="69" t="s">
        <v>88</v>
      </c>
      <c r="F6" s="84"/>
      <c r="G6" s="69" t="s">
        <v>282</v>
      </c>
      <c r="H6" s="84"/>
      <c r="I6" s="69" t="s">
        <v>283</v>
      </c>
      <c r="J6" s="84"/>
      <c r="K6" s="69" t="s">
        <v>151</v>
      </c>
      <c r="L6" s="84"/>
      <c r="M6" s="69" t="s">
        <v>284</v>
      </c>
      <c r="N6" s="84"/>
      <c r="O6" s="69" t="s">
        <v>186</v>
      </c>
      <c r="P6" s="84"/>
      <c r="Q6" s="69" t="s">
        <v>222</v>
      </c>
      <c r="R6" s="84"/>
      <c r="S6" s="67" t="s">
        <v>285</v>
      </c>
      <c r="T6" s="95"/>
      <c r="U6" s="67" t="s">
        <v>286</v>
      </c>
      <c r="V6" s="95"/>
    </row>
    <row r="7" spans="2:34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</row>
    <row r="8" spans="2:34" ht="14.1" customHeight="1">
      <c r="B8" s="6" t="s">
        <v>45</v>
      </c>
      <c r="C8" s="77"/>
      <c r="D8" s="90"/>
      <c r="E8" s="77"/>
      <c r="F8" s="90"/>
      <c r="G8" s="77"/>
      <c r="H8" s="90"/>
      <c r="I8" s="77"/>
      <c r="J8" s="90"/>
      <c r="K8" s="77"/>
      <c r="L8" s="90"/>
      <c r="M8" s="77"/>
      <c r="N8" s="90"/>
      <c r="O8" s="77"/>
      <c r="P8" s="90"/>
      <c r="Q8" s="77"/>
      <c r="R8" s="90"/>
      <c r="S8" s="77"/>
      <c r="T8" s="90"/>
      <c r="U8" s="77"/>
      <c r="V8" s="90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2:34" ht="14.1" customHeight="1">
      <c r="B9" s="7" t="s">
        <v>47</v>
      </c>
      <c r="C9" s="78"/>
      <c r="D9" s="91"/>
      <c r="E9" s="78"/>
      <c r="F9" s="91"/>
      <c r="G9" s="78"/>
      <c r="H9" s="91"/>
      <c r="I9" s="78"/>
      <c r="J9" s="91"/>
      <c r="K9" s="78"/>
      <c r="L9" s="91"/>
      <c r="M9" s="78"/>
      <c r="N9" s="91"/>
      <c r="O9" s="78"/>
      <c r="P9" s="91"/>
      <c r="Q9" s="78"/>
      <c r="R9" s="91"/>
      <c r="S9" s="78"/>
      <c r="T9" s="91"/>
      <c r="U9" s="78"/>
      <c r="V9" s="9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2:34" ht="14.1" customHeight="1">
      <c r="B10" s="7" t="s">
        <v>10</v>
      </c>
      <c r="C10" s="78"/>
      <c r="D10" s="91"/>
      <c r="E10" s="78"/>
      <c r="F10" s="91"/>
      <c r="G10" s="78"/>
      <c r="H10" s="91"/>
      <c r="I10" s="78"/>
      <c r="J10" s="91"/>
      <c r="K10" s="78"/>
      <c r="L10" s="91"/>
      <c r="M10" s="78"/>
      <c r="N10" s="91"/>
      <c r="O10" s="78"/>
      <c r="P10" s="91"/>
      <c r="Q10" s="78"/>
      <c r="R10" s="91"/>
      <c r="S10" s="78"/>
      <c r="T10" s="91"/>
      <c r="U10" s="78"/>
      <c r="V10" s="9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2:34" ht="14.1" customHeight="1">
      <c r="B11" s="7" t="s">
        <v>46</v>
      </c>
      <c r="C11" s="78"/>
      <c r="D11" s="91"/>
      <c r="E11" s="78"/>
      <c r="F11" s="91"/>
      <c r="G11" s="78"/>
      <c r="H11" s="91"/>
      <c r="I11" s="78"/>
      <c r="J11" s="91"/>
      <c r="K11" s="78"/>
      <c r="L11" s="91"/>
      <c r="M11" s="78"/>
      <c r="N11" s="91"/>
      <c r="O11" s="78"/>
      <c r="P11" s="91"/>
      <c r="Q11" s="78"/>
      <c r="R11" s="91"/>
      <c r="S11" s="78"/>
      <c r="T11" s="91"/>
      <c r="U11" s="78">
        <v>1</v>
      </c>
      <c r="V11" s="91">
        <v>11</v>
      </c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2:34" ht="14.1" customHeight="1">
      <c r="B12" s="7" t="s">
        <v>48</v>
      </c>
      <c r="C12" s="78"/>
      <c r="D12" s="91"/>
      <c r="E12" s="78"/>
      <c r="F12" s="91"/>
      <c r="G12" s="78"/>
      <c r="H12" s="91"/>
      <c r="I12" s="78"/>
      <c r="J12" s="91"/>
      <c r="K12" s="78"/>
      <c r="L12" s="91"/>
      <c r="M12" s="78"/>
      <c r="N12" s="91"/>
      <c r="O12" s="78"/>
      <c r="P12" s="91"/>
      <c r="Q12" s="78"/>
      <c r="R12" s="91"/>
      <c r="S12" s="78"/>
      <c r="T12" s="91"/>
      <c r="U12" s="78"/>
      <c r="V12" s="9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2:34" ht="14.1" customHeight="1">
      <c r="B13" s="7" t="s">
        <v>52</v>
      </c>
      <c r="C13" s="78">
        <v>0</v>
      </c>
      <c r="D13" s="91">
        <v>0</v>
      </c>
      <c r="E13" s="78">
        <v>0</v>
      </c>
      <c r="F13" s="91">
        <v>0</v>
      </c>
      <c r="G13" s="78">
        <v>0</v>
      </c>
      <c r="H13" s="91">
        <v>0</v>
      </c>
      <c r="I13" s="78">
        <v>0</v>
      </c>
      <c r="J13" s="91">
        <v>0</v>
      </c>
      <c r="K13" s="78">
        <v>0</v>
      </c>
      <c r="L13" s="91">
        <v>0</v>
      </c>
      <c r="M13" s="78">
        <v>0</v>
      </c>
      <c r="N13" s="91">
        <v>0</v>
      </c>
      <c r="O13" s="78">
        <v>0</v>
      </c>
      <c r="P13" s="91">
        <v>0</v>
      </c>
      <c r="Q13" s="78">
        <v>0</v>
      </c>
      <c r="R13" s="91">
        <v>0</v>
      </c>
      <c r="S13" s="78">
        <v>0</v>
      </c>
      <c r="T13" s="91">
        <v>0</v>
      </c>
      <c r="U13" s="78">
        <v>0</v>
      </c>
      <c r="V13" s="91">
        <v>0</v>
      </c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2:34" ht="14.1" customHeight="1">
      <c r="B14" s="7" t="s">
        <v>7</v>
      </c>
      <c r="C14" s="78"/>
      <c r="D14" s="91"/>
      <c r="E14" s="78"/>
      <c r="F14" s="91"/>
      <c r="G14" s="78"/>
      <c r="H14" s="91"/>
      <c r="I14" s="78"/>
      <c r="J14" s="91"/>
      <c r="K14" s="78"/>
      <c r="L14" s="91"/>
      <c r="M14" s="78"/>
      <c r="N14" s="91"/>
      <c r="O14" s="78"/>
      <c r="P14" s="91"/>
      <c r="Q14" s="78"/>
      <c r="R14" s="91"/>
      <c r="S14" s="78"/>
      <c r="T14" s="91"/>
      <c r="U14" s="78"/>
      <c r="V14" s="9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</row>
    <row r="15" spans="2:34" ht="14.1" customHeight="1">
      <c r="B15" s="7" t="s">
        <v>53</v>
      </c>
      <c r="C15" s="78"/>
      <c r="D15" s="91"/>
      <c r="E15" s="78"/>
      <c r="F15" s="91"/>
      <c r="G15" s="78"/>
      <c r="H15" s="91"/>
      <c r="I15" s="78"/>
      <c r="J15" s="91"/>
      <c r="K15" s="78"/>
      <c r="L15" s="91"/>
      <c r="M15" s="78"/>
      <c r="N15" s="91"/>
      <c r="O15" s="78"/>
      <c r="P15" s="91"/>
      <c r="Q15" s="78"/>
      <c r="R15" s="91"/>
      <c r="S15" s="78"/>
      <c r="T15" s="91"/>
      <c r="U15" s="78"/>
      <c r="V15" s="9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</row>
    <row r="16" spans="2:34" ht="14.1" customHeight="1">
      <c r="B16" s="7" t="s">
        <v>21</v>
      </c>
      <c r="C16" s="78">
        <v>1</v>
      </c>
      <c r="D16" s="91">
        <v>90</v>
      </c>
      <c r="E16" s="78"/>
      <c r="F16" s="91"/>
      <c r="G16" s="78"/>
      <c r="H16" s="91"/>
      <c r="I16" s="78">
        <v>1</v>
      </c>
      <c r="J16" s="91">
        <v>9</v>
      </c>
      <c r="K16" s="78"/>
      <c r="L16" s="91"/>
      <c r="M16" s="78"/>
      <c r="N16" s="91"/>
      <c r="O16" s="78"/>
      <c r="P16" s="91"/>
      <c r="Q16" s="78"/>
      <c r="R16" s="91"/>
      <c r="S16" s="78"/>
      <c r="T16" s="91"/>
      <c r="U16" s="78"/>
      <c r="V16" s="9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</row>
    <row r="17" spans="2:34" ht="14.1" customHeight="1">
      <c r="B17" s="7" t="s">
        <v>61</v>
      </c>
      <c r="C17" s="78"/>
      <c r="D17" s="91"/>
      <c r="E17" s="78"/>
      <c r="F17" s="91"/>
      <c r="G17" s="78"/>
      <c r="H17" s="91"/>
      <c r="I17" s="78"/>
      <c r="J17" s="91"/>
      <c r="K17" s="78"/>
      <c r="L17" s="91"/>
      <c r="M17" s="78"/>
      <c r="N17" s="91"/>
      <c r="O17" s="78"/>
      <c r="P17" s="91"/>
      <c r="Q17" s="78"/>
      <c r="R17" s="91"/>
      <c r="S17" s="78"/>
      <c r="T17" s="91"/>
      <c r="U17" s="78">
        <v>1</v>
      </c>
      <c r="V17" s="91">
        <v>20</v>
      </c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2:34" ht="14.1" customHeight="1">
      <c r="B18" s="7" t="s">
        <v>63</v>
      </c>
      <c r="C18" s="78"/>
      <c r="D18" s="91"/>
      <c r="E18" s="78"/>
      <c r="F18" s="91"/>
      <c r="G18" s="78"/>
      <c r="H18" s="91"/>
      <c r="I18" s="78"/>
      <c r="J18" s="91"/>
      <c r="K18" s="78"/>
      <c r="L18" s="91"/>
      <c r="M18" s="78"/>
      <c r="N18" s="91"/>
      <c r="O18" s="78"/>
      <c r="P18" s="91"/>
      <c r="Q18" s="78"/>
      <c r="R18" s="91"/>
      <c r="S18" s="78"/>
      <c r="T18" s="91"/>
      <c r="U18" s="78"/>
      <c r="V18" s="9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2:34" ht="14.1" customHeight="1">
      <c r="B19" s="7" t="s">
        <v>64</v>
      </c>
      <c r="C19" s="78"/>
      <c r="D19" s="91"/>
      <c r="E19" s="78"/>
      <c r="F19" s="91"/>
      <c r="G19" s="78"/>
      <c r="H19" s="91"/>
      <c r="I19" s="78"/>
      <c r="J19" s="91"/>
      <c r="K19" s="78"/>
      <c r="L19" s="91"/>
      <c r="M19" s="78"/>
      <c r="N19" s="91"/>
      <c r="O19" s="78"/>
      <c r="P19" s="91"/>
      <c r="Q19" s="78"/>
      <c r="R19" s="91"/>
      <c r="S19" s="78"/>
      <c r="T19" s="91"/>
      <c r="U19" s="78"/>
      <c r="V19" s="9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2:34" ht="14.1" customHeight="1">
      <c r="B20" s="7" t="s">
        <v>65</v>
      </c>
      <c r="C20" s="78"/>
      <c r="D20" s="91"/>
      <c r="E20" s="78"/>
      <c r="F20" s="91"/>
      <c r="G20" s="78"/>
      <c r="H20" s="91"/>
      <c r="I20" s="78"/>
      <c r="J20" s="91"/>
      <c r="K20" s="78"/>
      <c r="L20" s="91"/>
      <c r="M20" s="78"/>
      <c r="N20" s="91"/>
      <c r="O20" s="78"/>
      <c r="P20" s="91"/>
      <c r="Q20" s="78"/>
      <c r="R20" s="91"/>
      <c r="S20" s="78"/>
      <c r="T20" s="91"/>
      <c r="U20" s="78"/>
      <c r="V20" s="9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2:34" ht="14.1" customHeight="1">
      <c r="B21" s="7" t="s">
        <v>69</v>
      </c>
      <c r="C21" s="78"/>
      <c r="D21" s="91"/>
      <c r="E21" s="78"/>
      <c r="F21" s="91"/>
      <c r="G21" s="78"/>
      <c r="H21" s="91"/>
      <c r="I21" s="78"/>
      <c r="J21" s="91"/>
      <c r="K21" s="78"/>
      <c r="L21" s="91"/>
      <c r="M21" s="78"/>
      <c r="N21" s="91"/>
      <c r="O21" s="78"/>
      <c r="P21" s="91"/>
      <c r="Q21" s="78"/>
      <c r="R21" s="91"/>
      <c r="S21" s="78"/>
      <c r="T21" s="91"/>
      <c r="U21" s="78"/>
      <c r="V21" s="9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4.1" customHeight="1">
      <c r="B22" s="7" t="s">
        <v>59</v>
      </c>
      <c r="C22" s="78"/>
      <c r="D22" s="91"/>
      <c r="E22" s="78"/>
      <c r="F22" s="91"/>
      <c r="G22" s="78"/>
      <c r="H22" s="91"/>
      <c r="I22" s="78"/>
      <c r="J22" s="91"/>
      <c r="K22" s="78"/>
      <c r="L22" s="91"/>
      <c r="M22" s="78"/>
      <c r="N22" s="91"/>
      <c r="O22" s="78"/>
      <c r="P22" s="91"/>
      <c r="Q22" s="78"/>
      <c r="R22" s="91"/>
      <c r="S22" s="78"/>
      <c r="T22" s="91"/>
      <c r="U22" s="78"/>
      <c r="V22" s="9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2:34" ht="14.1" customHeight="1">
      <c r="B23" s="7" t="s">
        <v>72</v>
      </c>
      <c r="C23" s="78"/>
      <c r="D23" s="91"/>
      <c r="E23" s="78"/>
      <c r="F23" s="91"/>
      <c r="G23" s="78"/>
      <c r="H23" s="91"/>
      <c r="I23" s="78"/>
      <c r="J23" s="91"/>
      <c r="K23" s="78"/>
      <c r="L23" s="91"/>
      <c r="M23" s="78"/>
      <c r="N23" s="91"/>
      <c r="O23" s="78"/>
      <c r="P23" s="91"/>
      <c r="Q23" s="78"/>
      <c r="R23" s="91"/>
      <c r="S23" s="78"/>
      <c r="T23" s="91"/>
      <c r="U23" s="78"/>
      <c r="V23" s="9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2:34" ht="14.1" customHeight="1">
      <c r="B24" s="7" t="s">
        <v>33</v>
      </c>
      <c r="C24" s="78"/>
      <c r="D24" s="91"/>
      <c r="E24" s="78"/>
      <c r="F24" s="91"/>
      <c r="G24" s="78"/>
      <c r="H24" s="91"/>
      <c r="I24" s="78"/>
      <c r="J24" s="91"/>
      <c r="K24" s="78"/>
      <c r="L24" s="91"/>
      <c r="M24" s="78"/>
      <c r="N24" s="91"/>
      <c r="O24" s="78"/>
      <c r="P24" s="91"/>
      <c r="Q24" s="78"/>
      <c r="R24" s="91"/>
      <c r="S24" s="78"/>
      <c r="T24" s="91"/>
      <c r="U24" s="78"/>
      <c r="V24" s="9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</row>
    <row r="25" spans="2:34" ht="14.1" customHeight="1">
      <c r="B25" s="7" t="s">
        <v>27</v>
      </c>
      <c r="C25" s="78"/>
      <c r="D25" s="91"/>
      <c r="E25" s="78">
        <v>1</v>
      </c>
      <c r="F25" s="91">
        <v>44</v>
      </c>
      <c r="G25" s="78">
        <v>1</v>
      </c>
      <c r="H25" s="91">
        <v>27</v>
      </c>
      <c r="I25" s="78">
        <v>1</v>
      </c>
      <c r="J25" s="91">
        <v>15</v>
      </c>
      <c r="K25" s="78">
        <v>1</v>
      </c>
      <c r="L25" s="91">
        <v>31</v>
      </c>
      <c r="M25" s="78">
        <v>1</v>
      </c>
      <c r="N25" s="91">
        <v>15</v>
      </c>
      <c r="O25" s="78"/>
      <c r="P25" s="91"/>
      <c r="Q25" s="78"/>
      <c r="R25" s="91"/>
      <c r="S25" s="78"/>
      <c r="T25" s="91"/>
      <c r="U25" s="78">
        <v>1</v>
      </c>
      <c r="V25" s="91">
        <v>12</v>
      </c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</row>
    <row r="26" spans="2:34" ht="14.1" customHeight="1">
      <c r="B26" s="7" t="s">
        <v>73</v>
      </c>
      <c r="C26" s="78"/>
      <c r="D26" s="91"/>
      <c r="E26" s="78"/>
      <c r="F26" s="91"/>
      <c r="G26" s="78"/>
      <c r="H26" s="91"/>
      <c r="I26" s="78"/>
      <c r="J26" s="91"/>
      <c r="K26" s="78"/>
      <c r="L26" s="91"/>
      <c r="M26" s="78"/>
      <c r="N26" s="91"/>
      <c r="O26" s="78"/>
      <c r="P26" s="91"/>
      <c r="Q26" s="78"/>
      <c r="R26" s="91"/>
      <c r="S26" s="78"/>
      <c r="T26" s="91"/>
      <c r="U26" s="78"/>
      <c r="V26" s="9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</row>
    <row r="27" spans="2:34" ht="14.1" customHeight="1">
      <c r="B27" s="7" t="s">
        <v>74</v>
      </c>
      <c r="C27" s="78">
        <v>4</v>
      </c>
      <c r="D27" s="91">
        <v>60</v>
      </c>
      <c r="E27" s="78"/>
      <c r="F27" s="91"/>
      <c r="G27" s="78"/>
      <c r="H27" s="91"/>
      <c r="I27" s="78"/>
      <c r="J27" s="91"/>
      <c r="K27" s="78"/>
      <c r="L27" s="91"/>
      <c r="M27" s="78"/>
      <c r="N27" s="91"/>
      <c r="O27" s="78"/>
      <c r="P27" s="91"/>
      <c r="Q27" s="78"/>
      <c r="R27" s="91"/>
      <c r="S27" s="78"/>
      <c r="T27" s="91"/>
      <c r="U27" s="78"/>
      <c r="V27" s="9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2:34" ht="14.1" customHeight="1">
      <c r="B28" s="7" t="s">
        <v>25</v>
      </c>
      <c r="C28" s="78"/>
      <c r="D28" s="91"/>
      <c r="E28" s="78"/>
      <c r="F28" s="91"/>
      <c r="G28" s="78"/>
      <c r="H28" s="91"/>
      <c r="I28" s="78"/>
      <c r="J28" s="91"/>
      <c r="K28" s="78"/>
      <c r="L28" s="91"/>
      <c r="M28" s="78"/>
      <c r="N28" s="91"/>
      <c r="O28" s="78"/>
      <c r="P28" s="91"/>
      <c r="Q28" s="78"/>
      <c r="R28" s="91"/>
      <c r="S28" s="78"/>
      <c r="T28" s="91"/>
      <c r="U28" s="78"/>
      <c r="V28" s="9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</row>
    <row r="29" spans="2:34" ht="14.1" customHeight="1">
      <c r="B29" s="7" t="s">
        <v>77</v>
      </c>
      <c r="C29" s="78"/>
      <c r="D29" s="91"/>
      <c r="E29" s="78"/>
      <c r="F29" s="91"/>
      <c r="G29" s="78"/>
      <c r="H29" s="91"/>
      <c r="I29" s="78"/>
      <c r="J29" s="91"/>
      <c r="K29" s="78"/>
      <c r="L29" s="91"/>
      <c r="M29" s="78"/>
      <c r="N29" s="91"/>
      <c r="O29" s="78"/>
      <c r="P29" s="91"/>
      <c r="Q29" s="78"/>
      <c r="R29" s="91"/>
      <c r="S29" s="78"/>
      <c r="T29" s="91"/>
      <c r="U29" s="78"/>
      <c r="V29" s="9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</row>
    <row r="30" spans="2:34" ht="14.1" customHeight="1">
      <c r="B30" s="7" t="s">
        <v>17</v>
      </c>
      <c r="C30" s="78"/>
      <c r="D30" s="91"/>
      <c r="E30" s="78"/>
      <c r="F30" s="91"/>
      <c r="G30" s="78"/>
      <c r="H30" s="91"/>
      <c r="I30" s="78"/>
      <c r="J30" s="91"/>
      <c r="K30" s="78"/>
      <c r="L30" s="91"/>
      <c r="M30" s="78"/>
      <c r="N30" s="91"/>
      <c r="O30" s="78"/>
      <c r="P30" s="91"/>
      <c r="Q30" s="78"/>
      <c r="R30" s="91"/>
      <c r="S30" s="78"/>
      <c r="T30" s="91"/>
      <c r="U30" s="78"/>
      <c r="V30" s="9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spans="2:34" ht="14.1" customHeight="1">
      <c r="B31" s="7" t="s">
        <v>16</v>
      </c>
      <c r="C31" s="78"/>
      <c r="D31" s="91"/>
      <c r="E31" s="78"/>
      <c r="F31" s="91"/>
      <c r="G31" s="78"/>
      <c r="H31" s="91"/>
      <c r="I31" s="78"/>
      <c r="J31" s="91"/>
      <c r="K31" s="78"/>
      <c r="L31" s="91"/>
      <c r="M31" s="78"/>
      <c r="N31" s="91"/>
      <c r="O31" s="78"/>
      <c r="P31" s="91"/>
      <c r="Q31" s="78"/>
      <c r="R31" s="91"/>
      <c r="S31" s="78"/>
      <c r="T31" s="91"/>
      <c r="U31" s="78"/>
      <c r="V31" s="9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4" ht="14.1" customHeight="1">
      <c r="B32" s="7" t="s">
        <v>78</v>
      </c>
      <c r="C32" s="78">
        <v>0</v>
      </c>
      <c r="D32" s="91">
        <v>0</v>
      </c>
      <c r="E32" s="78">
        <v>0</v>
      </c>
      <c r="F32" s="91">
        <v>0</v>
      </c>
      <c r="G32" s="78">
        <v>0</v>
      </c>
      <c r="H32" s="91">
        <v>0</v>
      </c>
      <c r="I32" s="78">
        <v>0</v>
      </c>
      <c r="J32" s="91">
        <v>0</v>
      </c>
      <c r="K32" s="78">
        <v>0</v>
      </c>
      <c r="L32" s="91">
        <v>0</v>
      </c>
      <c r="M32" s="78">
        <v>0</v>
      </c>
      <c r="N32" s="91">
        <v>0</v>
      </c>
      <c r="O32" s="78">
        <v>0</v>
      </c>
      <c r="P32" s="91">
        <v>0</v>
      </c>
      <c r="Q32" s="78">
        <v>0</v>
      </c>
      <c r="R32" s="91">
        <v>0</v>
      </c>
      <c r="S32" s="78">
        <v>0</v>
      </c>
      <c r="T32" s="91">
        <v>0</v>
      </c>
      <c r="U32" s="78"/>
      <c r="V32" s="9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spans="2:34" ht="14.1" customHeight="1">
      <c r="B33" s="7" t="s">
        <v>26</v>
      </c>
      <c r="C33" s="78"/>
      <c r="D33" s="91"/>
      <c r="E33" s="78"/>
      <c r="F33" s="91"/>
      <c r="G33" s="78"/>
      <c r="H33" s="91"/>
      <c r="I33" s="78"/>
      <c r="J33" s="91"/>
      <c r="K33" s="78"/>
      <c r="L33" s="91"/>
      <c r="M33" s="78"/>
      <c r="N33" s="91"/>
      <c r="O33" s="78"/>
      <c r="P33" s="91"/>
      <c r="Q33" s="78"/>
      <c r="R33" s="91"/>
      <c r="S33" s="78"/>
      <c r="T33" s="91"/>
      <c r="U33" s="78"/>
      <c r="V33" s="9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spans="2:34" ht="14.1" customHeight="1">
      <c r="B34" s="7" t="s">
        <v>81</v>
      </c>
      <c r="C34" s="78"/>
      <c r="D34" s="91"/>
      <c r="E34" s="78"/>
      <c r="F34" s="91"/>
      <c r="G34" s="78"/>
      <c r="H34" s="91"/>
      <c r="I34" s="78"/>
      <c r="J34" s="91"/>
      <c r="K34" s="78"/>
      <c r="L34" s="91"/>
      <c r="M34" s="78"/>
      <c r="N34" s="91"/>
      <c r="O34" s="78"/>
      <c r="P34" s="91"/>
      <c r="Q34" s="78"/>
      <c r="R34" s="91"/>
      <c r="S34" s="78"/>
      <c r="T34" s="91"/>
      <c r="U34" s="78"/>
      <c r="V34" s="9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spans="2:34" ht="14.1" customHeight="1">
      <c r="B35" s="7" t="s">
        <v>82</v>
      </c>
      <c r="C35" s="78"/>
      <c r="D35" s="91"/>
      <c r="E35" s="78"/>
      <c r="F35" s="91"/>
      <c r="G35" s="78"/>
      <c r="H35" s="91"/>
      <c r="I35" s="78"/>
      <c r="J35" s="91"/>
      <c r="K35" s="78"/>
      <c r="L35" s="91"/>
      <c r="M35" s="78"/>
      <c r="N35" s="91"/>
      <c r="O35" s="78"/>
      <c r="P35" s="91"/>
      <c r="Q35" s="78"/>
      <c r="R35" s="91"/>
      <c r="S35" s="78"/>
      <c r="T35" s="91"/>
      <c r="U35" s="78"/>
      <c r="V35" s="9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</row>
    <row r="36" spans="2:34" ht="14.1" customHeight="1">
      <c r="B36" s="7" t="s">
        <v>58</v>
      </c>
      <c r="C36" s="78"/>
      <c r="D36" s="91"/>
      <c r="E36" s="78"/>
      <c r="F36" s="91"/>
      <c r="G36" s="78"/>
      <c r="H36" s="91"/>
      <c r="I36" s="78"/>
      <c r="J36" s="91"/>
      <c r="K36" s="78"/>
      <c r="L36" s="91"/>
      <c r="M36" s="78"/>
      <c r="N36" s="91"/>
      <c r="O36" s="78"/>
      <c r="P36" s="91"/>
      <c r="Q36" s="78"/>
      <c r="R36" s="91"/>
      <c r="S36" s="78"/>
      <c r="T36" s="91"/>
      <c r="U36" s="78"/>
      <c r="V36" s="9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4" ht="14.1" customHeight="1">
      <c r="B37" s="7" t="s">
        <v>1</v>
      </c>
      <c r="C37" s="78"/>
      <c r="D37" s="91"/>
      <c r="E37" s="78"/>
      <c r="F37" s="91"/>
      <c r="G37" s="78"/>
      <c r="H37" s="91"/>
      <c r="I37" s="78"/>
      <c r="J37" s="91"/>
      <c r="K37" s="78"/>
      <c r="L37" s="91"/>
      <c r="M37" s="78"/>
      <c r="N37" s="91"/>
      <c r="O37" s="78"/>
      <c r="P37" s="91"/>
      <c r="Q37" s="78"/>
      <c r="R37" s="91"/>
      <c r="S37" s="78"/>
      <c r="T37" s="91"/>
      <c r="U37" s="78"/>
      <c r="V37" s="9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spans="2:34" ht="14.1" customHeight="1">
      <c r="B38" s="7" t="s">
        <v>83</v>
      </c>
      <c r="C38" s="78"/>
      <c r="D38" s="91"/>
      <c r="E38" s="78"/>
      <c r="F38" s="91"/>
      <c r="G38" s="78"/>
      <c r="H38" s="91"/>
      <c r="I38" s="78"/>
      <c r="J38" s="91"/>
      <c r="K38" s="78"/>
      <c r="L38" s="91"/>
      <c r="M38" s="78"/>
      <c r="N38" s="91"/>
      <c r="O38" s="78"/>
      <c r="P38" s="91"/>
      <c r="Q38" s="78"/>
      <c r="R38" s="91"/>
      <c r="S38" s="78">
        <v>1</v>
      </c>
      <c r="T38" s="91">
        <v>20</v>
      </c>
      <c r="U38" s="78"/>
      <c r="V38" s="9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spans="2:34" ht="14.1" customHeight="1">
      <c r="B39" s="7" t="s">
        <v>86</v>
      </c>
      <c r="C39" s="78"/>
      <c r="D39" s="91"/>
      <c r="E39" s="78"/>
      <c r="F39" s="91"/>
      <c r="G39" s="78"/>
      <c r="H39" s="91"/>
      <c r="I39" s="78"/>
      <c r="J39" s="91"/>
      <c r="K39" s="78"/>
      <c r="L39" s="91"/>
      <c r="M39" s="78"/>
      <c r="N39" s="91"/>
      <c r="O39" s="78"/>
      <c r="P39" s="91"/>
      <c r="Q39" s="78"/>
      <c r="R39" s="91"/>
      <c r="S39" s="78"/>
      <c r="T39" s="91"/>
      <c r="U39" s="78"/>
      <c r="V39" s="9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spans="2:34" ht="14.1" customHeight="1">
      <c r="B40" s="7" t="s">
        <v>87</v>
      </c>
      <c r="C40" s="78"/>
      <c r="D40" s="91"/>
      <c r="E40" s="78"/>
      <c r="F40" s="91"/>
      <c r="G40" s="78"/>
      <c r="H40" s="91"/>
      <c r="I40" s="78"/>
      <c r="J40" s="91"/>
      <c r="K40" s="78"/>
      <c r="L40" s="91"/>
      <c r="M40" s="78"/>
      <c r="N40" s="91"/>
      <c r="O40" s="78"/>
      <c r="P40" s="91"/>
      <c r="Q40" s="78"/>
      <c r="R40" s="91"/>
      <c r="S40" s="78"/>
      <c r="T40" s="91"/>
      <c r="U40" s="78"/>
      <c r="V40" s="9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spans="2:34" ht="14.1" customHeight="1">
      <c r="B41" s="7" t="s">
        <v>89</v>
      </c>
      <c r="C41" s="78"/>
      <c r="D41" s="91"/>
      <c r="E41" s="78"/>
      <c r="F41" s="91"/>
      <c r="G41" s="78"/>
      <c r="H41" s="91"/>
      <c r="I41" s="78"/>
      <c r="J41" s="91"/>
      <c r="K41" s="78"/>
      <c r="L41" s="91"/>
      <c r="M41" s="78"/>
      <c r="N41" s="91"/>
      <c r="O41" s="78"/>
      <c r="P41" s="91"/>
      <c r="Q41" s="78"/>
      <c r="R41" s="91"/>
      <c r="S41" s="78"/>
      <c r="T41" s="91"/>
      <c r="U41" s="78"/>
      <c r="V41" s="9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</row>
    <row r="42" spans="2:34" ht="14.1" customHeight="1">
      <c r="B42" s="7" t="s">
        <v>84</v>
      </c>
      <c r="C42" s="78"/>
      <c r="D42" s="91"/>
      <c r="E42" s="78"/>
      <c r="F42" s="91"/>
      <c r="G42" s="78"/>
      <c r="H42" s="91"/>
      <c r="I42" s="78"/>
      <c r="J42" s="91"/>
      <c r="K42" s="78"/>
      <c r="L42" s="91"/>
      <c r="M42" s="78"/>
      <c r="N42" s="91"/>
      <c r="O42" s="78"/>
      <c r="P42" s="91"/>
      <c r="Q42" s="78"/>
      <c r="R42" s="91"/>
      <c r="S42" s="78"/>
      <c r="T42" s="91"/>
      <c r="U42" s="78"/>
      <c r="V42" s="9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</row>
    <row r="43" spans="2:34" ht="14.1" customHeight="1">
      <c r="B43" s="7" t="s">
        <v>32</v>
      </c>
      <c r="C43" s="78"/>
      <c r="D43" s="91"/>
      <c r="E43" s="78"/>
      <c r="F43" s="91"/>
      <c r="G43" s="78"/>
      <c r="H43" s="91"/>
      <c r="I43" s="78"/>
      <c r="J43" s="91"/>
      <c r="K43" s="78"/>
      <c r="L43" s="91"/>
      <c r="M43" s="78"/>
      <c r="N43" s="91"/>
      <c r="O43" s="78"/>
      <c r="P43" s="91"/>
      <c r="Q43" s="78"/>
      <c r="R43" s="91"/>
      <c r="S43" s="78"/>
      <c r="T43" s="91"/>
      <c r="U43" s="78"/>
      <c r="V43" s="9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spans="2:34" ht="14.1" customHeight="1">
      <c r="B44" s="7" t="s">
        <v>90</v>
      </c>
      <c r="C44" s="78"/>
      <c r="D44" s="91"/>
      <c r="E44" s="78"/>
      <c r="F44" s="91"/>
      <c r="G44" s="78">
        <v>1</v>
      </c>
      <c r="H44" s="91">
        <v>16</v>
      </c>
      <c r="I44" s="78">
        <v>2</v>
      </c>
      <c r="J44" s="91">
        <v>24</v>
      </c>
      <c r="K44" s="78"/>
      <c r="L44" s="91"/>
      <c r="M44" s="78"/>
      <c r="N44" s="91"/>
      <c r="O44" s="78"/>
      <c r="P44" s="91"/>
      <c r="Q44" s="78"/>
      <c r="R44" s="91"/>
      <c r="S44" s="78"/>
      <c r="T44" s="91"/>
      <c r="U44" s="78"/>
      <c r="V44" s="9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spans="2:34" ht="14.1" customHeight="1">
      <c r="B45" s="7" t="s">
        <v>51</v>
      </c>
      <c r="C45" s="78">
        <v>0</v>
      </c>
      <c r="D45" s="91">
        <v>0</v>
      </c>
      <c r="E45" s="78">
        <v>0</v>
      </c>
      <c r="F45" s="91">
        <v>0</v>
      </c>
      <c r="G45" s="78">
        <v>0</v>
      </c>
      <c r="H45" s="91">
        <v>0</v>
      </c>
      <c r="I45" s="78">
        <v>0</v>
      </c>
      <c r="J45" s="91">
        <v>0</v>
      </c>
      <c r="K45" s="78">
        <v>1</v>
      </c>
      <c r="L45" s="91">
        <v>72</v>
      </c>
      <c r="M45" s="78">
        <v>1</v>
      </c>
      <c r="N45" s="91">
        <v>11</v>
      </c>
      <c r="O45" s="78">
        <v>3</v>
      </c>
      <c r="P45" s="91">
        <v>44</v>
      </c>
      <c r="Q45" s="78">
        <v>1</v>
      </c>
      <c r="R45" s="91">
        <v>25</v>
      </c>
      <c r="S45" s="78"/>
      <c r="T45" s="91"/>
      <c r="U45" s="78"/>
      <c r="V45" s="9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2:34" ht="14.1" customHeight="1">
      <c r="B46" s="7" t="s">
        <v>92</v>
      </c>
      <c r="C46" s="78"/>
      <c r="D46" s="91"/>
      <c r="E46" s="78"/>
      <c r="F46" s="91"/>
      <c r="G46" s="78"/>
      <c r="H46" s="91"/>
      <c r="I46" s="78"/>
      <c r="J46" s="91"/>
      <c r="K46" s="78"/>
      <c r="L46" s="91"/>
      <c r="M46" s="78"/>
      <c r="N46" s="91"/>
      <c r="O46" s="78"/>
      <c r="P46" s="91"/>
      <c r="Q46" s="78"/>
      <c r="R46" s="91"/>
      <c r="S46" s="78"/>
      <c r="T46" s="91"/>
      <c r="U46" s="78"/>
      <c r="V46" s="9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</row>
    <row r="47" spans="2:34" ht="14.1" customHeight="1">
      <c r="B47" s="7" t="s">
        <v>56</v>
      </c>
      <c r="C47" s="78"/>
      <c r="D47" s="91"/>
      <c r="E47" s="78"/>
      <c r="F47" s="91"/>
      <c r="G47" s="78"/>
      <c r="H47" s="91"/>
      <c r="I47" s="78"/>
      <c r="J47" s="91"/>
      <c r="K47" s="78"/>
      <c r="L47" s="91"/>
      <c r="M47" s="78"/>
      <c r="N47" s="91"/>
      <c r="O47" s="78"/>
      <c r="P47" s="91"/>
      <c r="Q47" s="78"/>
      <c r="R47" s="91"/>
      <c r="S47" s="78"/>
      <c r="T47" s="91"/>
      <c r="U47" s="78"/>
      <c r="V47" s="9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2:34" ht="14.1" customHeight="1">
      <c r="B48" s="7" t="s">
        <v>93</v>
      </c>
      <c r="C48" s="78"/>
      <c r="D48" s="91"/>
      <c r="E48" s="78"/>
      <c r="F48" s="91"/>
      <c r="G48" s="78"/>
      <c r="H48" s="91"/>
      <c r="I48" s="78"/>
      <c r="J48" s="91"/>
      <c r="K48" s="78"/>
      <c r="L48" s="91"/>
      <c r="M48" s="78"/>
      <c r="N48" s="91"/>
      <c r="O48" s="78"/>
      <c r="P48" s="91"/>
      <c r="Q48" s="78"/>
      <c r="R48" s="91"/>
      <c r="S48" s="78"/>
      <c r="T48" s="91"/>
      <c r="U48" s="78"/>
      <c r="V48" s="9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2:34" ht="14.1" customHeight="1">
      <c r="B49" s="7" t="s">
        <v>4</v>
      </c>
      <c r="C49" s="78">
        <v>0</v>
      </c>
      <c r="D49" s="91">
        <v>0</v>
      </c>
      <c r="E49" s="78">
        <v>0</v>
      </c>
      <c r="F49" s="91">
        <v>0</v>
      </c>
      <c r="G49" s="78">
        <v>0</v>
      </c>
      <c r="H49" s="91">
        <v>0</v>
      </c>
      <c r="I49" s="78">
        <v>0</v>
      </c>
      <c r="J49" s="91">
        <v>0</v>
      </c>
      <c r="K49" s="78">
        <v>0</v>
      </c>
      <c r="L49" s="91">
        <v>0</v>
      </c>
      <c r="M49" s="78">
        <v>0</v>
      </c>
      <c r="N49" s="91">
        <v>0</v>
      </c>
      <c r="O49" s="78">
        <v>0</v>
      </c>
      <c r="P49" s="91">
        <v>0</v>
      </c>
      <c r="Q49" s="78">
        <v>0</v>
      </c>
      <c r="R49" s="91">
        <v>0</v>
      </c>
      <c r="S49" s="78">
        <v>0</v>
      </c>
      <c r="T49" s="91">
        <v>0</v>
      </c>
      <c r="U49" s="78"/>
      <c r="V49" s="9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2:34" ht="14.1" customHeight="1">
      <c r="B50" s="7" t="s">
        <v>95</v>
      </c>
      <c r="C50" s="79"/>
      <c r="D50" s="92"/>
      <c r="E50" s="79"/>
      <c r="F50" s="92"/>
      <c r="G50" s="79"/>
      <c r="H50" s="92"/>
      <c r="I50" s="79"/>
      <c r="J50" s="92"/>
      <c r="K50" s="79"/>
      <c r="L50" s="92"/>
      <c r="M50" s="79"/>
      <c r="N50" s="92"/>
      <c r="O50" s="79"/>
      <c r="P50" s="92"/>
      <c r="Q50" s="79"/>
      <c r="R50" s="92"/>
      <c r="S50" s="79"/>
      <c r="T50" s="92"/>
      <c r="U50" s="79"/>
      <c r="V50" s="92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2:34" ht="14.1" customHeight="1">
      <c r="B51" s="7" t="s">
        <v>70</v>
      </c>
      <c r="C51" s="78"/>
      <c r="D51" s="91"/>
      <c r="E51" s="78"/>
      <c r="F51" s="91"/>
      <c r="G51" s="78"/>
      <c r="H51" s="91"/>
      <c r="I51" s="78"/>
      <c r="J51" s="91"/>
      <c r="K51" s="78"/>
      <c r="L51" s="91"/>
      <c r="M51" s="78"/>
      <c r="N51" s="91"/>
      <c r="O51" s="78"/>
      <c r="P51" s="91"/>
      <c r="Q51" s="78"/>
      <c r="R51" s="91"/>
      <c r="S51" s="78"/>
      <c r="T51" s="91"/>
      <c r="U51" s="78"/>
      <c r="V51" s="9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2:34" ht="14.1" customHeight="1">
      <c r="B52" s="7" t="s">
        <v>79</v>
      </c>
      <c r="C52" s="78"/>
      <c r="D52" s="91"/>
      <c r="E52" s="78"/>
      <c r="F52" s="91"/>
      <c r="G52" s="78"/>
      <c r="H52" s="91"/>
      <c r="I52" s="78"/>
      <c r="J52" s="91"/>
      <c r="K52" s="78"/>
      <c r="L52" s="91"/>
      <c r="M52" s="78"/>
      <c r="N52" s="91"/>
      <c r="O52" s="78"/>
      <c r="P52" s="91"/>
      <c r="Q52" s="78"/>
      <c r="R52" s="91"/>
      <c r="S52" s="78"/>
      <c r="T52" s="91"/>
      <c r="U52" s="78"/>
      <c r="V52" s="9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2:34" ht="14.1" customHeight="1">
      <c r="B53" s="7" t="s">
        <v>55</v>
      </c>
      <c r="C53" s="78">
        <v>4</v>
      </c>
      <c r="D53" s="91">
        <v>50</v>
      </c>
      <c r="E53" s="78"/>
      <c r="F53" s="91"/>
      <c r="G53" s="78"/>
      <c r="H53" s="91"/>
      <c r="I53" s="78"/>
      <c r="J53" s="91"/>
      <c r="K53" s="78"/>
      <c r="L53" s="91"/>
      <c r="M53" s="78">
        <v>1</v>
      </c>
      <c r="N53" s="91">
        <v>6</v>
      </c>
      <c r="O53" s="78"/>
      <c r="P53" s="91"/>
      <c r="Q53" s="78"/>
      <c r="R53" s="91"/>
      <c r="S53" s="78"/>
      <c r="T53" s="91"/>
      <c r="U53" s="78"/>
      <c r="V53" s="9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</row>
    <row r="54" spans="2:34" ht="14.1" customHeight="1">
      <c r="B54" s="7" t="s">
        <v>54</v>
      </c>
      <c r="C54" s="78"/>
      <c r="D54" s="91"/>
      <c r="E54" s="78"/>
      <c r="F54" s="91"/>
      <c r="G54" s="78"/>
      <c r="H54" s="91"/>
      <c r="I54" s="78"/>
      <c r="J54" s="91"/>
      <c r="K54" s="78"/>
      <c r="L54" s="91"/>
      <c r="M54" s="78"/>
      <c r="N54" s="91"/>
      <c r="O54" s="78"/>
      <c r="P54" s="91"/>
      <c r="Q54" s="78"/>
      <c r="R54" s="91"/>
      <c r="S54" s="78">
        <v>1</v>
      </c>
      <c r="T54" s="91">
        <v>30</v>
      </c>
      <c r="U54" s="78"/>
      <c r="V54" s="9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</row>
    <row r="55" spans="2:34" ht="14.1" customHeight="1">
      <c r="B55" s="7" t="s">
        <v>96</v>
      </c>
      <c r="C55" s="78"/>
      <c r="D55" s="91"/>
      <c r="E55" s="78"/>
      <c r="F55" s="91"/>
      <c r="G55" s="78"/>
      <c r="H55" s="91"/>
      <c r="I55" s="78"/>
      <c r="J55" s="91"/>
      <c r="K55" s="78"/>
      <c r="L55" s="91"/>
      <c r="M55" s="78"/>
      <c r="N55" s="91"/>
      <c r="O55" s="78"/>
      <c r="P55" s="91"/>
      <c r="Q55" s="78"/>
      <c r="R55" s="91"/>
      <c r="S55" s="78"/>
      <c r="T55" s="91"/>
      <c r="U55" s="78"/>
      <c r="V55" s="9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</row>
    <row r="56" spans="2:34" ht="14.1" customHeight="1">
      <c r="B56" s="7" t="s">
        <v>31</v>
      </c>
      <c r="C56" s="78"/>
      <c r="D56" s="91"/>
      <c r="E56" s="78"/>
      <c r="F56" s="91"/>
      <c r="G56" s="78"/>
      <c r="H56" s="91"/>
      <c r="I56" s="78"/>
      <c r="J56" s="91"/>
      <c r="K56" s="78"/>
      <c r="L56" s="91"/>
      <c r="M56" s="78"/>
      <c r="N56" s="91"/>
      <c r="O56" s="78"/>
      <c r="P56" s="91"/>
      <c r="Q56" s="78"/>
      <c r="R56" s="91"/>
      <c r="S56" s="78"/>
      <c r="T56" s="91"/>
      <c r="U56" s="78"/>
      <c r="V56" s="9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spans="2:34" ht="14.1" customHeight="1">
      <c r="B57" s="7" t="s">
        <v>57</v>
      </c>
      <c r="C57" s="79"/>
      <c r="D57" s="92"/>
      <c r="E57" s="79"/>
      <c r="F57" s="92"/>
      <c r="G57" s="79"/>
      <c r="H57" s="92"/>
      <c r="I57" s="79"/>
      <c r="J57" s="92"/>
      <c r="K57" s="79"/>
      <c r="L57" s="92"/>
      <c r="M57" s="79"/>
      <c r="N57" s="92"/>
      <c r="O57" s="79"/>
      <c r="P57" s="92"/>
      <c r="Q57" s="79"/>
      <c r="R57" s="92"/>
      <c r="S57" s="79"/>
      <c r="T57" s="92"/>
      <c r="U57" s="79"/>
      <c r="V57" s="92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spans="2:34" ht="14.1" customHeight="1">
      <c r="B58" s="7" t="s">
        <v>98</v>
      </c>
      <c r="C58" s="79"/>
      <c r="D58" s="92"/>
      <c r="E58" s="79"/>
      <c r="F58" s="92"/>
      <c r="G58" s="79"/>
      <c r="H58" s="92"/>
      <c r="I58" s="79"/>
      <c r="J58" s="92"/>
      <c r="K58" s="79"/>
      <c r="L58" s="92"/>
      <c r="M58" s="79"/>
      <c r="N58" s="92"/>
      <c r="O58" s="79"/>
      <c r="P58" s="92"/>
      <c r="Q58" s="79"/>
      <c r="R58" s="92"/>
      <c r="S58" s="79"/>
      <c r="T58" s="92"/>
      <c r="U58" s="79"/>
      <c r="V58" s="92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</row>
    <row r="59" spans="2:34" ht="14.1" customHeight="1">
      <c r="B59" s="7" t="s">
        <v>99</v>
      </c>
      <c r="C59" s="78"/>
      <c r="D59" s="91"/>
      <c r="E59" s="78"/>
      <c r="F59" s="91"/>
      <c r="G59" s="78"/>
      <c r="H59" s="91"/>
      <c r="I59" s="78"/>
      <c r="J59" s="91"/>
      <c r="K59" s="78"/>
      <c r="L59" s="91"/>
      <c r="M59" s="78"/>
      <c r="N59" s="91"/>
      <c r="O59" s="78"/>
      <c r="P59" s="91"/>
      <c r="Q59" s="78"/>
      <c r="R59" s="91"/>
      <c r="S59" s="78"/>
      <c r="T59" s="91"/>
      <c r="U59" s="78"/>
      <c r="V59" s="9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  <row r="60" spans="2:34" ht="14.1" customHeight="1">
      <c r="B60" s="7" t="s">
        <v>100</v>
      </c>
      <c r="C60" s="78"/>
      <c r="D60" s="91"/>
      <c r="E60" s="78"/>
      <c r="F60" s="91"/>
      <c r="G60" s="78"/>
      <c r="H60" s="91"/>
      <c r="I60" s="78"/>
      <c r="J60" s="91"/>
      <c r="K60" s="78"/>
      <c r="L60" s="91"/>
      <c r="M60" s="78"/>
      <c r="N60" s="91"/>
      <c r="O60" s="78"/>
      <c r="P60" s="91"/>
      <c r="Q60" s="78"/>
      <c r="R60" s="91"/>
      <c r="S60" s="78"/>
      <c r="T60" s="91"/>
      <c r="U60" s="78"/>
      <c r="V60" s="9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</row>
    <row r="61" spans="2:34" ht="14.1" customHeight="1">
      <c r="B61" s="7" t="s">
        <v>101</v>
      </c>
      <c r="C61" s="78">
        <v>1</v>
      </c>
      <c r="D61" s="91">
        <v>100</v>
      </c>
      <c r="E61" s="78">
        <v>1</v>
      </c>
      <c r="F61" s="91">
        <v>65</v>
      </c>
      <c r="G61" s="78">
        <v>1</v>
      </c>
      <c r="H61" s="91">
        <v>60</v>
      </c>
      <c r="I61" s="78">
        <v>1</v>
      </c>
      <c r="J61" s="91">
        <v>45</v>
      </c>
      <c r="K61" s="78">
        <v>2</v>
      </c>
      <c r="L61" s="91">
        <v>98</v>
      </c>
      <c r="M61" s="78">
        <v>1</v>
      </c>
      <c r="N61" s="91">
        <v>68</v>
      </c>
      <c r="O61" s="78">
        <v>1</v>
      </c>
      <c r="P61" s="91">
        <v>55</v>
      </c>
      <c r="Q61" s="78">
        <v>1</v>
      </c>
      <c r="R61" s="91">
        <v>23</v>
      </c>
      <c r="S61" s="78">
        <v>2</v>
      </c>
      <c r="T61" s="91">
        <v>120</v>
      </c>
      <c r="U61" s="78">
        <v>2</v>
      </c>
      <c r="V61" s="91">
        <v>98</v>
      </c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2:34" ht="14.1" customHeight="1">
      <c r="B62" s="7" t="s">
        <v>102</v>
      </c>
      <c r="C62" s="78"/>
      <c r="D62" s="91"/>
      <c r="E62" s="78"/>
      <c r="F62" s="91"/>
      <c r="G62" s="78"/>
      <c r="H62" s="91"/>
      <c r="I62" s="78"/>
      <c r="J62" s="91"/>
      <c r="K62" s="78"/>
      <c r="L62" s="91"/>
      <c r="M62" s="78"/>
      <c r="N62" s="91"/>
      <c r="O62" s="78"/>
      <c r="P62" s="91"/>
      <c r="Q62" s="78"/>
      <c r="R62" s="91"/>
      <c r="S62" s="78"/>
      <c r="T62" s="91"/>
      <c r="U62" s="78"/>
      <c r="V62" s="9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2:34" ht="14.1" customHeight="1">
      <c r="B63" s="7" t="s">
        <v>60</v>
      </c>
      <c r="C63" s="78"/>
      <c r="D63" s="91"/>
      <c r="E63" s="78"/>
      <c r="F63" s="91"/>
      <c r="G63" s="78"/>
      <c r="H63" s="91"/>
      <c r="I63" s="78"/>
      <c r="J63" s="91"/>
      <c r="K63" s="78"/>
      <c r="L63" s="91"/>
      <c r="M63" s="78"/>
      <c r="N63" s="91"/>
      <c r="O63" s="78"/>
      <c r="P63" s="91"/>
      <c r="Q63" s="78"/>
      <c r="R63" s="91"/>
      <c r="S63" s="78"/>
      <c r="T63" s="91"/>
      <c r="U63" s="78"/>
      <c r="V63" s="9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2:34" ht="14.1" customHeight="1">
      <c r="B64" s="7" t="s">
        <v>103</v>
      </c>
      <c r="C64" s="78"/>
      <c r="D64" s="91"/>
      <c r="E64" s="78"/>
      <c r="F64" s="91"/>
      <c r="G64" s="78"/>
      <c r="H64" s="91"/>
      <c r="I64" s="78"/>
      <c r="J64" s="91"/>
      <c r="K64" s="78"/>
      <c r="L64" s="91"/>
      <c r="M64" s="78"/>
      <c r="N64" s="91"/>
      <c r="O64" s="78"/>
      <c r="P64" s="91"/>
      <c r="Q64" s="78"/>
      <c r="R64" s="91"/>
      <c r="S64" s="78"/>
      <c r="T64" s="91"/>
      <c r="U64" s="78"/>
      <c r="V64" s="9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4.1" customHeight="1">
      <c r="B65" s="7" t="s">
        <v>104</v>
      </c>
      <c r="C65" s="78"/>
      <c r="D65" s="91"/>
      <c r="E65" s="78"/>
      <c r="F65" s="91"/>
      <c r="G65" s="78"/>
      <c r="H65" s="91"/>
      <c r="I65" s="78"/>
      <c r="J65" s="91"/>
      <c r="K65" s="78"/>
      <c r="L65" s="91"/>
      <c r="M65" s="78"/>
      <c r="N65" s="91"/>
      <c r="O65" s="78"/>
      <c r="P65" s="91"/>
      <c r="Q65" s="78"/>
      <c r="R65" s="91"/>
      <c r="S65" s="78"/>
      <c r="T65" s="91"/>
      <c r="U65" s="78"/>
      <c r="V65" s="9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2:34" ht="14.1" customHeight="1">
      <c r="B66" s="7" t="s">
        <v>105</v>
      </c>
      <c r="C66" s="78"/>
      <c r="D66" s="91"/>
      <c r="E66" s="78"/>
      <c r="F66" s="91"/>
      <c r="G66" s="78"/>
      <c r="H66" s="91"/>
      <c r="I66" s="78"/>
      <c r="J66" s="91"/>
      <c r="K66" s="78"/>
      <c r="L66" s="91"/>
      <c r="M66" s="78"/>
      <c r="N66" s="91"/>
      <c r="O66" s="78"/>
      <c r="P66" s="91"/>
      <c r="Q66" s="78"/>
      <c r="R66" s="91"/>
      <c r="S66" s="78"/>
      <c r="T66" s="91"/>
      <c r="U66" s="78"/>
      <c r="V66" s="9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2:34" ht="14.1" customHeight="1">
      <c r="B67" s="7" t="s">
        <v>29</v>
      </c>
      <c r="C67" s="78"/>
      <c r="D67" s="91"/>
      <c r="E67" s="78"/>
      <c r="F67" s="91"/>
      <c r="G67" s="78"/>
      <c r="H67" s="91"/>
      <c r="I67" s="78"/>
      <c r="J67" s="91"/>
      <c r="K67" s="78"/>
      <c r="L67" s="91"/>
      <c r="M67" s="78"/>
      <c r="N67" s="91"/>
      <c r="O67" s="78"/>
      <c r="P67" s="91"/>
      <c r="Q67" s="78"/>
      <c r="R67" s="91"/>
      <c r="S67" s="78"/>
      <c r="T67" s="91"/>
      <c r="U67" s="78"/>
      <c r="V67" s="9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2:34" ht="14.1" customHeight="1">
      <c r="B68" s="7" t="s">
        <v>106</v>
      </c>
      <c r="C68" s="78"/>
      <c r="D68" s="91"/>
      <c r="E68" s="78"/>
      <c r="F68" s="91"/>
      <c r="G68" s="78"/>
      <c r="H68" s="91"/>
      <c r="I68" s="78"/>
      <c r="J68" s="91"/>
      <c r="K68" s="78"/>
      <c r="L68" s="91"/>
      <c r="M68" s="78"/>
      <c r="N68" s="91"/>
      <c r="O68" s="78"/>
      <c r="P68" s="91"/>
      <c r="Q68" s="78"/>
      <c r="R68" s="91"/>
      <c r="S68" s="78"/>
      <c r="T68" s="91"/>
      <c r="U68" s="78"/>
      <c r="V68" s="9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2:34" ht="14.1" customHeight="1">
      <c r="B69" s="7" t="s">
        <v>107</v>
      </c>
      <c r="C69" s="78"/>
      <c r="D69" s="91"/>
      <c r="E69" s="78"/>
      <c r="F69" s="91"/>
      <c r="G69" s="78"/>
      <c r="H69" s="91"/>
      <c r="I69" s="78"/>
      <c r="J69" s="91"/>
      <c r="K69" s="78"/>
      <c r="L69" s="91"/>
      <c r="M69" s="78"/>
      <c r="N69" s="91"/>
      <c r="O69" s="78"/>
      <c r="P69" s="91"/>
      <c r="Q69" s="78"/>
      <c r="R69" s="91"/>
      <c r="S69" s="78"/>
      <c r="T69" s="91"/>
      <c r="U69" s="78"/>
      <c r="V69" s="9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</row>
    <row r="70" spans="2:34" ht="14.1" customHeight="1">
      <c r="B70" s="7" t="s">
        <v>14</v>
      </c>
      <c r="C70" s="78"/>
      <c r="D70" s="91"/>
      <c r="E70" s="78"/>
      <c r="F70" s="91"/>
      <c r="G70" s="78"/>
      <c r="H70" s="91"/>
      <c r="I70" s="78"/>
      <c r="J70" s="91"/>
      <c r="K70" s="78"/>
      <c r="L70" s="91"/>
      <c r="M70" s="78"/>
      <c r="N70" s="91"/>
      <c r="O70" s="78"/>
      <c r="P70" s="91"/>
      <c r="Q70" s="78"/>
      <c r="R70" s="91"/>
      <c r="S70" s="78"/>
      <c r="T70" s="91"/>
      <c r="U70" s="78"/>
      <c r="V70" s="9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</row>
    <row r="71" spans="2:34" ht="14.1" customHeight="1">
      <c r="B71" s="7" t="s">
        <v>109</v>
      </c>
      <c r="C71" s="78"/>
      <c r="D71" s="91"/>
      <c r="E71" s="78"/>
      <c r="F71" s="91"/>
      <c r="G71" s="78"/>
      <c r="H71" s="91"/>
      <c r="I71" s="78"/>
      <c r="J71" s="91"/>
      <c r="K71" s="78"/>
      <c r="L71" s="91"/>
      <c r="M71" s="78"/>
      <c r="N71" s="91"/>
      <c r="O71" s="78"/>
      <c r="P71" s="91"/>
      <c r="Q71" s="78"/>
      <c r="R71" s="91"/>
      <c r="S71" s="78"/>
      <c r="T71" s="91"/>
      <c r="U71" s="78"/>
      <c r="V71" s="9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</row>
    <row r="72" spans="2:34" ht="14.1" customHeight="1">
      <c r="B72" s="7" t="s">
        <v>110</v>
      </c>
      <c r="C72" s="78"/>
      <c r="D72" s="91"/>
      <c r="E72" s="78"/>
      <c r="F72" s="91"/>
      <c r="G72" s="78"/>
      <c r="H72" s="91"/>
      <c r="I72" s="78"/>
      <c r="J72" s="91"/>
      <c r="K72" s="78"/>
      <c r="L72" s="91"/>
      <c r="M72" s="78"/>
      <c r="N72" s="91"/>
      <c r="O72" s="78"/>
      <c r="P72" s="91"/>
      <c r="Q72" s="78"/>
      <c r="R72" s="91"/>
      <c r="S72" s="78"/>
      <c r="T72" s="91"/>
      <c r="U72" s="78"/>
      <c r="V72" s="9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</row>
    <row r="73" spans="2:34" ht="14.1" customHeight="1">
      <c r="B73" s="7" t="s">
        <v>111</v>
      </c>
      <c r="C73" s="78"/>
      <c r="D73" s="91"/>
      <c r="E73" s="78"/>
      <c r="F73" s="91"/>
      <c r="G73" s="78"/>
      <c r="H73" s="91"/>
      <c r="I73" s="78"/>
      <c r="J73" s="91"/>
      <c r="K73" s="78"/>
      <c r="L73" s="91"/>
      <c r="M73" s="78"/>
      <c r="N73" s="91"/>
      <c r="O73" s="78"/>
      <c r="P73" s="91"/>
      <c r="Q73" s="78"/>
      <c r="R73" s="91"/>
      <c r="S73" s="78"/>
      <c r="T73" s="91"/>
      <c r="U73" s="78"/>
      <c r="V73" s="9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2:34" ht="14.1" customHeight="1">
      <c r="B74" s="7" t="s">
        <v>113</v>
      </c>
      <c r="C74" s="78">
        <v>3</v>
      </c>
      <c r="D74" s="91">
        <v>60</v>
      </c>
      <c r="E74" s="78"/>
      <c r="F74" s="91"/>
      <c r="G74" s="78">
        <v>1</v>
      </c>
      <c r="H74" s="91">
        <v>20</v>
      </c>
      <c r="I74" s="78"/>
      <c r="J74" s="91"/>
      <c r="K74" s="78">
        <v>1</v>
      </c>
      <c r="L74" s="91">
        <v>86</v>
      </c>
      <c r="M74" s="78"/>
      <c r="N74" s="91"/>
      <c r="O74" s="78">
        <v>1</v>
      </c>
      <c r="P74" s="91">
        <v>19</v>
      </c>
      <c r="Q74" s="78"/>
      <c r="R74" s="91"/>
      <c r="S74" s="78">
        <v>1</v>
      </c>
      <c r="T74" s="91">
        <v>50</v>
      </c>
      <c r="U74" s="78">
        <v>1</v>
      </c>
      <c r="V74" s="91">
        <v>17</v>
      </c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2:34" ht="14.1" customHeight="1">
      <c r="B75" s="7" t="s">
        <v>114</v>
      </c>
      <c r="C75" s="78"/>
      <c r="D75" s="91"/>
      <c r="E75" s="78"/>
      <c r="F75" s="91"/>
      <c r="G75" s="78"/>
      <c r="H75" s="91"/>
      <c r="I75" s="78"/>
      <c r="J75" s="91"/>
      <c r="K75" s="78"/>
      <c r="L75" s="91"/>
      <c r="M75" s="78"/>
      <c r="N75" s="91"/>
      <c r="O75" s="78"/>
      <c r="P75" s="91"/>
      <c r="Q75" s="78"/>
      <c r="R75" s="91"/>
      <c r="S75" s="78"/>
      <c r="T75" s="91"/>
      <c r="U75" s="78"/>
      <c r="V75" s="9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2:34" ht="14.1" customHeight="1">
      <c r="B76" s="7" t="s">
        <v>115</v>
      </c>
      <c r="C76" s="78"/>
      <c r="D76" s="91"/>
      <c r="E76" s="78"/>
      <c r="F76" s="91"/>
      <c r="G76" s="78"/>
      <c r="H76" s="91"/>
      <c r="I76" s="78"/>
      <c r="J76" s="91"/>
      <c r="K76" s="78"/>
      <c r="L76" s="91"/>
      <c r="M76" s="78"/>
      <c r="N76" s="91"/>
      <c r="O76" s="78"/>
      <c r="P76" s="91"/>
      <c r="Q76" s="78"/>
      <c r="R76" s="91"/>
      <c r="S76" s="78"/>
      <c r="T76" s="91"/>
      <c r="U76" s="78"/>
      <c r="V76" s="9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</row>
    <row r="77" spans="2:34" ht="14.1" customHeight="1">
      <c r="B77" s="7" t="s">
        <v>116</v>
      </c>
      <c r="C77" s="78"/>
      <c r="D77" s="91"/>
      <c r="E77" s="78"/>
      <c r="F77" s="91"/>
      <c r="G77" s="78"/>
      <c r="H77" s="91"/>
      <c r="I77" s="78"/>
      <c r="J77" s="91"/>
      <c r="K77" s="78"/>
      <c r="L77" s="91"/>
      <c r="M77" s="78"/>
      <c r="N77" s="91"/>
      <c r="O77" s="78"/>
      <c r="P77" s="91"/>
      <c r="Q77" s="78"/>
      <c r="R77" s="91"/>
      <c r="S77" s="78"/>
      <c r="T77" s="91"/>
      <c r="U77" s="78"/>
      <c r="V77" s="9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</row>
    <row r="78" spans="2:34" ht="14.1" customHeight="1">
      <c r="B78" s="7" t="s">
        <v>117</v>
      </c>
      <c r="C78" s="78"/>
      <c r="D78" s="91"/>
      <c r="E78" s="78"/>
      <c r="F78" s="91"/>
      <c r="G78" s="78"/>
      <c r="H78" s="91"/>
      <c r="I78" s="78"/>
      <c r="J78" s="91"/>
      <c r="K78" s="78"/>
      <c r="L78" s="91"/>
      <c r="M78" s="78"/>
      <c r="N78" s="91"/>
      <c r="O78" s="78"/>
      <c r="P78" s="91"/>
      <c r="Q78" s="78"/>
      <c r="R78" s="91"/>
      <c r="S78" s="78">
        <v>1</v>
      </c>
      <c r="T78" s="91">
        <v>30</v>
      </c>
      <c r="U78" s="78"/>
      <c r="V78" s="9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</row>
    <row r="79" spans="2:34" ht="14.1" customHeight="1">
      <c r="B79" s="7" t="s">
        <v>50</v>
      </c>
      <c r="C79" s="78"/>
      <c r="D79" s="91"/>
      <c r="E79" s="78"/>
      <c r="F79" s="91"/>
      <c r="G79" s="78"/>
      <c r="H79" s="91"/>
      <c r="I79" s="78"/>
      <c r="J79" s="91"/>
      <c r="K79" s="78"/>
      <c r="L79" s="91"/>
      <c r="M79" s="78"/>
      <c r="N79" s="91"/>
      <c r="O79" s="78"/>
      <c r="P79" s="91"/>
      <c r="Q79" s="78"/>
      <c r="R79" s="91"/>
      <c r="S79" s="78"/>
      <c r="T79" s="91"/>
      <c r="U79" s="78"/>
      <c r="V79" s="9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</row>
    <row r="80" spans="2:34" ht="14.1" customHeight="1">
      <c r="B80" s="7" t="s">
        <v>19</v>
      </c>
      <c r="C80" s="78"/>
      <c r="D80" s="91"/>
      <c r="E80" s="78"/>
      <c r="F80" s="91"/>
      <c r="G80" s="78"/>
      <c r="H80" s="91"/>
      <c r="I80" s="78"/>
      <c r="J80" s="91"/>
      <c r="K80" s="78"/>
      <c r="L80" s="91"/>
      <c r="M80" s="78"/>
      <c r="N80" s="91"/>
      <c r="O80" s="78"/>
      <c r="P80" s="91"/>
      <c r="Q80" s="78"/>
      <c r="R80" s="91"/>
      <c r="S80" s="78">
        <v>1</v>
      </c>
      <c r="T80" s="91">
        <v>20</v>
      </c>
      <c r="U80" s="78"/>
      <c r="V80" s="9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</row>
    <row r="81" spans="2:34" ht="14.1" customHeight="1">
      <c r="B81" s="7" t="s">
        <v>118</v>
      </c>
      <c r="C81" s="78"/>
      <c r="D81" s="91"/>
      <c r="E81" s="78"/>
      <c r="F81" s="91"/>
      <c r="G81" s="78"/>
      <c r="H81" s="91"/>
      <c r="I81" s="78"/>
      <c r="J81" s="91"/>
      <c r="K81" s="78"/>
      <c r="L81" s="91"/>
      <c r="M81" s="78"/>
      <c r="N81" s="91"/>
      <c r="O81" s="78"/>
      <c r="P81" s="91"/>
      <c r="Q81" s="78"/>
      <c r="R81" s="91"/>
      <c r="S81" s="78"/>
      <c r="T81" s="91"/>
      <c r="U81" s="78"/>
      <c r="V81" s="9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</row>
    <row r="82" spans="2:34" ht="14.1" customHeight="1">
      <c r="B82" s="7" t="s">
        <v>119</v>
      </c>
      <c r="C82" s="78"/>
      <c r="D82" s="91"/>
      <c r="E82" s="78"/>
      <c r="F82" s="91"/>
      <c r="G82" s="78"/>
      <c r="H82" s="91"/>
      <c r="I82" s="78"/>
      <c r="J82" s="91"/>
      <c r="K82" s="78"/>
      <c r="L82" s="91"/>
      <c r="M82" s="78"/>
      <c r="N82" s="91"/>
      <c r="O82" s="78"/>
      <c r="P82" s="91"/>
      <c r="Q82" s="78"/>
      <c r="R82" s="91"/>
      <c r="S82" s="78"/>
      <c r="T82" s="91"/>
      <c r="U82" s="78"/>
      <c r="V82" s="9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2:34" ht="14.1" customHeight="1">
      <c r="B83" s="7" t="s">
        <v>120</v>
      </c>
      <c r="C83" s="78"/>
      <c r="D83" s="91"/>
      <c r="E83" s="78"/>
      <c r="F83" s="91"/>
      <c r="G83" s="78"/>
      <c r="H83" s="91"/>
      <c r="I83" s="78"/>
      <c r="J83" s="91"/>
      <c r="K83" s="78"/>
      <c r="L83" s="91"/>
      <c r="M83" s="78"/>
      <c r="N83" s="91"/>
      <c r="O83" s="78"/>
      <c r="P83" s="91"/>
      <c r="Q83" s="78"/>
      <c r="R83" s="91"/>
      <c r="S83" s="78"/>
      <c r="T83" s="91"/>
      <c r="U83" s="78"/>
      <c r="V83" s="9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</row>
    <row r="84" spans="2:34" ht="14.1" customHeight="1">
      <c r="B84" s="7" t="s">
        <v>121</v>
      </c>
      <c r="C84" s="78"/>
      <c r="D84" s="91"/>
      <c r="E84" s="78"/>
      <c r="F84" s="91"/>
      <c r="G84" s="78"/>
      <c r="H84" s="91"/>
      <c r="I84" s="78"/>
      <c r="J84" s="91"/>
      <c r="K84" s="78"/>
      <c r="L84" s="91"/>
      <c r="M84" s="78"/>
      <c r="N84" s="91"/>
      <c r="O84" s="78"/>
      <c r="P84" s="91"/>
      <c r="Q84" s="78"/>
      <c r="R84" s="91"/>
      <c r="S84" s="78"/>
      <c r="T84" s="91"/>
      <c r="U84" s="78"/>
      <c r="V84" s="9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</row>
    <row r="85" spans="2:34" ht="14.1" customHeight="1">
      <c r="B85" s="7" t="s">
        <v>123</v>
      </c>
      <c r="C85" s="78"/>
      <c r="D85" s="91"/>
      <c r="E85" s="78"/>
      <c r="F85" s="91"/>
      <c r="G85" s="78"/>
      <c r="H85" s="91"/>
      <c r="I85" s="78"/>
      <c r="J85" s="91"/>
      <c r="K85" s="78"/>
      <c r="L85" s="91"/>
      <c r="M85" s="78"/>
      <c r="N85" s="91"/>
      <c r="O85" s="78"/>
      <c r="P85" s="91"/>
      <c r="Q85" s="78"/>
      <c r="R85" s="91"/>
      <c r="S85" s="78"/>
      <c r="T85" s="91"/>
      <c r="U85" s="78"/>
      <c r="V85" s="9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2:34" ht="14.1" customHeight="1">
      <c r="B86" s="7" t="s">
        <v>125</v>
      </c>
      <c r="C86" s="78">
        <v>6</v>
      </c>
      <c r="D86" s="91">
        <v>100</v>
      </c>
      <c r="E86" s="78">
        <v>0</v>
      </c>
      <c r="F86" s="91">
        <v>0</v>
      </c>
      <c r="G86" s="78">
        <v>0</v>
      </c>
      <c r="H86" s="91">
        <v>20</v>
      </c>
      <c r="I86" s="78">
        <v>0</v>
      </c>
      <c r="J86" s="91">
        <v>0</v>
      </c>
      <c r="K86" s="78">
        <v>0</v>
      </c>
      <c r="L86" s="91">
        <v>0</v>
      </c>
      <c r="M86" s="78">
        <v>1</v>
      </c>
      <c r="N86" s="91">
        <v>16</v>
      </c>
      <c r="O86" s="78">
        <v>0</v>
      </c>
      <c r="P86" s="91">
        <v>0</v>
      </c>
      <c r="Q86" s="78">
        <v>0</v>
      </c>
      <c r="R86" s="91">
        <v>0</v>
      </c>
      <c r="S86" s="78">
        <v>1</v>
      </c>
      <c r="T86" s="91">
        <v>60</v>
      </c>
      <c r="U86" s="78">
        <v>2</v>
      </c>
      <c r="V86" s="91">
        <v>61</v>
      </c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2:34" ht="14.1" customHeight="1">
      <c r="B87" s="7" t="s">
        <v>126</v>
      </c>
      <c r="C87" s="78"/>
      <c r="D87" s="91"/>
      <c r="E87" s="78"/>
      <c r="F87" s="91"/>
      <c r="G87" s="78"/>
      <c r="H87" s="91"/>
      <c r="I87" s="78"/>
      <c r="J87" s="91"/>
      <c r="K87" s="78"/>
      <c r="L87" s="91"/>
      <c r="M87" s="78"/>
      <c r="N87" s="91"/>
      <c r="O87" s="78"/>
      <c r="P87" s="91"/>
      <c r="Q87" s="78"/>
      <c r="R87" s="91"/>
      <c r="S87" s="78"/>
      <c r="T87" s="91"/>
      <c r="U87" s="78"/>
      <c r="V87" s="9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</row>
    <row r="88" spans="2:34" ht="14.1" customHeight="1">
      <c r="B88" s="7" t="s">
        <v>71</v>
      </c>
      <c r="C88" s="78">
        <v>0</v>
      </c>
      <c r="D88" s="91">
        <v>0</v>
      </c>
      <c r="E88" s="78">
        <v>0</v>
      </c>
      <c r="F88" s="91">
        <v>0</v>
      </c>
      <c r="G88" s="78">
        <v>0</v>
      </c>
      <c r="H88" s="91">
        <v>0</v>
      </c>
      <c r="I88" s="78">
        <v>0</v>
      </c>
      <c r="J88" s="91">
        <v>0</v>
      </c>
      <c r="K88" s="78">
        <v>0</v>
      </c>
      <c r="L88" s="91">
        <v>0</v>
      </c>
      <c r="M88" s="78">
        <v>0</v>
      </c>
      <c r="N88" s="91">
        <v>0</v>
      </c>
      <c r="O88" s="78">
        <v>0</v>
      </c>
      <c r="P88" s="91">
        <v>0</v>
      </c>
      <c r="Q88" s="78">
        <v>0</v>
      </c>
      <c r="R88" s="91">
        <v>0</v>
      </c>
      <c r="S88" s="78">
        <v>0</v>
      </c>
      <c r="T88" s="91">
        <v>0</v>
      </c>
      <c r="U88" s="78">
        <v>0</v>
      </c>
      <c r="V88" s="91">
        <v>0</v>
      </c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2:34" ht="14.1" customHeight="1">
      <c r="B89" s="7" t="s">
        <v>127</v>
      </c>
      <c r="C89" s="78"/>
      <c r="D89" s="91"/>
      <c r="E89" s="78"/>
      <c r="F89" s="91"/>
      <c r="G89" s="78"/>
      <c r="H89" s="91"/>
      <c r="I89" s="78"/>
      <c r="J89" s="91"/>
      <c r="K89" s="78"/>
      <c r="L89" s="91"/>
      <c r="M89" s="78"/>
      <c r="N89" s="91"/>
      <c r="O89" s="78"/>
      <c r="P89" s="91"/>
      <c r="Q89" s="78"/>
      <c r="R89" s="91"/>
      <c r="S89" s="78"/>
      <c r="T89" s="91"/>
      <c r="U89" s="78"/>
      <c r="V89" s="9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2:34" ht="14.1" customHeight="1">
      <c r="B90" s="7" t="s">
        <v>128</v>
      </c>
      <c r="C90" s="78"/>
      <c r="D90" s="91"/>
      <c r="E90" s="78"/>
      <c r="F90" s="91"/>
      <c r="G90" s="78"/>
      <c r="H90" s="91"/>
      <c r="I90" s="78"/>
      <c r="J90" s="91"/>
      <c r="K90" s="78"/>
      <c r="L90" s="91"/>
      <c r="M90" s="78"/>
      <c r="N90" s="91"/>
      <c r="O90" s="78"/>
      <c r="P90" s="91"/>
      <c r="Q90" s="78"/>
      <c r="R90" s="91"/>
      <c r="S90" s="78">
        <v>1</v>
      </c>
      <c r="T90" s="91">
        <v>30</v>
      </c>
      <c r="U90" s="78"/>
      <c r="V90" s="9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2:34" ht="14.1" customHeight="1">
      <c r="B91" s="7" t="s">
        <v>129</v>
      </c>
      <c r="C91" s="78">
        <v>1</v>
      </c>
      <c r="D91" s="91">
        <v>7</v>
      </c>
      <c r="E91" s="78"/>
      <c r="F91" s="91"/>
      <c r="G91" s="78"/>
      <c r="H91" s="91"/>
      <c r="I91" s="78"/>
      <c r="J91" s="91"/>
      <c r="K91" s="78">
        <v>1</v>
      </c>
      <c r="L91" s="91">
        <v>40</v>
      </c>
      <c r="M91" s="78"/>
      <c r="N91" s="91"/>
      <c r="O91" s="78"/>
      <c r="P91" s="91"/>
      <c r="Q91" s="78"/>
      <c r="R91" s="91"/>
      <c r="S91" s="78"/>
      <c r="T91" s="91"/>
      <c r="U91" s="78"/>
      <c r="V91" s="9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2:34" ht="14.1" customHeight="1">
      <c r="B92" s="7" t="s">
        <v>130</v>
      </c>
      <c r="C92" s="78"/>
      <c r="D92" s="91"/>
      <c r="E92" s="78"/>
      <c r="F92" s="91"/>
      <c r="G92" s="78"/>
      <c r="H92" s="91"/>
      <c r="I92" s="78"/>
      <c r="J92" s="91"/>
      <c r="K92" s="78"/>
      <c r="L92" s="91"/>
      <c r="M92" s="78"/>
      <c r="N92" s="91"/>
      <c r="O92" s="78"/>
      <c r="P92" s="91"/>
      <c r="Q92" s="78"/>
      <c r="R92" s="91"/>
      <c r="S92" s="78"/>
      <c r="T92" s="91"/>
      <c r="U92" s="78"/>
      <c r="V92" s="9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</row>
    <row r="93" spans="2:34" ht="14.1" customHeight="1">
      <c r="B93" s="7" t="s">
        <v>131</v>
      </c>
      <c r="C93" s="78">
        <v>2</v>
      </c>
      <c r="D93" s="91">
        <v>60</v>
      </c>
      <c r="E93" s="78"/>
      <c r="F93" s="91"/>
      <c r="G93" s="78"/>
      <c r="H93" s="91"/>
      <c r="I93" s="78"/>
      <c r="J93" s="91"/>
      <c r="K93" s="78"/>
      <c r="L93" s="91"/>
      <c r="M93" s="78"/>
      <c r="N93" s="91"/>
      <c r="O93" s="78"/>
      <c r="P93" s="91"/>
      <c r="Q93" s="78"/>
      <c r="R93" s="91"/>
      <c r="S93" s="78"/>
      <c r="T93" s="91"/>
      <c r="U93" s="78"/>
      <c r="V93" s="9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2:34" ht="14.1" customHeight="1">
      <c r="B94" s="7" t="s">
        <v>133</v>
      </c>
      <c r="C94" s="78"/>
      <c r="D94" s="91"/>
      <c r="E94" s="78"/>
      <c r="F94" s="91"/>
      <c r="G94" s="78"/>
      <c r="H94" s="91"/>
      <c r="I94" s="78"/>
      <c r="J94" s="91"/>
      <c r="K94" s="78"/>
      <c r="L94" s="91"/>
      <c r="M94" s="78"/>
      <c r="N94" s="91"/>
      <c r="O94" s="78"/>
      <c r="P94" s="91"/>
      <c r="Q94" s="78"/>
      <c r="R94" s="91"/>
      <c r="S94" s="78"/>
      <c r="T94" s="91"/>
      <c r="U94" s="78"/>
      <c r="V94" s="9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</row>
    <row r="95" spans="2:34" ht="14.1" customHeight="1">
      <c r="B95" s="7" t="s">
        <v>134</v>
      </c>
      <c r="C95" s="78"/>
      <c r="D95" s="91"/>
      <c r="E95" s="78"/>
      <c r="F95" s="91"/>
      <c r="G95" s="78"/>
      <c r="H95" s="91"/>
      <c r="I95" s="78"/>
      <c r="J95" s="91"/>
      <c r="K95" s="78"/>
      <c r="L95" s="91"/>
      <c r="M95" s="78"/>
      <c r="N95" s="91"/>
      <c r="O95" s="78"/>
      <c r="P95" s="91"/>
      <c r="Q95" s="78"/>
      <c r="R95" s="91"/>
      <c r="S95" s="78"/>
      <c r="T95" s="91"/>
      <c r="U95" s="78"/>
      <c r="V95" s="9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</row>
    <row r="96" spans="2:34" ht="14.1" customHeight="1">
      <c r="B96" s="7" t="s">
        <v>135</v>
      </c>
      <c r="C96" s="78"/>
      <c r="D96" s="91"/>
      <c r="E96" s="78"/>
      <c r="F96" s="91"/>
      <c r="G96" s="78"/>
      <c r="H96" s="91"/>
      <c r="I96" s="78"/>
      <c r="J96" s="91"/>
      <c r="K96" s="78"/>
      <c r="L96" s="91"/>
      <c r="M96" s="78"/>
      <c r="N96" s="91"/>
      <c r="O96" s="78"/>
      <c r="P96" s="91"/>
      <c r="Q96" s="78"/>
      <c r="R96" s="91"/>
      <c r="S96" s="78"/>
      <c r="T96" s="91"/>
      <c r="U96" s="78"/>
      <c r="V96" s="9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</row>
    <row r="97" spans="2:34" ht="14.1" customHeight="1">
      <c r="B97" s="7" t="s">
        <v>136</v>
      </c>
      <c r="C97" s="78"/>
      <c r="D97" s="91"/>
      <c r="E97" s="78"/>
      <c r="F97" s="91"/>
      <c r="G97" s="78"/>
      <c r="H97" s="91"/>
      <c r="I97" s="78"/>
      <c r="J97" s="91"/>
      <c r="K97" s="78"/>
      <c r="L97" s="91"/>
      <c r="M97" s="78"/>
      <c r="N97" s="91"/>
      <c r="O97" s="78"/>
      <c r="P97" s="91"/>
      <c r="Q97" s="78"/>
      <c r="R97" s="91"/>
      <c r="S97" s="78"/>
      <c r="T97" s="91"/>
      <c r="U97" s="78"/>
      <c r="V97" s="9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</row>
    <row r="98" spans="2:34" ht="14.1" customHeight="1">
      <c r="B98" s="8" t="s">
        <v>137</v>
      </c>
      <c r="C98" s="78">
        <v>0</v>
      </c>
      <c r="D98" s="91">
        <v>0</v>
      </c>
      <c r="E98" s="78">
        <v>0</v>
      </c>
      <c r="F98" s="91">
        <v>0</v>
      </c>
      <c r="G98" s="78">
        <v>0</v>
      </c>
      <c r="H98" s="91">
        <v>0</v>
      </c>
      <c r="I98" s="78">
        <v>0</v>
      </c>
      <c r="J98" s="91">
        <v>0</v>
      </c>
      <c r="K98" s="78">
        <v>0</v>
      </c>
      <c r="L98" s="91">
        <v>0</v>
      </c>
      <c r="M98" s="78"/>
      <c r="N98" s="91"/>
      <c r="O98" s="78"/>
      <c r="P98" s="91"/>
      <c r="Q98" s="78">
        <v>0</v>
      </c>
      <c r="R98" s="91">
        <v>0</v>
      </c>
      <c r="S98" s="78"/>
      <c r="T98" s="116"/>
      <c r="U98" s="111">
        <v>0</v>
      </c>
      <c r="V98" s="91">
        <v>0</v>
      </c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</row>
    <row r="99" spans="2:34" ht="14.1" customHeight="1">
      <c r="B99" s="8" t="s">
        <v>139</v>
      </c>
      <c r="C99" s="78">
        <v>0</v>
      </c>
      <c r="D99" s="91">
        <v>0</v>
      </c>
      <c r="E99" s="78">
        <v>0</v>
      </c>
      <c r="F99" s="91">
        <v>0</v>
      </c>
      <c r="G99" s="78">
        <v>0</v>
      </c>
      <c r="H99" s="91">
        <v>0</v>
      </c>
      <c r="I99" s="78">
        <v>0</v>
      </c>
      <c r="J99" s="91">
        <v>0</v>
      </c>
      <c r="K99" s="78">
        <v>0</v>
      </c>
      <c r="L99" s="91">
        <v>0</v>
      </c>
      <c r="M99" s="78">
        <v>0</v>
      </c>
      <c r="N99" s="91">
        <v>0</v>
      </c>
      <c r="O99" s="78">
        <v>0</v>
      </c>
      <c r="P99" s="91">
        <v>0</v>
      </c>
      <c r="Q99" s="78">
        <v>0</v>
      </c>
      <c r="R99" s="91">
        <v>0</v>
      </c>
      <c r="S99" s="78"/>
      <c r="T99" s="116"/>
      <c r="U99" s="111">
        <v>0</v>
      </c>
      <c r="V99" s="91">
        <v>0</v>
      </c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</row>
    <row r="100" spans="2:34" ht="14.1" customHeight="1">
      <c r="B100" s="8" t="s">
        <v>142</v>
      </c>
      <c r="C100" s="78">
        <v>0</v>
      </c>
      <c r="D100" s="91">
        <v>0</v>
      </c>
      <c r="E100" s="78">
        <v>0</v>
      </c>
      <c r="F100" s="91">
        <v>0</v>
      </c>
      <c r="G100" s="78">
        <v>0</v>
      </c>
      <c r="H100" s="91">
        <v>0</v>
      </c>
      <c r="I100" s="78">
        <v>0</v>
      </c>
      <c r="J100" s="91">
        <v>0</v>
      </c>
      <c r="K100" s="78">
        <v>0</v>
      </c>
      <c r="L100" s="91">
        <v>0</v>
      </c>
      <c r="M100" s="78">
        <v>0</v>
      </c>
      <c r="N100" s="91">
        <v>0</v>
      </c>
      <c r="O100" s="78">
        <v>0</v>
      </c>
      <c r="P100" s="91">
        <v>0</v>
      </c>
      <c r="Q100" s="78">
        <v>0</v>
      </c>
      <c r="R100" s="91">
        <v>0</v>
      </c>
      <c r="S100" s="78"/>
      <c r="T100" s="116"/>
      <c r="U100" s="111">
        <v>0</v>
      </c>
      <c r="V100" s="91">
        <v>0</v>
      </c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2:34" ht="14.1" customHeight="1">
      <c r="B101" s="8" t="s">
        <v>143</v>
      </c>
      <c r="C101" s="98">
        <v>0</v>
      </c>
      <c r="D101" s="93">
        <v>0</v>
      </c>
      <c r="E101" s="75">
        <v>0</v>
      </c>
      <c r="F101" s="101">
        <v>0</v>
      </c>
      <c r="G101" s="104">
        <v>0</v>
      </c>
      <c r="H101" s="93">
        <v>0</v>
      </c>
      <c r="I101" s="75">
        <v>0</v>
      </c>
      <c r="J101" s="101">
        <v>0</v>
      </c>
      <c r="K101" s="104">
        <v>0</v>
      </c>
      <c r="L101" s="93">
        <v>0</v>
      </c>
      <c r="M101" s="75">
        <v>0</v>
      </c>
      <c r="N101" s="101">
        <v>0</v>
      </c>
      <c r="O101" s="104">
        <v>0</v>
      </c>
      <c r="P101" s="93">
        <v>0</v>
      </c>
      <c r="Q101" s="75">
        <v>0</v>
      </c>
      <c r="R101" s="101">
        <v>0</v>
      </c>
      <c r="S101" s="78"/>
      <c r="T101" s="116"/>
      <c r="U101" s="75">
        <v>0</v>
      </c>
      <c r="V101" s="101">
        <v>0</v>
      </c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</row>
    <row r="102" spans="2:34" ht="14.1" customHeight="1">
      <c r="B102" s="8" t="s">
        <v>146</v>
      </c>
      <c r="C102" s="98">
        <v>0</v>
      </c>
      <c r="D102" s="93">
        <v>0</v>
      </c>
      <c r="E102" s="75">
        <v>0</v>
      </c>
      <c r="F102" s="101">
        <v>0</v>
      </c>
      <c r="G102" s="104">
        <v>0</v>
      </c>
      <c r="H102" s="93">
        <v>0</v>
      </c>
      <c r="I102" s="75">
        <v>0</v>
      </c>
      <c r="J102" s="101">
        <v>0</v>
      </c>
      <c r="K102" s="104">
        <v>0</v>
      </c>
      <c r="L102" s="93">
        <v>0</v>
      </c>
      <c r="M102" s="75">
        <v>0</v>
      </c>
      <c r="N102" s="101">
        <v>0</v>
      </c>
      <c r="O102" s="104">
        <v>0</v>
      </c>
      <c r="P102" s="93">
        <v>0</v>
      </c>
      <c r="Q102" s="75">
        <v>0</v>
      </c>
      <c r="R102" s="101">
        <v>0</v>
      </c>
      <c r="S102" s="104">
        <v>1</v>
      </c>
      <c r="T102" s="93">
        <v>30</v>
      </c>
      <c r="U102" s="75">
        <v>0</v>
      </c>
      <c r="V102" s="101">
        <v>0</v>
      </c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</row>
    <row r="103" spans="2:34" ht="14.1" customHeight="1">
      <c r="B103" s="8" t="s">
        <v>148</v>
      </c>
      <c r="C103" s="98">
        <v>0</v>
      </c>
      <c r="D103" s="93">
        <v>0</v>
      </c>
      <c r="E103" s="75">
        <v>0</v>
      </c>
      <c r="F103" s="101">
        <v>0</v>
      </c>
      <c r="G103" s="104">
        <v>0</v>
      </c>
      <c r="H103" s="93">
        <v>0</v>
      </c>
      <c r="I103" s="75">
        <v>0</v>
      </c>
      <c r="J103" s="101">
        <v>0</v>
      </c>
      <c r="K103" s="104">
        <v>0</v>
      </c>
      <c r="L103" s="93">
        <v>0</v>
      </c>
      <c r="M103" s="75">
        <v>0</v>
      </c>
      <c r="N103" s="101">
        <v>0</v>
      </c>
      <c r="O103" s="104">
        <v>0</v>
      </c>
      <c r="P103" s="93">
        <v>0</v>
      </c>
      <c r="Q103" s="75">
        <v>0</v>
      </c>
      <c r="R103" s="101">
        <v>0</v>
      </c>
      <c r="S103" s="104">
        <v>1</v>
      </c>
      <c r="T103" s="93">
        <v>20</v>
      </c>
      <c r="U103" s="75">
        <v>0</v>
      </c>
      <c r="V103" s="101">
        <v>0</v>
      </c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</row>
    <row r="104" spans="2:34" ht="14.1" customHeight="1">
      <c r="B104" s="8" t="s">
        <v>42</v>
      </c>
      <c r="C104" s="98"/>
      <c r="D104" s="93"/>
      <c r="E104" s="75"/>
      <c r="F104" s="101"/>
      <c r="G104" s="104"/>
      <c r="H104" s="93"/>
      <c r="I104" s="75"/>
      <c r="J104" s="101"/>
      <c r="K104" s="104"/>
      <c r="L104" s="93"/>
      <c r="M104" s="75"/>
      <c r="N104" s="101"/>
      <c r="O104" s="104"/>
      <c r="P104" s="93"/>
      <c r="Q104" s="75"/>
      <c r="R104" s="101"/>
      <c r="S104" s="104"/>
      <c r="T104" s="93"/>
      <c r="U104" s="75"/>
      <c r="V104" s="10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</row>
    <row r="105" spans="2:34" ht="14.1" customHeight="1">
      <c r="B105" s="8" t="s">
        <v>149</v>
      </c>
      <c r="C105" s="98"/>
      <c r="D105" s="93"/>
      <c r="E105" s="75"/>
      <c r="F105" s="101"/>
      <c r="G105" s="104"/>
      <c r="H105" s="93"/>
      <c r="I105" s="75"/>
      <c r="J105" s="101"/>
      <c r="K105" s="104"/>
      <c r="L105" s="93"/>
      <c r="M105" s="75"/>
      <c r="N105" s="101"/>
      <c r="O105" s="104"/>
      <c r="P105" s="93"/>
      <c r="Q105" s="75"/>
      <c r="R105" s="101"/>
      <c r="S105" s="104"/>
      <c r="T105" s="93"/>
      <c r="U105" s="75"/>
      <c r="V105" s="10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</row>
    <row r="106" spans="2:34" ht="14.1" customHeight="1">
      <c r="B106" s="8" t="s">
        <v>150</v>
      </c>
      <c r="C106" s="98"/>
      <c r="D106" s="93"/>
      <c r="E106" s="75"/>
      <c r="F106" s="101"/>
      <c r="G106" s="104"/>
      <c r="H106" s="93"/>
      <c r="I106" s="75"/>
      <c r="J106" s="101"/>
      <c r="K106" s="104"/>
      <c r="L106" s="93"/>
      <c r="M106" s="75"/>
      <c r="N106" s="101"/>
      <c r="O106" s="104"/>
      <c r="P106" s="93"/>
      <c r="Q106" s="75"/>
      <c r="R106" s="101"/>
      <c r="S106" s="104"/>
      <c r="T106" s="93"/>
      <c r="U106" s="75"/>
      <c r="V106" s="10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</row>
    <row r="107" spans="2:34" ht="14.1" customHeight="1">
      <c r="B107" s="8" t="s">
        <v>153</v>
      </c>
      <c r="C107" s="98"/>
      <c r="D107" s="93"/>
      <c r="E107" s="75"/>
      <c r="F107" s="101"/>
      <c r="G107" s="104"/>
      <c r="H107" s="93"/>
      <c r="I107" s="75"/>
      <c r="J107" s="101"/>
      <c r="K107" s="104"/>
      <c r="L107" s="93"/>
      <c r="M107" s="75"/>
      <c r="N107" s="101"/>
      <c r="O107" s="104"/>
      <c r="P107" s="93"/>
      <c r="Q107" s="75"/>
      <c r="R107" s="101"/>
      <c r="S107" s="104"/>
      <c r="T107" s="93"/>
      <c r="U107" s="75"/>
      <c r="V107" s="10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</row>
    <row r="108" spans="2:34" ht="14.1" customHeight="1">
      <c r="B108" s="9" t="s">
        <v>155</v>
      </c>
      <c r="C108" s="98"/>
      <c r="D108" s="93"/>
      <c r="E108" s="75"/>
      <c r="F108" s="101"/>
      <c r="G108" s="104"/>
      <c r="H108" s="93"/>
      <c r="I108" s="75"/>
      <c r="J108" s="101"/>
      <c r="K108" s="104"/>
      <c r="L108" s="93"/>
      <c r="M108" s="75"/>
      <c r="N108" s="101"/>
      <c r="O108" s="104"/>
      <c r="P108" s="93"/>
      <c r="Q108" s="75"/>
      <c r="R108" s="101"/>
      <c r="S108" s="104"/>
      <c r="T108" s="93"/>
      <c r="U108" s="75"/>
      <c r="V108" s="10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</row>
    <row r="109" spans="2:34" ht="14.1" customHeight="1">
      <c r="B109" s="8" t="s">
        <v>152</v>
      </c>
      <c r="C109" s="81"/>
      <c r="D109" s="93"/>
      <c r="E109" s="75"/>
      <c r="F109" s="101"/>
      <c r="G109" s="104"/>
      <c r="H109" s="93"/>
      <c r="I109" s="75"/>
      <c r="J109" s="101"/>
      <c r="K109" s="104"/>
      <c r="L109" s="93"/>
      <c r="M109" s="75"/>
      <c r="N109" s="101"/>
      <c r="O109" s="104"/>
      <c r="P109" s="93"/>
      <c r="Q109" s="75"/>
      <c r="R109" s="101"/>
      <c r="S109" s="104"/>
      <c r="T109" s="93"/>
      <c r="U109" s="75"/>
      <c r="V109" s="10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2:34" ht="14.1" customHeight="1">
      <c r="B110" s="8" t="s">
        <v>156</v>
      </c>
      <c r="C110" s="81"/>
      <c r="D110" s="93"/>
      <c r="E110" s="75"/>
      <c r="F110" s="101"/>
      <c r="G110" s="104"/>
      <c r="H110" s="93"/>
      <c r="I110" s="75"/>
      <c r="J110" s="101"/>
      <c r="K110" s="104"/>
      <c r="L110" s="93"/>
      <c r="M110" s="75"/>
      <c r="N110" s="101"/>
      <c r="O110" s="104"/>
      <c r="P110" s="93"/>
      <c r="Q110" s="75"/>
      <c r="R110" s="101"/>
      <c r="S110" s="104"/>
      <c r="T110" s="93"/>
      <c r="U110" s="75"/>
      <c r="V110" s="10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</row>
    <row r="111" spans="2:34" ht="14.1" customHeight="1">
      <c r="B111" s="7"/>
      <c r="C111" s="81"/>
      <c r="D111" s="93"/>
      <c r="E111" s="75"/>
      <c r="F111" s="101"/>
      <c r="G111" s="104"/>
      <c r="H111" s="93"/>
      <c r="I111" s="75"/>
      <c r="J111" s="101"/>
      <c r="K111" s="104"/>
      <c r="L111" s="93"/>
      <c r="M111" s="75"/>
      <c r="N111" s="101"/>
      <c r="O111" s="104"/>
      <c r="P111" s="93"/>
      <c r="Q111" s="75"/>
      <c r="R111" s="101"/>
      <c r="S111" s="104"/>
      <c r="T111" s="93"/>
      <c r="U111" s="75"/>
      <c r="V111" s="10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</row>
    <row r="112" spans="2:34" ht="14.1" customHeight="1">
      <c r="B112" s="7"/>
      <c r="C112" s="81"/>
      <c r="D112" s="93"/>
      <c r="E112" s="75"/>
      <c r="F112" s="101"/>
      <c r="G112" s="104"/>
      <c r="H112" s="93"/>
      <c r="I112" s="75"/>
      <c r="J112" s="101"/>
      <c r="K112" s="104"/>
      <c r="L112" s="93"/>
      <c r="M112" s="75"/>
      <c r="N112" s="101"/>
      <c r="O112" s="104"/>
      <c r="P112" s="93"/>
      <c r="Q112" s="75"/>
      <c r="R112" s="101"/>
      <c r="S112" s="104"/>
      <c r="T112" s="93"/>
      <c r="U112" s="75"/>
      <c r="V112" s="10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</row>
    <row r="113" spans="2:34" ht="14.1" customHeight="1">
      <c r="B113" s="7"/>
      <c r="C113" s="81"/>
      <c r="D113" s="93"/>
      <c r="E113" s="75"/>
      <c r="F113" s="101"/>
      <c r="G113" s="104"/>
      <c r="H113" s="93"/>
      <c r="I113" s="75"/>
      <c r="J113" s="101"/>
      <c r="K113" s="104"/>
      <c r="L113" s="93"/>
      <c r="M113" s="75"/>
      <c r="N113" s="101"/>
      <c r="O113" s="104"/>
      <c r="P113" s="93"/>
      <c r="Q113" s="75"/>
      <c r="R113" s="101"/>
      <c r="S113" s="104"/>
      <c r="T113" s="93"/>
      <c r="U113" s="75"/>
      <c r="V113" s="10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</row>
    <row r="114" spans="2:34" ht="14.1" customHeight="1">
      <c r="B114" s="7"/>
      <c r="C114" s="81"/>
      <c r="D114" s="93"/>
      <c r="E114" s="75"/>
      <c r="F114" s="101"/>
      <c r="G114" s="104"/>
      <c r="H114" s="93"/>
      <c r="I114" s="75"/>
      <c r="J114" s="101"/>
      <c r="K114" s="104"/>
      <c r="L114" s="93"/>
      <c r="M114" s="75"/>
      <c r="N114" s="101"/>
      <c r="O114" s="104"/>
      <c r="P114" s="93"/>
      <c r="Q114" s="75"/>
      <c r="R114" s="101"/>
      <c r="S114" s="104"/>
      <c r="T114" s="93"/>
      <c r="U114" s="75"/>
      <c r="V114" s="10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</row>
    <row r="115" spans="2:34" ht="14.1" customHeight="1">
      <c r="B115" s="7"/>
      <c r="C115" s="81"/>
      <c r="D115" s="93"/>
      <c r="E115" s="75"/>
      <c r="F115" s="101"/>
      <c r="G115" s="104"/>
      <c r="H115" s="93"/>
      <c r="I115" s="75"/>
      <c r="J115" s="101"/>
      <c r="K115" s="104"/>
      <c r="L115" s="93"/>
      <c r="M115" s="75"/>
      <c r="N115" s="101"/>
      <c r="O115" s="104"/>
      <c r="P115" s="93"/>
      <c r="Q115" s="75"/>
      <c r="R115" s="101"/>
      <c r="S115" s="104"/>
      <c r="T115" s="93"/>
      <c r="U115" s="75"/>
      <c r="V115" s="10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4.1" customHeight="1">
      <c r="B116" s="10"/>
      <c r="C116" s="83"/>
      <c r="D116" s="96"/>
      <c r="E116" s="76"/>
      <c r="F116" s="103"/>
      <c r="G116" s="106"/>
      <c r="H116" s="96"/>
      <c r="I116" s="76"/>
      <c r="J116" s="103"/>
      <c r="K116" s="106"/>
      <c r="L116" s="96"/>
      <c r="M116" s="76"/>
      <c r="N116" s="103"/>
      <c r="O116" s="106"/>
      <c r="P116" s="96"/>
      <c r="Q116" s="76"/>
      <c r="R116" s="103"/>
      <c r="S116" s="106"/>
      <c r="T116" s="96"/>
      <c r="U116" s="76"/>
      <c r="V116" s="103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</row>
    <row r="117" spans="2:34" ht="14.1" customHeight="1">
      <c r="B117" s="68" t="s">
        <v>159</v>
      </c>
      <c r="C117" s="20">
        <f t="shared" ref="C117:V117" si="0">SUM(C8:C116)</f>
        <v>22</v>
      </c>
      <c r="D117" s="48">
        <f t="shared" si="0"/>
        <v>527</v>
      </c>
      <c r="E117" s="97">
        <f t="shared" si="0"/>
        <v>2</v>
      </c>
      <c r="F117" s="30">
        <f t="shared" si="0"/>
        <v>109</v>
      </c>
      <c r="G117" s="107">
        <f t="shared" si="0"/>
        <v>4</v>
      </c>
      <c r="H117" s="48">
        <f t="shared" si="0"/>
        <v>143</v>
      </c>
      <c r="I117" s="97">
        <f t="shared" si="0"/>
        <v>5</v>
      </c>
      <c r="J117" s="30">
        <f t="shared" si="0"/>
        <v>93</v>
      </c>
      <c r="K117" s="107">
        <f t="shared" si="0"/>
        <v>6</v>
      </c>
      <c r="L117" s="48">
        <f t="shared" si="0"/>
        <v>327</v>
      </c>
      <c r="M117" s="97">
        <f t="shared" si="0"/>
        <v>5</v>
      </c>
      <c r="N117" s="30">
        <f t="shared" si="0"/>
        <v>116</v>
      </c>
      <c r="O117" s="107">
        <f t="shared" si="0"/>
        <v>5</v>
      </c>
      <c r="P117" s="48">
        <f t="shared" si="0"/>
        <v>118</v>
      </c>
      <c r="Q117" s="97">
        <f t="shared" si="0"/>
        <v>2</v>
      </c>
      <c r="R117" s="30">
        <f t="shared" si="0"/>
        <v>48</v>
      </c>
      <c r="S117" s="107">
        <f t="shared" si="0"/>
        <v>11</v>
      </c>
      <c r="T117" s="48">
        <f t="shared" si="0"/>
        <v>410</v>
      </c>
      <c r="U117" s="97">
        <f t="shared" si="0"/>
        <v>8</v>
      </c>
      <c r="V117" s="30">
        <f t="shared" si="0"/>
        <v>219</v>
      </c>
    </row>
  </sheetData>
  <mergeCells count="13"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B2:V4"/>
    <mergeCell ref="B6:B7"/>
  </mergeCells>
  <phoneticPr fontId="12" type="Hiragana"/>
  <printOptions horizontalCentered="1" verticalCentered="1"/>
  <pageMargins left="0.78740157480314965" right="0.39370078740157483" top="0.39370078740157483" bottom="0.47244094488188981" header="0.51181102362204722" footer="0.43307086614173229"/>
  <pageSetup paperSize="9" scale="50" firstPageNumber="135" fitToWidth="1" fitToHeight="15" orientation="portrait" usePrinterDefaults="1" blackAndWhite="1" useFirstPageNumber="1" horizontalDpi="300" verticalDpi="300" r:id="rId1"/>
  <headerFooter alignWithMargins="0">
    <oddFooter>&amp;C- &amp;P -</oddFooter>
  </headerFooter>
</worksheet>
</file>

<file path=xl/worksheets/sheet1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H229"/>
  <sheetViews>
    <sheetView showZeros="0" view="pageBreakPreview" zoomScale="75" zoomScaleNormal="70" zoomScaleSheetLayoutView="75" workbookViewId="0">
      <selection activeCell="F133" sqref="F133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2" width="7.125" style="1" customWidth="1"/>
    <col min="23" max="23" width="2.625" style="1" customWidth="1"/>
    <col min="24" max="16384" width="9.00390625" style="1" customWidth="1"/>
  </cols>
  <sheetData>
    <row r="1" spans="2:34" ht="14.1" customHeight="1"/>
    <row r="2" spans="2:34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34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4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34" ht="14.1" customHeight="1">
      <c r="B5" s="3" t="s">
        <v>246</v>
      </c>
      <c r="U5" s="55" t="s">
        <v>160</v>
      </c>
      <c r="V5" s="55"/>
    </row>
    <row r="6" spans="2:34" ht="14.1" customHeight="1">
      <c r="B6" s="67" t="s">
        <v>11</v>
      </c>
      <c r="C6" s="145" t="s">
        <v>154</v>
      </c>
      <c r="D6" s="146"/>
      <c r="E6" s="145" t="s">
        <v>289</v>
      </c>
      <c r="F6" s="147"/>
      <c r="G6" s="146" t="s">
        <v>189</v>
      </c>
      <c r="H6" s="146"/>
      <c r="I6" s="145" t="s">
        <v>290</v>
      </c>
      <c r="J6" s="147"/>
      <c r="K6" s="145" t="s">
        <v>291</v>
      </c>
      <c r="L6" s="147"/>
      <c r="M6" s="146" t="s">
        <v>292</v>
      </c>
      <c r="N6" s="146"/>
      <c r="O6" s="145" t="s">
        <v>293</v>
      </c>
      <c r="P6" s="147"/>
      <c r="Q6" s="146" t="s">
        <v>294</v>
      </c>
      <c r="R6" s="146"/>
      <c r="S6" s="145" t="s">
        <v>295</v>
      </c>
      <c r="T6" s="147"/>
      <c r="U6" s="146" t="s">
        <v>296</v>
      </c>
      <c r="V6" s="146"/>
    </row>
    <row r="7" spans="2:34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</row>
    <row r="8" spans="2:34" ht="14.1" customHeight="1">
      <c r="B8" s="6" t="s">
        <v>45</v>
      </c>
      <c r="C8" s="77"/>
      <c r="D8" s="90"/>
      <c r="E8" s="77"/>
      <c r="F8" s="90"/>
      <c r="G8" s="77"/>
      <c r="H8" s="90"/>
      <c r="I8" s="77"/>
      <c r="J8" s="90"/>
      <c r="K8" s="77"/>
      <c r="L8" s="90"/>
      <c r="M8" s="77"/>
      <c r="N8" s="90"/>
      <c r="O8" s="77"/>
      <c r="P8" s="90"/>
      <c r="Q8" s="77"/>
      <c r="R8" s="90"/>
      <c r="S8" s="77"/>
      <c r="T8" s="90"/>
      <c r="U8" s="77"/>
      <c r="V8" s="90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2:34" ht="14.1" customHeight="1">
      <c r="B9" s="7" t="s">
        <v>47</v>
      </c>
      <c r="C9" s="78"/>
      <c r="D9" s="91"/>
      <c r="E9" s="78"/>
      <c r="F9" s="91"/>
      <c r="G9" s="78"/>
      <c r="H9" s="91"/>
      <c r="I9" s="78"/>
      <c r="J9" s="91"/>
      <c r="K9" s="78"/>
      <c r="L9" s="91"/>
      <c r="M9" s="78"/>
      <c r="N9" s="91"/>
      <c r="O9" s="78"/>
      <c r="P9" s="91"/>
      <c r="Q9" s="78"/>
      <c r="R9" s="91"/>
      <c r="S9" s="78"/>
      <c r="T9" s="91"/>
      <c r="U9" s="78"/>
      <c r="V9" s="9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2:34" ht="14.1" customHeight="1">
      <c r="B10" s="7" t="s">
        <v>10</v>
      </c>
      <c r="C10" s="78">
        <v>3</v>
      </c>
      <c r="D10" s="91">
        <v>35</v>
      </c>
      <c r="E10" s="78"/>
      <c r="F10" s="91"/>
      <c r="G10" s="78"/>
      <c r="H10" s="91"/>
      <c r="I10" s="78"/>
      <c r="J10" s="91"/>
      <c r="K10" s="78"/>
      <c r="L10" s="91"/>
      <c r="M10" s="78"/>
      <c r="N10" s="91"/>
      <c r="O10" s="78"/>
      <c r="P10" s="91"/>
      <c r="Q10" s="78"/>
      <c r="R10" s="91"/>
      <c r="S10" s="78"/>
      <c r="T10" s="91"/>
      <c r="U10" s="78"/>
      <c r="V10" s="9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2:34" ht="14.1" customHeight="1">
      <c r="B11" s="7" t="s">
        <v>46</v>
      </c>
      <c r="C11" s="78"/>
      <c r="D11" s="91"/>
      <c r="E11" s="78"/>
      <c r="F11" s="91"/>
      <c r="G11" s="78"/>
      <c r="H11" s="91"/>
      <c r="I11" s="78"/>
      <c r="J11" s="91"/>
      <c r="K11" s="78"/>
      <c r="L11" s="91"/>
      <c r="M11" s="78"/>
      <c r="N11" s="91"/>
      <c r="O11" s="78"/>
      <c r="P11" s="91"/>
      <c r="Q11" s="78"/>
      <c r="R11" s="91"/>
      <c r="S11" s="78"/>
      <c r="T11" s="91"/>
      <c r="U11" s="78"/>
      <c r="V11" s="9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2:34" ht="14.1" customHeight="1">
      <c r="B12" s="7" t="s">
        <v>48</v>
      </c>
      <c r="C12" s="78"/>
      <c r="D12" s="91"/>
      <c r="E12" s="78"/>
      <c r="F12" s="91"/>
      <c r="G12" s="78"/>
      <c r="H12" s="91"/>
      <c r="I12" s="78"/>
      <c r="J12" s="91"/>
      <c r="K12" s="78"/>
      <c r="L12" s="91"/>
      <c r="M12" s="78"/>
      <c r="N12" s="91"/>
      <c r="O12" s="78"/>
      <c r="P12" s="91"/>
      <c r="Q12" s="78"/>
      <c r="R12" s="91"/>
      <c r="S12" s="78"/>
      <c r="T12" s="91"/>
      <c r="U12" s="78"/>
      <c r="V12" s="9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2:34" ht="14.1" customHeight="1">
      <c r="B13" s="7" t="s">
        <v>52</v>
      </c>
      <c r="C13" s="78"/>
      <c r="D13" s="91"/>
      <c r="E13" s="78"/>
      <c r="F13" s="91"/>
      <c r="G13" s="78"/>
      <c r="H13" s="91"/>
      <c r="I13" s="78"/>
      <c r="J13" s="91"/>
      <c r="K13" s="78"/>
      <c r="L13" s="91"/>
      <c r="M13" s="78"/>
      <c r="N13" s="91"/>
      <c r="O13" s="78"/>
      <c r="P13" s="91"/>
      <c r="Q13" s="78"/>
      <c r="R13" s="91"/>
      <c r="S13" s="78">
        <v>1</v>
      </c>
      <c r="T13" s="91">
        <v>22</v>
      </c>
      <c r="U13" s="78"/>
      <c r="V13" s="9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2:34" ht="14.1" customHeight="1">
      <c r="B14" s="7" t="s">
        <v>7</v>
      </c>
      <c r="C14" s="78"/>
      <c r="D14" s="91"/>
      <c r="E14" s="78"/>
      <c r="F14" s="91"/>
      <c r="G14" s="78"/>
      <c r="H14" s="91"/>
      <c r="I14" s="78"/>
      <c r="J14" s="91"/>
      <c r="K14" s="78"/>
      <c r="L14" s="91"/>
      <c r="M14" s="78"/>
      <c r="N14" s="91"/>
      <c r="O14" s="78"/>
      <c r="P14" s="91"/>
      <c r="Q14" s="78"/>
      <c r="R14" s="91"/>
      <c r="S14" s="78"/>
      <c r="T14" s="91"/>
      <c r="U14" s="78"/>
      <c r="V14" s="9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</row>
    <row r="15" spans="2:34" ht="14.1" customHeight="1">
      <c r="B15" s="7" t="s">
        <v>53</v>
      </c>
      <c r="C15" s="78"/>
      <c r="D15" s="91"/>
      <c r="E15" s="78"/>
      <c r="F15" s="91"/>
      <c r="G15" s="78"/>
      <c r="H15" s="91"/>
      <c r="I15" s="78"/>
      <c r="J15" s="91"/>
      <c r="K15" s="78"/>
      <c r="L15" s="91"/>
      <c r="M15" s="78"/>
      <c r="N15" s="91"/>
      <c r="O15" s="78"/>
      <c r="P15" s="91"/>
      <c r="Q15" s="78"/>
      <c r="R15" s="91"/>
      <c r="S15" s="78"/>
      <c r="T15" s="91"/>
      <c r="U15" s="78"/>
      <c r="V15" s="9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</row>
    <row r="16" spans="2:34" ht="14.1" customHeight="1">
      <c r="B16" s="7" t="s">
        <v>21</v>
      </c>
      <c r="C16" s="78">
        <v>6</v>
      </c>
      <c r="D16" s="91">
        <v>234</v>
      </c>
      <c r="E16" s="78">
        <v>1</v>
      </c>
      <c r="F16" s="91"/>
      <c r="G16" s="78"/>
      <c r="H16" s="91"/>
      <c r="I16" s="78"/>
      <c r="J16" s="91"/>
      <c r="K16" s="78"/>
      <c r="L16" s="91"/>
      <c r="M16" s="78"/>
      <c r="N16" s="91"/>
      <c r="O16" s="78"/>
      <c r="P16" s="91"/>
      <c r="Q16" s="78"/>
      <c r="R16" s="91"/>
      <c r="S16" s="78"/>
      <c r="T16" s="91"/>
      <c r="U16" s="78"/>
      <c r="V16" s="9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</row>
    <row r="17" spans="2:34" ht="14.1" customHeight="1">
      <c r="B17" s="7" t="s">
        <v>61</v>
      </c>
      <c r="C17" s="78"/>
      <c r="D17" s="91"/>
      <c r="E17" s="78"/>
      <c r="F17" s="91"/>
      <c r="G17" s="78"/>
      <c r="H17" s="91"/>
      <c r="I17" s="78">
        <v>1</v>
      </c>
      <c r="J17" s="91">
        <v>20</v>
      </c>
      <c r="K17" s="78"/>
      <c r="L17" s="91"/>
      <c r="M17" s="78"/>
      <c r="N17" s="91"/>
      <c r="O17" s="78"/>
      <c r="P17" s="91"/>
      <c r="Q17" s="78"/>
      <c r="R17" s="91"/>
      <c r="S17" s="78"/>
      <c r="T17" s="91"/>
      <c r="U17" s="78"/>
      <c r="V17" s="9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2:34" ht="14.1" customHeight="1">
      <c r="B18" s="7" t="s">
        <v>63</v>
      </c>
      <c r="C18" s="78"/>
      <c r="D18" s="91"/>
      <c r="E18" s="78"/>
      <c r="F18" s="91"/>
      <c r="G18" s="78"/>
      <c r="H18" s="91"/>
      <c r="I18" s="78"/>
      <c r="J18" s="91"/>
      <c r="K18" s="78"/>
      <c r="L18" s="91"/>
      <c r="M18" s="78"/>
      <c r="N18" s="91"/>
      <c r="O18" s="78"/>
      <c r="P18" s="91"/>
      <c r="Q18" s="78"/>
      <c r="R18" s="91"/>
      <c r="S18" s="78"/>
      <c r="T18" s="91"/>
      <c r="U18" s="78"/>
      <c r="V18" s="9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2:34" ht="14.1" customHeight="1">
      <c r="B19" s="7" t="s">
        <v>64</v>
      </c>
      <c r="C19" s="78"/>
      <c r="D19" s="91"/>
      <c r="E19" s="78"/>
      <c r="F19" s="91"/>
      <c r="G19" s="78"/>
      <c r="H19" s="91"/>
      <c r="I19" s="78"/>
      <c r="J19" s="91"/>
      <c r="K19" s="78"/>
      <c r="L19" s="91"/>
      <c r="M19" s="78"/>
      <c r="N19" s="91"/>
      <c r="O19" s="78"/>
      <c r="P19" s="91"/>
      <c r="Q19" s="78"/>
      <c r="R19" s="91"/>
      <c r="S19" s="78"/>
      <c r="T19" s="91"/>
      <c r="U19" s="78"/>
      <c r="V19" s="9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2:34" ht="14.1" customHeight="1">
      <c r="B20" s="7" t="s">
        <v>65</v>
      </c>
      <c r="C20" s="78"/>
      <c r="D20" s="91"/>
      <c r="E20" s="78"/>
      <c r="F20" s="91"/>
      <c r="G20" s="78"/>
      <c r="H20" s="91"/>
      <c r="I20" s="78"/>
      <c r="J20" s="91"/>
      <c r="K20" s="78"/>
      <c r="L20" s="91"/>
      <c r="M20" s="78"/>
      <c r="N20" s="91"/>
      <c r="O20" s="78"/>
      <c r="P20" s="91"/>
      <c r="Q20" s="78"/>
      <c r="R20" s="91"/>
      <c r="S20" s="78"/>
      <c r="T20" s="91"/>
      <c r="U20" s="78"/>
      <c r="V20" s="9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2:34" ht="14.1" customHeight="1">
      <c r="B21" s="7" t="s">
        <v>69</v>
      </c>
      <c r="C21" s="78"/>
      <c r="D21" s="91"/>
      <c r="E21" s="78"/>
      <c r="F21" s="91"/>
      <c r="G21" s="78"/>
      <c r="H21" s="91"/>
      <c r="I21" s="78"/>
      <c r="J21" s="91"/>
      <c r="K21" s="78"/>
      <c r="L21" s="91"/>
      <c r="M21" s="78"/>
      <c r="N21" s="91"/>
      <c r="O21" s="78"/>
      <c r="P21" s="91"/>
      <c r="Q21" s="78"/>
      <c r="R21" s="91"/>
      <c r="S21" s="78"/>
      <c r="T21" s="91"/>
      <c r="U21" s="78"/>
      <c r="V21" s="9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4.1" customHeight="1">
      <c r="B22" s="7" t="s">
        <v>59</v>
      </c>
      <c r="C22" s="78"/>
      <c r="D22" s="91"/>
      <c r="E22" s="78"/>
      <c r="F22" s="91"/>
      <c r="G22" s="78"/>
      <c r="H22" s="91"/>
      <c r="I22" s="78"/>
      <c r="J22" s="91"/>
      <c r="K22" s="78"/>
      <c r="L22" s="91"/>
      <c r="M22" s="78"/>
      <c r="N22" s="91"/>
      <c r="O22" s="78"/>
      <c r="P22" s="91"/>
      <c r="Q22" s="78"/>
      <c r="R22" s="91"/>
      <c r="S22" s="78"/>
      <c r="T22" s="91"/>
      <c r="U22" s="78"/>
      <c r="V22" s="9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2:34" ht="14.1" customHeight="1">
      <c r="B23" s="7" t="s">
        <v>72</v>
      </c>
      <c r="C23" s="78"/>
      <c r="D23" s="91"/>
      <c r="E23" s="78"/>
      <c r="F23" s="91"/>
      <c r="G23" s="78"/>
      <c r="H23" s="91"/>
      <c r="I23" s="78"/>
      <c r="J23" s="91"/>
      <c r="K23" s="78"/>
      <c r="L23" s="91"/>
      <c r="M23" s="78"/>
      <c r="N23" s="91"/>
      <c r="O23" s="78"/>
      <c r="P23" s="91"/>
      <c r="Q23" s="78"/>
      <c r="R23" s="91"/>
      <c r="S23" s="78"/>
      <c r="T23" s="91"/>
      <c r="U23" s="78"/>
      <c r="V23" s="9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2:34" ht="14.1" customHeight="1">
      <c r="B24" s="7" t="s">
        <v>33</v>
      </c>
      <c r="C24" s="78"/>
      <c r="D24" s="91"/>
      <c r="E24" s="78"/>
      <c r="F24" s="91"/>
      <c r="G24" s="78"/>
      <c r="H24" s="91"/>
      <c r="I24" s="78"/>
      <c r="J24" s="91"/>
      <c r="K24" s="78"/>
      <c r="L24" s="91"/>
      <c r="M24" s="78"/>
      <c r="N24" s="91"/>
      <c r="O24" s="78"/>
      <c r="P24" s="91"/>
      <c r="Q24" s="78"/>
      <c r="R24" s="91"/>
      <c r="S24" s="78"/>
      <c r="T24" s="91"/>
      <c r="U24" s="78"/>
      <c r="V24" s="9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</row>
    <row r="25" spans="2:34" ht="14.1" customHeight="1">
      <c r="B25" s="7" t="s">
        <v>27</v>
      </c>
      <c r="C25" s="78">
        <v>3</v>
      </c>
      <c r="D25" s="91">
        <v>210</v>
      </c>
      <c r="E25" s="78">
        <v>3</v>
      </c>
      <c r="F25" s="91">
        <v>20</v>
      </c>
      <c r="G25" s="78"/>
      <c r="H25" s="91"/>
      <c r="I25" s="78">
        <v>2</v>
      </c>
      <c r="J25" s="91">
        <v>50</v>
      </c>
      <c r="K25" s="78">
        <v>1</v>
      </c>
      <c r="L25" s="91">
        <v>28</v>
      </c>
      <c r="M25" s="78">
        <v>1</v>
      </c>
      <c r="N25" s="91">
        <v>38</v>
      </c>
      <c r="O25" s="78">
        <v>1</v>
      </c>
      <c r="P25" s="91">
        <v>10</v>
      </c>
      <c r="Q25" s="78">
        <v>1</v>
      </c>
      <c r="R25" s="91">
        <v>18</v>
      </c>
      <c r="S25" s="78">
        <v>1</v>
      </c>
      <c r="T25" s="91">
        <v>24</v>
      </c>
      <c r="U25" s="78">
        <v>1</v>
      </c>
      <c r="V25" s="91">
        <v>73</v>
      </c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</row>
    <row r="26" spans="2:34" ht="14.1" customHeight="1">
      <c r="B26" s="7" t="s">
        <v>73</v>
      </c>
      <c r="C26" s="78"/>
      <c r="D26" s="91"/>
      <c r="E26" s="78"/>
      <c r="F26" s="91"/>
      <c r="G26" s="78"/>
      <c r="H26" s="91"/>
      <c r="I26" s="78"/>
      <c r="J26" s="91"/>
      <c r="K26" s="78"/>
      <c r="L26" s="91"/>
      <c r="M26" s="78"/>
      <c r="N26" s="91"/>
      <c r="O26" s="78"/>
      <c r="P26" s="91"/>
      <c r="Q26" s="78"/>
      <c r="R26" s="91"/>
      <c r="S26" s="78"/>
      <c r="T26" s="91"/>
      <c r="U26" s="78"/>
      <c r="V26" s="9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</row>
    <row r="27" spans="2:34" ht="14.1" customHeight="1">
      <c r="B27" s="7" t="s">
        <v>74</v>
      </c>
      <c r="C27" s="78"/>
      <c r="D27" s="91"/>
      <c r="E27" s="78"/>
      <c r="F27" s="91"/>
      <c r="G27" s="78"/>
      <c r="H27" s="91"/>
      <c r="I27" s="78"/>
      <c r="J27" s="91"/>
      <c r="K27" s="78"/>
      <c r="L27" s="91"/>
      <c r="M27" s="78"/>
      <c r="N27" s="91"/>
      <c r="O27" s="78"/>
      <c r="P27" s="91"/>
      <c r="Q27" s="78"/>
      <c r="R27" s="91"/>
      <c r="S27" s="78"/>
      <c r="T27" s="91"/>
      <c r="U27" s="78"/>
      <c r="V27" s="9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2:34" ht="14.1" customHeight="1">
      <c r="B28" s="7" t="s">
        <v>25</v>
      </c>
      <c r="C28" s="78"/>
      <c r="D28" s="91"/>
      <c r="E28" s="78"/>
      <c r="F28" s="91"/>
      <c r="G28" s="78"/>
      <c r="H28" s="91"/>
      <c r="I28" s="78"/>
      <c r="J28" s="91"/>
      <c r="K28" s="78"/>
      <c r="L28" s="91"/>
      <c r="M28" s="78"/>
      <c r="N28" s="91"/>
      <c r="O28" s="78"/>
      <c r="P28" s="91"/>
      <c r="Q28" s="78"/>
      <c r="R28" s="91"/>
      <c r="S28" s="78"/>
      <c r="T28" s="91"/>
      <c r="U28" s="78"/>
      <c r="V28" s="9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</row>
    <row r="29" spans="2:34" ht="14.1" customHeight="1">
      <c r="B29" s="7" t="s">
        <v>77</v>
      </c>
      <c r="C29" s="78"/>
      <c r="D29" s="91"/>
      <c r="E29" s="78"/>
      <c r="F29" s="91"/>
      <c r="G29" s="78"/>
      <c r="H29" s="91"/>
      <c r="I29" s="78"/>
      <c r="J29" s="91"/>
      <c r="K29" s="78"/>
      <c r="L29" s="91"/>
      <c r="M29" s="78"/>
      <c r="N29" s="91"/>
      <c r="O29" s="78"/>
      <c r="P29" s="91"/>
      <c r="Q29" s="78"/>
      <c r="R29" s="91"/>
      <c r="S29" s="78"/>
      <c r="T29" s="91"/>
      <c r="U29" s="78"/>
      <c r="V29" s="9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</row>
    <row r="30" spans="2:34" ht="14.1" customHeight="1">
      <c r="B30" s="7" t="s">
        <v>17</v>
      </c>
      <c r="C30" s="78"/>
      <c r="D30" s="91"/>
      <c r="E30" s="78"/>
      <c r="F30" s="91"/>
      <c r="G30" s="78"/>
      <c r="H30" s="91"/>
      <c r="I30" s="78"/>
      <c r="J30" s="91"/>
      <c r="K30" s="78"/>
      <c r="L30" s="91"/>
      <c r="M30" s="78"/>
      <c r="N30" s="91"/>
      <c r="O30" s="78"/>
      <c r="P30" s="91"/>
      <c r="Q30" s="78"/>
      <c r="R30" s="91"/>
      <c r="S30" s="78"/>
      <c r="T30" s="91"/>
      <c r="U30" s="78"/>
      <c r="V30" s="9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spans="2:34" ht="14.1" customHeight="1">
      <c r="B31" s="7" t="s">
        <v>16</v>
      </c>
      <c r="C31" s="78"/>
      <c r="D31" s="91"/>
      <c r="E31" s="78"/>
      <c r="F31" s="91"/>
      <c r="G31" s="78"/>
      <c r="H31" s="91"/>
      <c r="I31" s="78"/>
      <c r="J31" s="91"/>
      <c r="K31" s="78"/>
      <c r="L31" s="91"/>
      <c r="M31" s="78"/>
      <c r="N31" s="91"/>
      <c r="O31" s="78"/>
      <c r="P31" s="91"/>
      <c r="Q31" s="78"/>
      <c r="R31" s="91"/>
      <c r="S31" s="78"/>
      <c r="T31" s="91"/>
      <c r="U31" s="78"/>
      <c r="V31" s="9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4" ht="14.1" customHeight="1">
      <c r="B32" s="7" t="s">
        <v>78</v>
      </c>
      <c r="C32" s="78"/>
      <c r="D32" s="91"/>
      <c r="E32" s="78"/>
      <c r="F32" s="91"/>
      <c r="G32" s="78"/>
      <c r="H32" s="91"/>
      <c r="I32" s="78"/>
      <c r="J32" s="91"/>
      <c r="K32" s="78"/>
      <c r="L32" s="91"/>
      <c r="M32" s="78"/>
      <c r="N32" s="91"/>
      <c r="O32" s="78"/>
      <c r="P32" s="91"/>
      <c r="Q32" s="78"/>
      <c r="R32" s="91"/>
      <c r="S32" s="78"/>
      <c r="T32" s="91"/>
      <c r="U32" s="78"/>
      <c r="V32" s="9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spans="2:34" ht="14.1" customHeight="1">
      <c r="B33" s="7" t="s">
        <v>26</v>
      </c>
      <c r="C33" s="78"/>
      <c r="D33" s="91"/>
      <c r="E33" s="78"/>
      <c r="F33" s="91"/>
      <c r="G33" s="78"/>
      <c r="H33" s="91"/>
      <c r="I33" s="78"/>
      <c r="J33" s="91"/>
      <c r="K33" s="78"/>
      <c r="L33" s="91"/>
      <c r="M33" s="78"/>
      <c r="N33" s="91"/>
      <c r="O33" s="78"/>
      <c r="P33" s="91"/>
      <c r="Q33" s="78"/>
      <c r="R33" s="91"/>
      <c r="S33" s="78"/>
      <c r="T33" s="91"/>
      <c r="U33" s="78"/>
      <c r="V33" s="9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spans="2:34" ht="14.1" customHeight="1">
      <c r="B34" s="7" t="s">
        <v>81</v>
      </c>
      <c r="C34" s="78"/>
      <c r="D34" s="91"/>
      <c r="E34" s="78"/>
      <c r="F34" s="91"/>
      <c r="G34" s="78"/>
      <c r="H34" s="91"/>
      <c r="I34" s="78"/>
      <c r="J34" s="91"/>
      <c r="K34" s="78"/>
      <c r="L34" s="91"/>
      <c r="M34" s="78"/>
      <c r="N34" s="91"/>
      <c r="O34" s="78"/>
      <c r="P34" s="91"/>
      <c r="Q34" s="78"/>
      <c r="R34" s="91"/>
      <c r="S34" s="78"/>
      <c r="T34" s="91"/>
      <c r="U34" s="78"/>
      <c r="V34" s="9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spans="2:34" ht="14.1" customHeight="1">
      <c r="B35" s="7" t="s">
        <v>82</v>
      </c>
      <c r="C35" s="78"/>
      <c r="D35" s="91"/>
      <c r="E35" s="78"/>
      <c r="F35" s="91"/>
      <c r="G35" s="78"/>
      <c r="H35" s="91"/>
      <c r="I35" s="78"/>
      <c r="J35" s="91"/>
      <c r="K35" s="78"/>
      <c r="L35" s="91"/>
      <c r="M35" s="78"/>
      <c r="N35" s="91"/>
      <c r="O35" s="78"/>
      <c r="P35" s="91"/>
      <c r="Q35" s="78"/>
      <c r="R35" s="91"/>
      <c r="S35" s="78"/>
      <c r="T35" s="91"/>
      <c r="U35" s="78"/>
      <c r="V35" s="9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</row>
    <row r="36" spans="2:34" ht="14.1" customHeight="1">
      <c r="B36" s="7" t="s">
        <v>58</v>
      </c>
      <c r="C36" s="78"/>
      <c r="D36" s="91"/>
      <c r="E36" s="78"/>
      <c r="F36" s="91"/>
      <c r="G36" s="78"/>
      <c r="H36" s="91"/>
      <c r="I36" s="78"/>
      <c r="J36" s="91"/>
      <c r="K36" s="78"/>
      <c r="L36" s="91"/>
      <c r="M36" s="78"/>
      <c r="N36" s="91"/>
      <c r="O36" s="78"/>
      <c r="P36" s="91"/>
      <c r="Q36" s="78"/>
      <c r="R36" s="91"/>
      <c r="S36" s="78"/>
      <c r="T36" s="91"/>
      <c r="U36" s="78"/>
      <c r="V36" s="9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4" ht="14.1" customHeight="1">
      <c r="B37" s="7" t="s">
        <v>1</v>
      </c>
      <c r="C37" s="78"/>
      <c r="D37" s="91"/>
      <c r="E37" s="78"/>
      <c r="F37" s="91"/>
      <c r="G37" s="78"/>
      <c r="H37" s="91"/>
      <c r="I37" s="78"/>
      <c r="J37" s="91"/>
      <c r="K37" s="78"/>
      <c r="L37" s="91"/>
      <c r="M37" s="78"/>
      <c r="N37" s="91"/>
      <c r="O37" s="78"/>
      <c r="P37" s="91"/>
      <c r="Q37" s="78"/>
      <c r="R37" s="91"/>
      <c r="S37" s="78"/>
      <c r="T37" s="91"/>
      <c r="U37" s="78"/>
      <c r="V37" s="9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spans="2:34" ht="14.1" customHeight="1">
      <c r="B38" s="7" t="s">
        <v>83</v>
      </c>
      <c r="C38" s="78"/>
      <c r="D38" s="91"/>
      <c r="E38" s="78"/>
      <c r="F38" s="91"/>
      <c r="G38" s="78"/>
      <c r="H38" s="91"/>
      <c r="I38" s="78">
        <v>1</v>
      </c>
      <c r="J38" s="91">
        <v>30</v>
      </c>
      <c r="K38" s="78"/>
      <c r="L38" s="91"/>
      <c r="M38" s="78"/>
      <c r="N38" s="91"/>
      <c r="O38" s="78"/>
      <c r="P38" s="91"/>
      <c r="Q38" s="78"/>
      <c r="R38" s="91"/>
      <c r="S38" s="78"/>
      <c r="T38" s="91"/>
      <c r="U38" s="78"/>
      <c r="V38" s="9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spans="2:34" ht="14.1" customHeight="1">
      <c r="B39" s="7" t="s">
        <v>86</v>
      </c>
      <c r="C39" s="78"/>
      <c r="D39" s="91"/>
      <c r="E39" s="78"/>
      <c r="F39" s="91"/>
      <c r="G39" s="78"/>
      <c r="H39" s="91"/>
      <c r="I39" s="78"/>
      <c r="J39" s="91"/>
      <c r="K39" s="78"/>
      <c r="L39" s="91"/>
      <c r="M39" s="78"/>
      <c r="N39" s="91"/>
      <c r="O39" s="78"/>
      <c r="P39" s="91"/>
      <c r="Q39" s="78"/>
      <c r="R39" s="91"/>
      <c r="S39" s="78"/>
      <c r="T39" s="91"/>
      <c r="U39" s="78"/>
      <c r="V39" s="9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spans="2:34" ht="14.1" customHeight="1">
      <c r="B40" s="7" t="s">
        <v>87</v>
      </c>
      <c r="C40" s="78"/>
      <c r="D40" s="91"/>
      <c r="E40" s="78"/>
      <c r="F40" s="91"/>
      <c r="G40" s="78"/>
      <c r="H40" s="91"/>
      <c r="I40" s="78">
        <v>1</v>
      </c>
      <c r="J40" s="91">
        <v>10</v>
      </c>
      <c r="K40" s="78"/>
      <c r="L40" s="91"/>
      <c r="M40" s="78"/>
      <c r="N40" s="91"/>
      <c r="O40" s="78"/>
      <c r="P40" s="91"/>
      <c r="Q40" s="78"/>
      <c r="R40" s="91"/>
      <c r="S40" s="78"/>
      <c r="T40" s="91"/>
      <c r="U40" s="78"/>
      <c r="V40" s="9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spans="2:34" ht="14.1" customHeight="1">
      <c r="B41" s="7" t="s">
        <v>89</v>
      </c>
      <c r="C41" s="78"/>
      <c r="D41" s="91"/>
      <c r="E41" s="78"/>
      <c r="F41" s="91"/>
      <c r="G41" s="78"/>
      <c r="H41" s="91"/>
      <c r="I41" s="78"/>
      <c r="J41" s="91"/>
      <c r="K41" s="78"/>
      <c r="L41" s="91"/>
      <c r="M41" s="78"/>
      <c r="N41" s="91"/>
      <c r="O41" s="78"/>
      <c r="P41" s="91"/>
      <c r="Q41" s="78"/>
      <c r="R41" s="91"/>
      <c r="S41" s="78"/>
      <c r="T41" s="91"/>
      <c r="U41" s="78"/>
      <c r="V41" s="9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</row>
    <row r="42" spans="2:34" ht="14.1" customHeight="1">
      <c r="B42" s="7" t="s">
        <v>84</v>
      </c>
      <c r="C42" s="78"/>
      <c r="D42" s="91"/>
      <c r="E42" s="78"/>
      <c r="F42" s="91"/>
      <c r="G42" s="78"/>
      <c r="H42" s="91"/>
      <c r="I42" s="78"/>
      <c r="J42" s="91"/>
      <c r="K42" s="78"/>
      <c r="L42" s="91"/>
      <c r="M42" s="78"/>
      <c r="N42" s="91"/>
      <c r="O42" s="78"/>
      <c r="P42" s="91"/>
      <c r="Q42" s="78"/>
      <c r="R42" s="91"/>
      <c r="S42" s="78"/>
      <c r="T42" s="91"/>
      <c r="U42" s="78"/>
      <c r="V42" s="9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</row>
    <row r="43" spans="2:34" ht="14.1" customHeight="1">
      <c r="B43" s="7" t="s">
        <v>32</v>
      </c>
      <c r="C43" s="78"/>
      <c r="D43" s="91"/>
      <c r="E43" s="78"/>
      <c r="F43" s="91"/>
      <c r="G43" s="78"/>
      <c r="H43" s="91"/>
      <c r="I43" s="78"/>
      <c r="J43" s="91"/>
      <c r="K43" s="78"/>
      <c r="L43" s="91"/>
      <c r="M43" s="78"/>
      <c r="N43" s="91"/>
      <c r="O43" s="78"/>
      <c r="P43" s="91"/>
      <c r="Q43" s="78"/>
      <c r="R43" s="91"/>
      <c r="S43" s="78"/>
      <c r="T43" s="91"/>
      <c r="U43" s="78"/>
      <c r="V43" s="9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spans="2:34" ht="14.1" customHeight="1">
      <c r="B44" s="7" t="s">
        <v>90</v>
      </c>
      <c r="C44" s="78">
        <v>41</v>
      </c>
      <c r="D44" s="91">
        <v>467</v>
      </c>
      <c r="E44" s="78"/>
      <c r="F44" s="91"/>
      <c r="G44" s="78"/>
      <c r="H44" s="91"/>
      <c r="I44" s="78"/>
      <c r="J44" s="91"/>
      <c r="K44" s="78">
        <v>1</v>
      </c>
      <c r="L44" s="91">
        <v>48</v>
      </c>
      <c r="M44" s="78"/>
      <c r="N44" s="91"/>
      <c r="O44" s="78">
        <v>1</v>
      </c>
      <c r="P44" s="91">
        <v>30</v>
      </c>
      <c r="Q44" s="78"/>
      <c r="R44" s="91"/>
      <c r="S44" s="78"/>
      <c r="T44" s="91"/>
      <c r="U44" s="78">
        <v>18</v>
      </c>
      <c r="V44" s="91">
        <v>68</v>
      </c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spans="2:34" ht="14.1" customHeight="1">
      <c r="B45" s="7" t="s">
        <v>51</v>
      </c>
      <c r="C45" s="78">
        <v>26</v>
      </c>
      <c r="D45" s="91">
        <v>250</v>
      </c>
      <c r="E45" s="78"/>
      <c r="F45" s="91"/>
      <c r="G45" s="78"/>
      <c r="H45" s="91"/>
      <c r="I45" s="78"/>
      <c r="J45" s="91"/>
      <c r="K45" s="78"/>
      <c r="L45" s="91"/>
      <c r="M45" s="78">
        <v>4</v>
      </c>
      <c r="N45" s="91">
        <v>85</v>
      </c>
      <c r="O45" s="78"/>
      <c r="P45" s="91"/>
      <c r="Q45" s="78"/>
      <c r="R45" s="91"/>
      <c r="S45" s="78"/>
      <c r="T45" s="91"/>
      <c r="U45" s="78"/>
      <c r="V45" s="9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2:34" ht="14.1" customHeight="1">
      <c r="B46" s="7" t="s">
        <v>92</v>
      </c>
      <c r="C46" s="78"/>
      <c r="D46" s="91"/>
      <c r="E46" s="78"/>
      <c r="F46" s="91"/>
      <c r="G46" s="78"/>
      <c r="H46" s="91"/>
      <c r="I46" s="78"/>
      <c r="J46" s="91"/>
      <c r="K46" s="78"/>
      <c r="L46" s="91"/>
      <c r="M46" s="78"/>
      <c r="N46" s="91"/>
      <c r="O46" s="78"/>
      <c r="P46" s="91"/>
      <c r="Q46" s="78"/>
      <c r="R46" s="91"/>
      <c r="S46" s="78"/>
      <c r="T46" s="91"/>
      <c r="U46" s="78"/>
      <c r="V46" s="9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</row>
    <row r="47" spans="2:34" ht="14.1" customHeight="1">
      <c r="B47" s="7" t="s">
        <v>56</v>
      </c>
      <c r="C47" s="78"/>
      <c r="D47" s="91"/>
      <c r="E47" s="78"/>
      <c r="F47" s="91"/>
      <c r="G47" s="78"/>
      <c r="H47" s="91"/>
      <c r="I47" s="78"/>
      <c r="J47" s="91"/>
      <c r="K47" s="78"/>
      <c r="L47" s="91"/>
      <c r="M47" s="78"/>
      <c r="N47" s="91"/>
      <c r="O47" s="78"/>
      <c r="P47" s="91"/>
      <c r="Q47" s="78"/>
      <c r="R47" s="91"/>
      <c r="S47" s="78"/>
      <c r="T47" s="91"/>
      <c r="U47" s="78"/>
      <c r="V47" s="9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2:34" ht="14.1" customHeight="1">
      <c r="B48" s="7" t="s">
        <v>93</v>
      </c>
      <c r="C48" s="78">
        <v>1</v>
      </c>
      <c r="D48" s="91">
        <v>50</v>
      </c>
      <c r="E48" s="78"/>
      <c r="F48" s="91"/>
      <c r="G48" s="78"/>
      <c r="H48" s="91"/>
      <c r="I48" s="78"/>
      <c r="J48" s="91"/>
      <c r="K48" s="78"/>
      <c r="L48" s="91"/>
      <c r="M48" s="78"/>
      <c r="N48" s="91"/>
      <c r="O48" s="78"/>
      <c r="P48" s="91"/>
      <c r="Q48" s="78"/>
      <c r="R48" s="91"/>
      <c r="S48" s="78"/>
      <c r="T48" s="91"/>
      <c r="U48" s="78">
        <v>10</v>
      </c>
      <c r="V48" s="91">
        <v>80</v>
      </c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2:34" ht="14.1" customHeight="1">
      <c r="B49" s="7" t="s">
        <v>4</v>
      </c>
      <c r="C49" s="78">
        <v>1</v>
      </c>
      <c r="D49" s="91">
        <v>22</v>
      </c>
      <c r="E49" s="78"/>
      <c r="F49" s="91"/>
      <c r="G49" s="78"/>
      <c r="H49" s="91"/>
      <c r="I49" s="78"/>
      <c r="J49" s="91"/>
      <c r="K49" s="78"/>
      <c r="L49" s="91"/>
      <c r="M49" s="78"/>
      <c r="N49" s="91"/>
      <c r="O49" s="78"/>
      <c r="P49" s="91"/>
      <c r="Q49" s="78"/>
      <c r="R49" s="91"/>
      <c r="S49" s="78"/>
      <c r="T49" s="91"/>
      <c r="U49" s="78"/>
      <c r="V49" s="9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2:34" ht="14.1" customHeight="1">
      <c r="B50" s="7" t="s">
        <v>95</v>
      </c>
      <c r="C50" s="79"/>
      <c r="D50" s="92"/>
      <c r="E50" s="79"/>
      <c r="F50" s="92"/>
      <c r="G50" s="79"/>
      <c r="H50" s="92"/>
      <c r="I50" s="79"/>
      <c r="J50" s="92"/>
      <c r="K50" s="79"/>
      <c r="L50" s="92"/>
      <c r="M50" s="79"/>
      <c r="N50" s="92"/>
      <c r="O50" s="79"/>
      <c r="P50" s="92"/>
      <c r="Q50" s="79"/>
      <c r="R50" s="92"/>
      <c r="S50" s="79"/>
      <c r="T50" s="92"/>
      <c r="U50" s="79"/>
      <c r="V50" s="92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2:34" ht="14.1" customHeight="1">
      <c r="B51" s="7" t="s">
        <v>70</v>
      </c>
      <c r="C51" s="78"/>
      <c r="D51" s="91"/>
      <c r="E51" s="78"/>
      <c r="F51" s="91"/>
      <c r="G51" s="78"/>
      <c r="H51" s="91"/>
      <c r="I51" s="78"/>
      <c r="J51" s="91"/>
      <c r="K51" s="78"/>
      <c r="L51" s="91"/>
      <c r="M51" s="78"/>
      <c r="N51" s="91"/>
      <c r="O51" s="78"/>
      <c r="P51" s="91"/>
      <c r="Q51" s="78"/>
      <c r="R51" s="91"/>
      <c r="S51" s="78"/>
      <c r="T51" s="91"/>
      <c r="U51" s="78"/>
      <c r="V51" s="9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2:34" ht="14.1" customHeight="1">
      <c r="B52" s="7" t="s">
        <v>79</v>
      </c>
      <c r="C52" s="78"/>
      <c r="D52" s="91"/>
      <c r="E52" s="78"/>
      <c r="F52" s="91"/>
      <c r="G52" s="78"/>
      <c r="H52" s="91"/>
      <c r="I52" s="78"/>
      <c r="J52" s="91"/>
      <c r="K52" s="78"/>
      <c r="L52" s="91"/>
      <c r="M52" s="78"/>
      <c r="N52" s="91"/>
      <c r="O52" s="78"/>
      <c r="P52" s="91"/>
      <c r="Q52" s="78"/>
      <c r="R52" s="91"/>
      <c r="S52" s="78"/>
      <c r="T52" s="91"/>
      <c r="U52" s="78"/>
      <c r="V52" s="9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2:34" ht="14.1" customHeight="1">
      <c r="B53" s="7" t="s">
        <v>55</v>
      </c>
      <c r="C53" s="78"/>
      <c r="D53" s="91"/>
      <c r="E53" s="78"/>
      <c r="F53" s="91"/>
      <c r="G53" s="78"/>
      <c r="H53" s="91"/>
      <c r="I53" s="78"/>
      <c r="J53" s="91"/>
      <c r="K53" s="78"/>
      <c r="L53" s="91"/>
      <c r="M53" s="78"/>
      <c r="N53" s="91"/>
      <c r="O53" s="78"/>
      <c r="P53" s="91"/>
      <c r="Q53" s="78"/>
      <c r="R53" s="91"/>
      <c r="S53" s="78"/>
      <c r="T53" s="91"/>
      <c r="U53" s="78"/>
      <c r="V53" s="9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</row>
    <row r="54" spans="2:34" ht="14.1" customHeight="1">
      <c r="B54" s="7" t="s">
        <v>54</v>
      </c>
      <c r="C54" s="78"/>
      <c r="D54" s="91"/>
      <c r="E54" s="78"/>
      <c r="F54" s="91"/>
      <c r="G54" s="78"/>
      <c r="H54" s="91"/>
      <c r="I54" s="78"/>
      <c r="J54" s="91"/>
      <c r="K54" s="78"/>
      <c r="L54" s="91"/>
      <c r="M54" s="78"/>
      <c r="N54" s="91"/>
      <c r="O54" s="78"/>
      <c r="P54" s="91"/>
      <c r="Q54" s="78"/>
      <c r="R54" s="91"/>
      <c r="S54" s="78"/>
      <c r="T54" s="91"/>
      <c r="U54" s="78"/>
      <c r="V54" s="9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</row>
    <row r="55" spans="2:34" ht="14.1" customHeight="1">
      <c r="B55" s="7" t="s">
        <v>96</v>
      </c>
      <c r="C55" s="78">
        <v>3</v>
      </c>
      <c r="D55" s="91">
        <v>180</v>
      </c>
      <c r="E55" s="78"/>
      <c r="F55" s="91"/>
      <c r="G55" s="78"/>
      <c r="H55" s="91"/>
      <c r="I55" s="78"/>
      <c r="J55" s="91"/>
      <c r="K55" s="78">
        <v>1</v>
      </c>
      <c r="L55" s="91">
        <v>27</v>
      </c>
      <c r="M55" s="78"/>
      <c r="N55" s="91"/>
      <c r="O55" s="78"/>
      <c r="P55" s="91"/>
      <c r="Q55" s="78"/>
      <c r="R55" s="91"/>
      <c r="S55" s="78"/>
      <c r="T55" s="91"/>
      <c r="U55" s="78"/>
      <c r="V55" s="9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</row>
    <row r="56" spans="2:34" ht="14.1" customHeight="1">
      <c r="B56" s="7" t="s">
        <v>31</v>
      </c>
      <c r="C56" s="78"/>
      <c r="D56" s="91"/>
      <c r="E56" s="78"/>
      <c r="F56" s="91"/>
      <c r="G56" s="78"/>
      <c r="H56" s="91"/>
      <c r="I56" s="78"/>
      <c r="J56" s="91"/>
      <c r="K56" s="78"/>
      <c r="L56" s="91"/>
      <c r="M56" s="78"/>
      <c r="N56" s="91"/>
      <c r="O56" s="78"/>
      <c r="P56" s="91"/>
      <c r="Q56" s="78"/>
      <c r="R56" s="91"/>
      <c r="S56" s="78"/>
      <c r="T56" s="91"/>
      <c r="U56" s="78"/>
      <c r="V56" s="9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spans="2:34" ht="14.1" customHeight="1">
      <c r="B57" s="7" t="s">
        <v>57</v>
      </c>
      <c r="C57" s="79"/>
      <c r="D57" s="92"/>
      <c r="E57" s="79"/>
      <c r="F57" s="92"/>
      <c r="G57" s="79"/>
      <c r="H57" s="92"/>
      <c r="I57" s="79"/>
      <c r="J57" s="92"/>
      <c r="K57" s="79"/>
      <c r="L57" s="92"/>
      <c r="M57" s="79"/>
      <c r="N57" s="92"/>
      <c r="O57" s="79"/>
      <c r="P57" s="92"/>
      <c r="Q57" s="79"/>
      <c r="R57" s="92"/>
      <c r="S57" s="79"/>
      <c r="T57" s="92"/>
      <c r="U57" s="79"/>
      <c r="V57" s="92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spans="2:34" ht="14.1" customHeight="1">
      <c r="B58" s="7" t="s">
        <v>98</v>
      </c>
      <c r="C58" s="79"/>
      <c r="D58" s="92"/>
      <c r="E58" s="79"/>
      <c r="F58" s="92"/>
      <c r="G58" s="79"/>
      <c r="H58" s="92"/>
      <c r="I58" s="79"/>
      <c r="J58" s="92"/>
      <c r="K58" s="79"/>
      <c r="L58" s="92"/>
      <c r="M58" s="79"/>
      <c r="N58" s="92"/>
      <c r="O58" s="79"/>
      <c r="P58" s="92"/>
      <c r="Q58" s="79"/>
      <c r="R58" s="92"/>
      <c r="S58" s="79"/>
      <c r="T58" s="92"/>
      <c r="U58" s="79"/>
      <c r="V58" s="92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</row>
    <row r="59" spans="2:34" ht="14.1" customHeight="1">
      <c r="B59" s="7" t="s">
        <v>99</v>
      </c>
      <c r="C59" s="78"/>
      <c r="D59" s="91"/>
      <c r="E59" s="78"/>
      <c r="F59" s="91"/>
      <c r="G59" s="78"/>
      <c r="H59" s="91"/>
      <c r="I59" s="78"/>
      <c r="J59" s="91"/>
      <c r="K59" s="78"/>
      <c r="L59" s="91"/>
      <c r="M59" s="78"/>
      <c r="N59" s="91"/>
      <c r="O59" s="78"/>
      <c r="P59" s="91"/>
      <c r="Q59" s="78"/>
      <c r="R59" s="91"/>
      <c r="S59" s="78">
        <v>1</v>
      </c>
      <c r="T59" s="91">
        <v>20</v>
      </c>
      <c r="U59" s="78"/>
      <c r="V59" s="9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  <row r="60" spans="2:34" ht="14.1" customHeight="1">
      <c r="B60" s="7" t="s">
        <v>100</v>
      </c>
      <c r="C60" s="78">
        <v>1</v>
      </c>
      <c r="D60" s="91">
        <v>80</v>
      </c>
      <c r="E60" s="78"/>
      <c r="F60" s="91"/>
      <c r="G60" s="78"/>
      <c r="H60" s="91"/>
      <c r="I60" s="78"/>
      <c r="J60" s="91"/>
      <c r="K60" s="78"/>
      <c r="L60" s="91"/>
      <c r="M60" s="78"/>
      <c r="N60" s="91"/>
      <c r="O60" s="78"/>
      <c r="P60" s="91"/>
      <c r="Q60" s="78"/>
      <c r="R60" s="91"/>
      <c r="S60" s="78"/>
      <c r="T60" s="91"/>
      <c r="U60" s="78"/>
      <c r="V60" s="9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</row>
    <row r="61" spans="2:34" ht="14.1" customHeight="1">
      <c r="B61" s="7" t="s">
        <v>101</v>
      </c>
      <c r="C61" s="78">
        <v>5</v>
      </c>
      <c r="D61" s="91">
        <v>1100</v>
      </c>
      <c r="E61" s="78">
        <v>1</v>
      </c>
      <c r="F61" s="91">
        <v>45</v>
      </c>
      <c r="G61" s="78">
        <v>3</v>
      </c>
      <c r="H61" s="91">
        <v>445</v>
      </c>
      <c r="I61" s="78">
        <v>2</v>
      </c>
      <c r="J61" s="91">
        <v>200</v>
      </c>
      <c r="K61" s="78">
        <v>1</v>
      </c>
      <c r="L61" s="91">
        <v>168</v>
      </c>
      <c r="M61" s="78">
        <v>1</v>
      </c>
      <c r="N61" s="91">
        <v>75</v>
      </c>
      <c r="O61" s="78"/>
      <c r="P61" s="91"/>
      <c r="Q61" s="78">
        <v>1</v>
      </c>
      <c r="R61" s="91">
        <v>49</v>
      </c>
      <c r="S61" s="78">
        <v>1</v>
      </c>
      <c r="T61" s="91">
        <v>133</v>
      </c>
      <c r="U61" s="78">
        <v>1</v>
      </c>
      <c r="V61" s="91">
        <v>62</v>
      </c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2:34" ht="14.1" customHeight="1">
      <c r="B62" s="7" t="s">
        <v>102</v>
      </c>
      <c r="C62" s="78"/>
      <c r="D62" s="91"/>
      <c r="E62" s="78"/>
      <c r="F62" s="91"/>
      <c r="G62" s="78"/>
      <c r="H62" s="91"/>
      <c r="I62" s="78"/>
      <c r="J62" s="91"/>
      <c r="K62" s="78"/>
      <c r="L62" s="91"/>
      <c r="M62" s="78"/>
      <c r="N62" s="91"/>
      <c r="O62" s="78"/>
      <c r="P62" s="91"/>
      <c r="Q62" s="78"/>
      <c r="R62" s="91"/>
      <c r="S62" s="78"/>
      <c r="T62" s="91"/>
      <c r="U62" s="78"/>
      <c r="V62" s="9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2:34" ht="14.1" customHeight="1">
      <c r="B63" s="7" t="s">
        <v>60</v>
      </c>
      <c r="C63" s="78">
        <v>1</v>
      </c>
      <c r="D63" s="91">
        <v>50</v>
      </c>
      <c r="E63" s="78"/>
      <c r="F63" s="91"/>
      <c r="G63" s="78"/>
      <c r="H63" s="91"/>
      <c r="I63" s="78"/>
      <c r="J63" s="91"/>
      <c r="K63" s="78"/>
      <c r="L63" s="91"/>
      <c r="M63" s="78"/>
      <c r="N63" s="91"/>
      <c r="O63" s="78"/>
      <c r="P63" s="91"/>
      <c r="Q63" s="78"/>
      <c r="R63" s="91"/>
      <c r="S63" s="78"/>
      <c r="T63" s="91"/>
      <c r="U63" s="78"/>
      <c r="V63" s="9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2:34" ht="14.1" customHeight="1">
      <c r="B64" s="7" t="s">
        <v>103</v>
      </c>
      <c r="C64" s="78"/>
      <c r="D64" s="91"/>
      <c r="E64" s="78"/>
      <c r="F64" s="91"/>
      <c r="G64" s="78"/>
      <c r="H64" s="91"/>
      <c r="I64" s="78"/>
      <c r="J64" s="91"/>
      <c r="K64" s="78"/>
      <c r="L64" s="91"/>
      <c r="M64" s="78"/>
      <c r="N64" s="91"/>
      <c r="O64" s="78"/>
      <c r="P64" s="91"/>
      <c r="Q64" s="78"/>
      <c r="R64" s="91"/>
      <c r="S64" s="78"/>
      <c r="T64" s="91"/>
      <c r="U64" s="78"/>
      <c r="V64" s="9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4.1" customHeight="1">
      <c r="B65" s="7" t="s">
        <v>104</v>
      </c>
      <c r="C65" s="78"/>
      <c r="D65" s="91"/>
      <c r="E65" s="78"/>
      <c r="F65" s="91"/>
      <c r="G65" s="78"/>
      <c r="H65" s="91"/>
      <c r="I65" s="78"/>
      <c r="J65" s="91"/>
      <c r="K65" s="78"/>
      <c r="L65" s="91"/>
      <c r="M65" s="78"/>
      <c r="N65" s="91"/>
      <c r="O65" s="78"/>
      <c r="P65" s="91"/>
      <c r="Q65" s="78"/>
      <c r="R65" s="91"/>
      <c r="S65" s="78"/>
      <c r="T65" s="91"/>
      <c r="U65" s="78"/>
      <c r="V65" s="9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2:34" ht="14.1" customHeight="1">
      <c r="B66" s="7" t="s">
        <v>105</v>
      </c>
      <c r="C66" s="78"/>
      <c r="D66" s="91"/>
      <c r="E66" s="78"/>
      <c r="F66" s="91"/>
      <c r="G66" s="78"/>
      <c r="H66" s="91"/>
      <c r="I66" s="78"/>
      <c r="J66" s="91"/>
      <c r="K66" s="78"/>
      <c r="L66" s="91"/>
      <c r="M66" s="78"/>
      <c r="N66" s="91"/>
      <c r="O66" s="78"/>
      <c r="P66" s="91"/>
      <c r="Q66" s="78"/>
      <c r="R66" s="91"/>
      <c r="S66" s="78"/>
      <c r="T66" s="91"/>
      <c r="U66" s="78"/>
      <c r="V66" s="9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2:34" ht="14.1" customHeight="1">
      <c r="B67" s="7" t="s">
        <v>29</v>
      </c>
      <c r="C67" s="78"/>
      <c r="D67" s="91"/>
      <c r="E67" s="78"/>
      <c r="F67" s="91"/>
      <c r="G67" s="78"/>
      <c r="H67" s="91"/>
      <c r="I67" s="78"/>
      <c r="J67" s="91"/>
      <c r="K67" s="78"/>
      <c r="L67" s="91"/>
      <c r="M67" s="78"/>
      <c r="N67" s="91"/>
      <c r="O67" s="78"/>
      <c r="P67" s="91"/>
      <c r="Q67" s="78"/>
      <c r="R67" s="91"/>
      <c r="S67" s="78"/>
      <c r="T67" s="91"/>
      <c r="U67" s="78"/>
      <c r="V67" s="9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2:34" ht="14.1" customHeight="1">
      <c r="B68" s="7" t="s">
        <v>106</v>
      </c>
      <c r="C68" s="78"/>
      <c r="D68" s="91"/>
      <c r="E68" s="78"/>
      <c r="F68" s="91"/>
      <c r="G68" s="78"/>
      <c r="H68" s="91"/>
      <c r="I68" s="78"/>
      <c r="J68" s="91"/>
      <c r="K68" s="78"/>
      <c r="L68" s="91"/>
      <c r="M68" s="78"/>
      <c r="N68" s="91"/>
      <c r="O68" s="78">
        <v>1</v>
      </c>
      <c r="P68" s="91">
        <v>18</v>
      </c>
      <c r="Q68" s="78"/>
      <c r="R68" s="91"/>
      <c r="S68" s="78"/>
      <c r="T68" s="91"/>
      <c r="U68" s="78"/>
      <c r="V68" s="9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2:34" ht="14.1" customHeight="1">
      <c r="B69" s="7" t="s">
        <v>107</v>
      </c>
      <c r="C69" s="78"/>
      <c r="D69" s="91"/>
      <c r="E69" s="78"/>
      <c r="F69" s="91"/>
      <c r="G69" s="78"/>
      <c r="H69" s="91"/>
      <c r="I69" s="78"/>
      <c r="J69" s="91"/>
      <c r="K69" s="78"/>
      <c r="L69" s="91"/>
      <c r="M69" s="78"/>
      <c r="N69" s="91"/>
      <c r="O69" s="78"/>
      <c r="P69" s="91"/>
      <c r="Q69" s="78"/>
      <c r="R69" s="91"/>
      <c r="S69" s="78"/>
      <c r="T69" s="91"/>
      <c r="U69" s="78"/>
      <c r="V69" s="9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</row>
    <row r="70" spans="2:34" ht="14.1" customHeight="1">
      <c r="B70" s="7" t="s">
        <v>14</v>
      </c>
      <c r="C70" s="78"/>
      <c r="D70" s="91"/>
      <c r="E70" s="78"/>
      <c r="F70" s="91"/>
      <c r="G70" s="78"/>
      <c r="H70" s="91"/>
      <c r="I70" s="78"/>
      <c r="J70" s="91"/>
      <c r="K70" s="78"/>
      <c r="L70" s="91"/>
      <c r="M70" s="78"/>
      <c r="N70" s="91"/>
      <c r="O70" s="78"/>
      <c r="P70" s="91"/>
      <c r="Q70" s="78"/>
      <c r="R70" s="91"/>
      <c r="S70" s="78"/>
      <c r="T70" s="91"/>
      <c r="U70" s="78"/>
      <c r="V70" s="9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</row>
    <row r="71" spans="2:34" ht="14.1" customHeight="1">
      <c r="B71" s="7" t="s">
        <v>109</v>
      </c>
      <c r="C71" s="78"/>
      <c r="D71" s="91"/>
      <c r="E71" s="78"/>
      <c r="F71" s="91"/>
      <c r="G71" s="78"/>
      <c r="H71" s="91"/>
      <c r="I71" s="78"/>
      <c r="J71" s="91"/>
      <c r="K71" s="78"/>
      <c r="L71" s="91"/>
      <c r="M71" s="78"/>
      <c r="N71" s="91"/>
      <c r="O71" s="78"/>
      <c r="P71" s="91"/>
      <c r="Q71" s="78"/>
      <c r="R71" s="91"/>
      <c r="S71" s="78"/>
      <c r="T71" s="91"/>
      <c r="U71" s="78"/>
      <c r="V71" s="9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</row>
    <row r="72" spans="2:34" ht="14.1" customHeight="1">
      <c r="B72" s="7" t="s">
        <v>110</v>
      </c>
      <c r="C72" s="78"/>
      <c r="D72" s="91"/>
      <c r="E72" s="78"/>
      <c r="F72" s="91"/>
      <c r="G72" s="78"/>
      <c r="H72" s="91"/>
      <c r="I72" s="78"/>
      <c r="J72" s="91"/>
      <c r="K72" s="78"/>
      <c r="L72" s="91"/>
      <c r="M72" s="78"/>
      <c r="N72" s="91"/>
      <c r="O72" s="78"/>
      <c r="P72" s="91"/>
      <c r="Q72" s="78"/>
      <c r="R72" s="91"/>
      <c r="S72" s="78"/>
      <c r="T72" s="91"/>
      <c r="U72" s="78"/>
      <c r="V72" s="9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</row>
    <row r="73" spans="2:34" ht="14.1" customHeight="1">
      <c r="B73" s="7" t="s">
        <v>111</v>
      </c>
      <c r="C73" s="78"/>
      <c r="D73" s="91"/>
      <c r="E73" s="78"/>
      <c r="F73" s="91"/>
      <c r="G73" s="78"/>
      <c r="H73" s="91"/>
      <c r="I73" s="78"/>
      <c r="J73" s="91"/>
      <c r="K73" s="78"/>
      <c r="L73" s="91"/>
      <c r="M73" s="78"/>
      <c r="N73" s="91"/>
      <c r="O73" s="78"/>
      <c r="P73" s="91"/>
      <c r="Q73" s="78"/>
      <c r="R73" s="91"/>
      <c r="S73" s="78"/>
      <c r="T73" s="91"/>
      <c r="U73" s="78"/>
      <c r="V73" s="9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2:34" ht="14.1" customHeight="1">
      <c r="B74" s="7" t="s">
        <v>113</v>
      </c>
      <c r="C74" s="78">
        <v>2</v>
      </c>
      <c r="D74" s="91">
        <v>80</v>
      </c>
      <c r="E74" s="78"/>
      <c r="F74" s="91"/>
      <c r="G74" s="78">
        <v>1</v>
      </c>
      <c r="H74" s="91">
        <v>113</v>
      </c>
      <c r="I74" s="78"/>
      <c r="J74" s="91"/>
      <c r="K74" s="78">
        <v>1</v>
      </c>
      <c r="L74" s="91">
        <v>64</v>
      </c>
      <c r="M74" s="78"/>
      <c r="N74" s="91"/>
      <c r="O74" s="78"/>
      <c r="P74" s="91"/>
      <c r="Q74" s="78"/>
      <c r="R74" s="91"/>
      <c r="S74" s="78">
        <v>1</v>
      </c>
      <c r="T74" s="91">
        <v>81</v>
      </c>
      <c r="U74" s="78"/>
      <c r="V74" s="9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2:34" ht="14.1" customHeight="1">
      <c r="B75" s="7" t="s">
        <v>114</v>
      </c>
      <c r="C75" s="78"/>
      <c r="D75" s="91"/>
      <c r="E75" s="78"/>
      <c r="F75" s="91"/>
      <c r="G75" s="78"/>
      <c r="H75" s="91"/>
      <c r="I75" s="78"/>
      <c r="J75" s="91"/>
      <c r="K75" s="78"/>
      <c r="L75" s="91"/>
      <c r="M75" s="78"/>
      <c r="N75" s="91"/>
      <c r="O75" s="78"/>
      <c r="P75" s="91"/>
      <c r="Q75" s="78"/>
      <c r="R75" s="91"/>
      <c r="S75" s="78"/>
      <c r="T75" s="91"/>
      <c r="U75" s="78"/>
      <c r="V75" s="9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2:34" ht="14.1" customHeight="1">
      <c r="B76" s="7" t="s">
        <v>115</v>
      </c>
      <c r="C76" s="78">
        <v>5</v>
      </c>
      <c r="D76" s="91">
        <v>60</v>
      </c>
      <c r="E76" s="78"/>
      <c r="F76" s="91"/>
      <c r="G76" s="78"/>
      <c r="H76" s="91"/>
      <c r="I76" s="78"/>
      <c r="J76" s="91"/>
      <c r="K76" s="78"/>
      <c r="L76" s="91"/>
      <c r="M76" s="78"/>
      <c r="N76" s="91"/>
      <c r="O76" s="78"/>
      <c r="P76" s="91"/>
      <c r="Q76" s="78"/>
      <c r="R76" s="91"/>
      <c r="S76" s="78"/>
      <c r="T76" s="91"/>
      <c r="U76" s="78"/>
      <c r="V76" s="9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</row>
    <row r="77" spans="2:34" ht="14.1" customHeight="1">
      <c r="B77" s="7" t="s">
        <v>116</v>
      </c>
      <c r="C77" s="78"/>
      <c r="D77" s="91"/>
      <c r="E77" s="78"/>
      <c r="F77" s="91"/>
      <c r="G77" s="78"/>
      <c r="H77" s="91"/>
      <c r="I77" s="78"/>
      <c r="J77" s="91"/>
      <c r="K77" s="78"/>
      <c r="L77" s="91"/>
      <c r="M77" s="78"/>
      <c r="N77" s="91"/>
      <c r="O77" s="78"/>
      <c r="P77" s="91"/>
      <c r="Q77" s="78"/>
      <c r="R77" s="91"/>
      <c r="S77" s="78"/>
      <c r="T77" s="91"/>
      <c r="U77" s="78"/>
      <c r="V77" s="9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</row>
    <row r="78" spans="2:34" ht="14.1" customHeight="1">
      <c r="B78" s="7" t="s">
        <v>117</v>
      </c>
      <c r="C78" s="78"/>
      <c r="D78" s="91"/>
      <c r="E78" s="78"/>
      <c r="F78" s="91"/>
      <c r="G78" s="78"/>
      <c r="H78" s="91"/>
      <c r="I78" s="78"/>
      <c r="J78" s="91">
        <v>100</v>
      </c>
      <c r="K78" s="78"/>
      <c r="L78" s="91"/>
      <c r="M78" s="78"/>
      <c r="N78" s="91"/>
      <c r="O78" s="78"/>
      <c r="P78" s="91"/>
      <c r="Q78" s="78"/>
      <c r="R78" s="91"/>
      <c r="S78" s="78"/>
      <c r="T78" s="91"/>
      <c r="U78" s="78"/>
      <c r="V78" s="9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</row>
    <row r="79" spans="2:34" ht="14.1" customHeight="1">
      <c r="B79" s="7" t="s">
        <v>50</v>
      </c>
      <c r="C79" s="78"/>
      <c r="D79" s="91"/>
      <c r="E79" s="78"/>
      <c r="F79" s="91"/>
      <c r="G79" s="78"/>
      <c r="H79" s="91"/>
      <c r="I79" s="78"/>
      <c r="J79" s="91"/>
      <c r="K79" s="78"/>
      <c r="L79" s="91"/>
      <c r="M79" s="78"/>
      <c r="N79" s="91"/>
      <c r="O79" s="78"/>
      <c r="P79" s="91"/>
      <c r="Q79" s="78"/>
      <c r="R79" s="91"/>
      <c r="S79" s="78"/>
      <c r="T79" s="91"/>
      <c r="U79" s="78"/>
      <c r="V79" s="9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</row>
    <row r="80" spans="2:34" ht="14.1" customHeight="1">
      <c r="B80" s="7" t="s">
        <v>19</v>
      </c>
      <c r="C80" s="78">
        <v>3</v>
      </c>
      <c r="D80" s="91">
        <v>110</v>
      </c>
      <c r="E80" s="78"/>
      <c r="F80" s="91"/>
      <c r="G80" s="78"/>
      <c r="H80" s="91"/>
      <c r="I80" s="78"/>
      <c r="J80" s="91">
        <v>100</v>
      </c>
      <c r="K80" s="78">
        <v>1</v>
      </c>
      <c r="L80" s="91">
        <v>44</v>
      </c>
      <c r="M80" s="78"/>
      <c r="N80" s="91"/>
      <c r="O80" s="78"/>
      <c r="P80" s="91"/>
      <c r="Q80" s="78"/>
      <c r="R80" s="91"/>
      <c r="S80" s="78"/>
      <c r="T80" s="91"/>
      <c r="U80" s="78"/>
      <c r="V80" s="9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</row>
    <row r="81" spans="2:34" ht="14.1" customHeight="1">
      <c r="B81" s="7" t="s">
        <v>118</v>
      </c>
      <c r="C81" s="78"/>
      <c r="D81" s="91"/>
      <c r="E81" s="78"/>
      <c r="F81" s="91"/>
      <c r="G81" s="78"/>
      <c r="H81" s="91"/>
      <c r="I81" s="78"/>
      <c r="J81" s="91"/>
      <c r="K81" s="78"/>
      <c r="L81" s="91"/>
      <c r="M81" s="78"/>
      <c r="N81" s="91"/>
      <c r="O81" s="78"/>
      <c r="P81" s="91"/>
      <c r="Q81" s="78"/>
      <c r="R81" s="91"/>
      <c r="S81" s="78"/>
      <c r="T81" s="91"/>
      <c r="U81" s="78"/>
      <c r="V81" s="9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</row>
    <row r="82" spans="2:34" ht="14.1" customHeight="1">
      <c r="B82" s="7" t="s">
        <v>119</v>
      </c>
      <c r="C82" s="78"/>
      <c r="D82" s="91"/>
      <c r="E82" s="78"/>
      <c r="F82" s="91"/>
      <c r="G82" s="78"/>
      <c r="H82" s="91"/>
      <c r="I82" s="78"/>
      <c r="J82" s="91"/>
      <c r="K82" s="78"/>
      <c r="L82" s="91"/>
      <c r="M82" s="78"/>
      <c r="N82" s="91"/>
      <c r="O82" s="78"/>
      <c r="P82" s="91"/>
      <c r="Q82" s="78"/>
      <c r="R82" s="91"/>
      <c r="S82" s="78"/>
      <c r="T82" s="91"/>
      <c r="U82" s="78"/>
      <c r="V82" s="9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2:34" ht="14.1" customHeight="1">
      <c r="B83" s="7" t="s">
        <v>120</v>
      </c>
      <c r="C83" s="78"/>
      <c r="D83" s="91"/>
      <c r="E83" s="78"/>
      <c r="F83" s="91"/>
      <c r="G83" s="78"/>
      <c r="H83" s="91"/>
      <c r="I83" s="78"/>
      <c r="J83" s="91"/>
      <c r="K83" s="78"/>
      <c r="L83" s="91"/>
      <c r="M83" s="78"/>
      <c r="N83" s="91"/>
      <c r="O83" s="78"/>
      <c r="P83" s="91"/>
      <c r="Q83" s="78"/>
      <c r="R83" s="91"/>
      <c r="S83" s="78"/>
      <c r="T83" s="91"/>
      <c r="U83" s="78"/>
      <c r="V83" s="9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</row>
    <row r="84" spans="2:34" ht="14.1" customHeight="1">
      <c r="B84" s="7" t="s">
        <v>121</v>
      </c>
      <c r="C84" s="78"/>
      <c r="D84" s="91"/>
      <c r="E84" s="78"/>
      <c r="F84" s="91"/>
      <c r="G84" s="78"/>
      <c r="H84" s="91"/>
      <c r="I84" s="78"/>
      <c r="J84" s="91"/>
      <c r="K84" s="78"/>
      <c r="L84" s="91"/>
      <c r="M84" s="78"/>
      <c r="N84" s="91"/>
      <c r="O84" s="78"/>
      <c r="P84" s="91"/>
      <c r="Q84" s="78"/>
      <c r="R84" s="91"/>
      <c r="S84" s="78"/>
      <c r="T84" s="91"/>
      <c r="U84" s="78"/>
      <c r="V84" s="9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</row>
    <row r="85" spans="2:34" ht="14.1" customHeight="1">
      <c r="B85" s="7" t="s">
        <v>123</v>
      </c>
      <c r="C85" s="78"/>
      <c r="D85" s="91"/>
      <c r="E85" s="78"/>
      <c r="F85" s="91"/>
      <c r="G85" s="78"/>
      <c r="H85" s="91"/>
      <c r="I85" s="78">
        <v>2</v>
      </c>
      <c r="J85" s="91">
        <v>35</v>
      </c>
      <c r="K85" s="78"/>
      <c r="L85" s="91"/>
      <c r="M85" s="78"/>
      <c r="N85" s="91"/>
      <c r="O85" s="78"/>
      <c r="P85" s="91"/>
      <c r="Q85" s="78"/>
      <c r="R85" s="91"/>
      <c r="S85" s="78"/>
      <c r="T85" s="91"/>
      <c r="U85" s="78"/>
      <c r="V85" s="9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2:34" ht="14.1" customHeight="1">
      <c r="B86" s="7" t="s">
        <v>125</v>
      </c>
      <c r="C86" s="78">
        <v>83</v>
      </c>
      <c r="D86" s="91">
        <v>1555</v>
      </c>
      <c r="E86" s="78">
        <v>10</v>
      </c>
      <c r="F86" s="91">
        <v>61</v>
      </c>
      <c r="G86" s="78">
        <v>1</v>
      </c>
      <c r="H86" s="91">
        <v>45</v>
      </c>
      <c r="I86" s="78">
        <v>3</v>
      </c>
      <c r="J86" s="91">
        <v>80</v>
      </c>
      <c r="K86" s="78">
        <v>2</v>
      </c>
      <c r="L86" s="91">
        <v>69</v>
      </c>
      <c r="M86" s="78"/>
      <c r="N86" s="91"/>
      <c r="O86" s="78"/>
      <c r="P86" s="91"/>
      <c r="Q86" s="78">
        <v>5</v>
      </c>
      <c r="R86" s="91">
        <v>40</v>
      </c>
      <c r="S86" s="78">
        <v>1</v>
      </c>
      <c r="T86" s="91">
        <v>15</v>
      </c>
      <c r="U86" s="78"/>
      <c r="V86" s="9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2:34" ht="14.1" customHeight="1">
      <c r="B87" s="7" t="s">
        <v>126</v>
      </c>
      <c r="C87" s="78"/>
      <c r="D87" s="91"/>
      <c r="E87" s="78"/>
      <c r="F87" s="91"/>
      <c r="G87" s="78"/>
      <c r="H87" s="91"/>
      <c r="I87" s="78"/>
      <c r="J87" s="91"/>
      <c r="K87" s="78"/>
      <c r="L87" s="91"/>
      <c r="M87" s="78"/>
      <c r="N87" s="91"/>
      <c r="O87" s="78"/>
      <c r="P87" s="91"/>
      <c r="Q87" s="78"/>
      <c r="R87" s="91"/>
      <c r="S87" s="78"/>
      <c r="T87" s="91"/>
      <c r="U87" s="78"/>
      <c r="V87" s="9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</row>
    <row r="88" spans="2:34" ht="14.1" customHeight="1">
      <c r="B88" s="7" t="s">
        <v>71</v>
      </c>
      <c r="C88" s="78"/>
      <c r="D88" s="91"/>
      <c r="E88" s="78"/>
      <c r="F88" s="91"/>
      <c r="G88" s="78"/>
      <c r="H88" s="91"/>
      <c r="I88" s="78"/>
      <c r="J88" s="91"/>
      <c r="K88" s="78"/>
      <c r="L88" s="91"/>
      <c r="M88" s="78"/>
      <c r="N88" s="91"/>
      <c r="O88" s="78"/>
      <c r="P88" s="91"/>
      <c r="Q88" s="78">
        <v>5</v>
      </c>
      <c r="R88" s="91">
        <v>60</v>
      </c>
      <c r="S88" s="78"/>
      <c r="T88" s="91"/>
      <c r="U88" s="78"/>
      <c r="V88" s="9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2:34" ht="14.1" customHeight="1">
      <c r="B89" s="7" t="s">
        <v>127</v>
      </c>
      <c r="C89" s="78"/>
      <c r="D89" s="91"/>
      <c r="E89" s="78"/>
      <c r="F89" s="91"/>
      <c r="G89" s="78"/>
      <c r="H89" s="91"/>
      <c r="I89" s="78"/>
      <c r="J89" s="91"/>
      <c r="K89" s="78"/>
      <c r="L89" s="91"/>
      <c r="M89" s="78"/>
      <c r="N89" s="91"/>
      <c r="O89" s="78"/>
      <c r="P89" s="91"/>
      <c r="Q89" s="78"/>
      <c r="R89" s="91"/>
      <c r="S89" s="78"/>
      <c r="T89" s="91"/>
      <c r="U89" s="78"/>
      <c r="V89" s="9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2:34" ht="14.1" customHeight="1">
      <c r="B90" s="7" t="s">
        <v>128</v>
      </c>
      <c r="C90" s="78"/>
      <c r="D90" s="91"/>
      <c r="E90" s="78"/>
      <c r="F90" s="91"/>
      <c r="G90" s="78"/>
      <c r="H90" s="91"/>
      <c r="I90" s="78"/>
      <c r="J90" s="91"/>
      <c r="K90" s="78"/>
      <c r="L90" s="91"/>
      <c r="M90" s="78"/>
      <c r="N90" s="91"/>
      <c r="O90" s="78"/>
      <c r="P90" s="91"/>
      <c r="Q90" s="78"/>
      <c r="R90" s="91"/>
      <c r="S90" s="78"/>
      <c r="T90" s="91"/>
      <c r="U90" s="78"/>
      <c r="V90" s="9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2:34" ht="14.1" customHeight="1">
      <c r="B91" s="7" t="s">
        <v>129</v>
      </c>
      <c r="C91" s="78"/>
      <c r="D91" s="91"/>
      <c r="E91" s="78"/>
      <c r="F91" s="91"/>
      <c r="G91" s="78">
        <v>1</v>
      </c>
      <c r="H91" s="91"/>
      <c r="I91" s="78">
        <v>1</v>
      </c>
      <c r="J91" s="91">
        <v>40</v>
      </c>
      <c r="K91" s="78"/>
      <c r="L91" s="91"/>
      <c r="M91" s="78"/>
      <c r="N91" s="91"/>
      <c r="O91" s="78">
        <v>1</v>
      </c>
      <c r="P91" s="91">
        <v>15</v>
      </c>
      <c r="Q91" s="78"/>
      <c r="R91" s="91"/>
      <c r="S91" s="78"/>
      <c r="T91" s="91"/>
      <c r="U91" s="78"/>
      <c r="V91" s="9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2:34" ht="14.1" customHeight="1">
      <c r="B92" s="7" t="s">
        <v>130</v>
      </c>
      <c r="C92" s="78"/>
      <c r="D92" s="91"/>
      <c r="E92" s="78"/>
      <c r="F92" s="91"/>
      <c r="G92" s="78"/>
      <c r="H92" s="91"/>
      <c r="I92" s="78"/>
      <c r="J92" s="91"/>
      <c r="K92" s="78"/>
      <c r="L92" s="91"/>
      <c r="M92" s="78"/>
      <c r="N92" s="91"/>
      <c r="O92" s="78"/>
      <c r="P92" s="91"/>
      <c r="Q92" s="78"/>
      <c r="R92" s="91"/>
      <c r="S92" s="78"/>
      <c r="T92" s="91"/>
      <c r="U92" s="78"/>
      <c r="V92" s="9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</row>
    <row r="93" spans="2:34" ht="14.1" customHeight="1">
      <c r="B93" s="7" t="s">
        <v>131</v>
      </c>
      <c r="C93" s="78"/>
      <c r="D93" s="91"/>
      <c r="E93" s="78">
        <v>1</v>
      </c>
      <c r="F93" s="91">
        <v>57</v>
      </c>
      <c r="G93" s="78"/>
      <c r="H93" s="91"/>
      <c r="I93" s="78"/>
      <c r="J93" s="91"/>
      <c r="K93" s="78">
        <v>1</v>
      </c>
      <c r="L93" s="91">
        <v>82</v>
      </c>
      <c r="M93" s="78"/>
      <c r="N93" s="91"/>
      <c r="O93" s="78"/>
      <c r="P93" s="91"/>
      <c r="Q93" s="78"/>
      <c r="R93" s="91"/>
      <c r="S93" s="78"/>
      <c r="T93" s="91"/>
      <c r="U93" s="78"/>
      <c r="V93" s="9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2:34" ht="14.1" customHeight="1">
      <c r="B94" s="7" t="s">
        <v>133</v>
      </c>
      <c r="C94" s="78"/>
      <c r="D94" s="91"/>
      <c r="E94" s="78"/>
      <c r="F94" s="91"/>
      <c r="G94" s="78"/>
      <c r="H94" s="91"/>
      <c r="I94" s="78"/>
      <c r="J94" s="91"/>
      <c r="K94" s="78"/>
      <c r="L94" s="91"/>
      <c r="M94" s="78"/>
      <c r="N94" s="91"/>
      <c r="O94" s="78"/>
      <c r="P94" s="91"/>
      <c r="Q94" s="78"/>
      <c r="R94" s="91"/>
      <c r="S94" s="78"/>
      <c r="T94" s="91"/>
      <c r="U94" s="78"/>
      <c r="V94" s="9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</row>
    <row r="95" spans="2:34" ht="14.1" customHeight="1">
      <c r="B95" s="7" t="s">
        <v>134</v>
      </c>
      <c r="C95" s="78"/>
      <c r="D95" s="91"/>
      <c r="E95" s="78"/>
      <c r="F95" s="91"/>
      <c r="G95" s="78"/>
      <c r="H95" s="91"/>
      <c r="I95" s="78"/>
      <c r="J95" s="91"/>
      <c r="K95" s="78"/>
      <c r="L95" s="91"/>
      <c r="M95" s="78"/>
      <c r="N95" s="91"/>
      <c r="O95" s="78"/>
      <c r="P95" s="91"/>
      <c r="Q95" s="78"/>
      <c r="R95" s="91"/>
      <c r="S95" s="78"/>
      <c r="T95" s="91"/>
      <c r="U95" s="78"/>
      <c r="V95" s="9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</row>
    <row r="96" spans="2:34" ht="14.1" customHeight="1">
      <c r="B96" s="7" t="s">
        <v>135</v>
      </c>
      <c r="C96" s="78"/>
      <c r="D96" s="91"/>
      <c r="E96" s="78"/>
      <c r="F96" s="91"/>
      <c r="G96" s="78"/>
      <c r="H96" s="91"/>
      <c r="I96" s="78"/>
      <c r="J96" s="91"/>
      <c r="K96" s="78"/>
      <c r="L96" s="91"/>
      <c r="M96" s="78"/>
      <c r="N96" s="91"/>
      <c r="O96" s="78"/>
      <c r="P96" s="91"/>
      <c r="Q96" s="78"/>
      <c r="R96" s="91"/>
      <c r="S96" s="78"/>
      <c r="T96" s="91"/>
      <c r="U96" s="78"/>
      <c r="V96" s="9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</row>
    <row r="97" spans="2:34" ht="14.1" customHeight="1">
      <c r="B97" s="7" t="s">
        <v>136</v>
      </c>
      <c r="C97" s="78"/>
      <c r="D97" s="91"/>
      <c r="E97" s="78"/>
      <c r="F97" s="91"/>
      <c r="G97" s="78"/>
      <c r="H97" s="91"/>
      <c r="I97" s="78"/>
      <c r="J97" s="91"/>
      <c r="K97" s="78"/>
      <c r="L97" s="91"/>
      <c r="M97" s="78"/>
      <c r="N97" s="91"/>
      <c r="O97" s="78"/>
      <c r="P97" s="91"/>
      <c r="Q97" s="78"/>
      <c r="R97" s="91"/>
      <c r="S97" s="78"/>
      <c r="T97" s="91"/>
      <c r="U97" s="78"/>
      <c r="V97" s="9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</row>
    <row r="98" spans="2:34" ht="14.1" customHeight="1">
      <c r="B98" s="8" t="s">
        <v>137</v>
      </c>
      <c r="C98" s="78"/>
      <c r="D98" s="91"/>
      <c r="E98" s="78"/>
      <c r="F98" s="91"/>
      <c r="G98" s="78"/>
      <c r="H98" s="91"/>
      <c r="I98" s="78"/>
      <c r="J98" s="91"/>
      <c r="K98" s="78"/>
      <c r="L98" s="91"/>
      <c r="M98" s="78"/>
      <c r="N98" s="91"/>
      <c r="O98" s="78"/>
      <c r="P98" s="91"/>
      <c r="Q98" s="78"/>
      <c r="R98" s="91"/>
      <c r="S98" s="78"/>
      <c r="T98" s="91"/>
      <c r="U98" s="78"/>
      <c r="V98" s="9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</row>
    <row r="99" spans="2:34" ht="14.1" customHeight="1">
      <c r="B99" s="8" t="s">
        <v>139</v>
      </c>
      <c r="C99" s="78"/>
      <c r="D99" s="91"/>
      <c r="E99" s="78"/>
      <c r="F99" s="91"/>
      <c r="G99" s="78"/>
      <c r="H99" s="91"/>
      <c r="I99" s="78"/>
      <c r="J99" s="91"/>
      <c r="K99" s="78"/>
      <c r="L99" s="91"/>
      <c r="M99" s="78"/>
      <c r="N99" s="91"/>
      <c r="O99" s="78"/>
      <c r="P99" s="91"/>
      <c r="Q99" s="78"/>
      <c r="R99" s="91"/>
      <c r="S99" s="78"/>
      <c r="T99" s="91"/>
      <c r="U99" s="78"/>
      <c r="V99" s="9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</row>
    <row r="100" spans="2:34" ht="14.1" customHeight="1">
      <c r="B100" s="8" t="s">
        <v>142</v>
      </c>
      <c r="C100" s="78"/>
      <c r="D100" s="91"/>
      <c r="E100" s="78"/>
      <c r="F100" s="91"/>
      <c r="G100" s="78"/>
      <c r="H100" s="91"/>
      <c r="I100" s="78"/>
      <c r="J100" s="91"/>
      <c r="K100" s="78"/>
      <c r="L100" s="91"/>
      <c r="M100" s="78"/>
      <c r="N100" s="91"/>
      <c r="O100" s="78"/>
      <c r="P100" s="91"/>
      <c r="Q100" s="78"/>
      <c r="R100" s="91"/>
      <c r="S100" s="78"/>
      <c r="T100" s="91"/>
      <c r="U100" s="78"/>
      <c r="V100" s="9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2:34" ht="14.1" customHeight="1">
      <c r="B101" s="8" t="s">
        <v>143</v>
      </c>
      <c r="C101" s="98"/>
      <c r="D101" s="93"/>
      <c r="E101" s="75"/>
      <c r="F101" s="101"/>
      <c r="G101" s="104"/>
      <c r="H101" s="93"/>
      <c r="I101" s="75"/>
      <c r="J101" s="101"/>
      <c r="K101" s="104"/>
      <c r="L101" s="93"/>
      <c r="M101" s="75"/>
      <c r="N101" s="101"/>
      <c r="O101" s="104"/>
      <c r="P101" s="93"/>
      <c r="Q101" s="75"/>
      <c r="R101" s="101"/>
      <c r="S101" s="104"/>
      <c r="T101" s="93"/>
      <c r="U101" s="75"/>
      <c r="V101" s="10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</row>
    <row r="102" spans="2:34" ht="14.1" customHeight="1">
      <c r="B102" s="8" t="s">
        <v>146</v>
      </c>
      <c r="C102" s="98"/>
      <c r="D102" s="93"/>
      <c r="E102" s="75"/>
      <c r="F102" s="101"/>
      <c r="G102" s="104"/>
      <c r="H102" s="93"/>
      <c r="I102" s="75"/>
      <c r="J102" s="101"/>
      <c r="K102" s="104"/>
      <c r="L102" s="93"/>
      <c r="M102" s="75"/>
      <c r="N102" s="101"/>
      <c r="O102" s="104"/>
      <c r="P102" s="93"/>
      <c r="Q102" s="75"/>
      <c r="R102" s="101"/>
      <c r="S102" s="104"/>
      <c r="T102" s="93"/>
      <c r="U102" s="75"/>
      <c r="V102" s="10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</row>
    <row r="103" spans="2:34" ht="14.1" customHeight="1">
      <c r="B103" s="8" t="s">
        <v>148</v>
      </c>
      <c r="C103" s="98"/>
      <c r="D103" s="93"/>
      <c r="E103" s="75"/>
      <c r="F103" s="101"/>
      <c r="G103" s="104"/>
      <c r="H103" s="93"/>
      <c r="I103" s="75"/>
      <c r="J103" s="101"/>
      <c r="K103" s="104"/>
      <c r="L103" s="93"/>
      <c r="M103" s="75"/>
      <c r="N103" s="101"/>
      <c r="O103" s="104"/>
      <c r="P103" s="93"/>
      <c r="Q103" s="75"/>
      <c r="R103" s="101"/>
      <c r="S103" s="104"/>
      <c r="T103" s="93"/>
      <c r="U103" s="75"/>
      <c r="V103" s="10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</row>
    <row r="104" spans="2:34" ht="14.1" customHeight="1">
      <c r="B104" s="8" t="s">
        <v>42</v>
      </c>
      <c r="C104" s="98"/>
      <c r="D104" s="93"/>
      <c r="E104" s="75"/>
      <c r="F104" s="101"/>
      <c r="G104" s="104"/>
      <c r="H104" s="93"/>
      <c r="I104" s="75"/>
      <c r="J104" s="101"/>
      <c r="K104" s="104"/>
      <c r="L104" s="93"/>
      <c r="M104" s="75"/>
      <c r="N104" s="101"/>
      <c r="O104" s="104"/>
      <c r="P104" s="93"/>
      <c r="Q104" s="75"/>
      <c r="R104" s="101"/>
      <c r="S104" s="104"/>
      <c r="T104" s="93"/>
      <c r="U104" s="75"/>
      <c r="V104" s="10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</row>
    <row r="105" spans="2:34" ht="14.1" customHeight="1">
      <c r="B105" s="8" t="s">
        <v>149</v>
      </c>
      <c r="C105" s="98"/>
      <c r="D105" s="93"/>
      <c r="E105" s="75"/>
      <c r="F105" s="101"/>
      <c r="G105" s="104"/>
      <c r="H105" s="93"/>
      <c r="I105" s="75"/>
      <c r="J105" s="101"/>
      <c r="K105" s="104"/>
      <c r="L105" s="93"/>
      <c r="M105" s="75"/>
      <c r="N105" s="101"/>
      <c r="O105" s="104"/>
      <c r="P105" s="93"/>
      <c r="Q105" s="75"/>
      <c r="R105" s="101"/>
      <c r="S105" s="104"/>
      <c r="T105" s="93"/>
      <c r="U105" s="75"/>
      <c r="V105" s="10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</row>
    <row r="106" spans="2:34" ht="14.1" customHeight="1">
      <c r="B106" s="8" t="s">
        <v>150</v>
      </c>
      <c r="C106" s="98"/>
      <c r="D106" s="93"/>
      <c r="E106" s="75"/>
      <c r="F106" s="101"/>
      <c r="G106" s="104"/>
      <c r="H106" s="93"/>
      <c r="I106" s="75"/>
      <c r="J106" s="101"/>
      <c r="K106" s="104"/>
      <c r="L106" s="93"/>
      <c r="M106" s="75"/>
      <c r="N106" s="101"/>
      <c r="O106" s="104"/>
      <c r="P106" s="93"/>
      <c r="Q106" s="75"/>
      <c r="R106" s="101"/>
      <c r="S106" s="104"/>
      <c r="T106" s="93"/>
      <c r="U106" s="75"/>
      <c r="V106" s="10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</row>
    <row r="107" spans="2:34" ht="14.1" customHeight="1">
      <c r="B107" s="8" t="s">
        <v>153</v>
      </c>
      <c r="C107" s="98"/>
      <c r="D107" s="93"/>
      <c r="E107" s="75"/>
      <c r="F107" s="101"/>
      <c r="G107" s="104"/>
      <c r="H107" s="93"/>
      <c r="I107" s="75"/>
      <c r="J107" s="101"/>
      <c r="K107" s="104"/>
      <c r="L107" s="93"/>
      <c r="M107" s="75"/>
      <c r="N107" s="101"/>
      <c r="O107" s="104"/>
      <c r="P107" s="93"/>
      <c r="Q107" s="75"/>
      <c r="R107" s="101"/>
      <c r="S107" s="104"/>
      <c r="T107" s="93"/>
      <c r="U107" s="75"/>
      <c r="V107" s="10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</row>
    <row r="108" spans="2:34" ht="14.1" customHeight="1">
      <c r="B108" s="9" t="s">
        <v>155</v>
      </c>
      <c r="C108" s="98"/>
      <c r="D108" s="93"/>
      <c r="E108" s="75"/>
      <c r="F108" s="101"/>
      <c r="G108" s="104"/>
      <c r="H108" s="93"/>
      <c r="I108" s="75"/>
      <c r="J108" s="101"/>
      <c r="K108" s="104"/>
      <c r="L108" s="93"/>
      <c r="M108" s="75"/>
      <c r="N108" s="101"/>
      <c r="O108" s="104"/>
      <c r="P108" s="93"/>
      <c r="Q108" s="75"/>
      <c r="R108" s="101"/>
      <c r="S108" s="104"/>
      <c r="T108" s="93"/>
      <c r="U108" s="75"/>
      <c r="V108" s="101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</row>
    <row r="109" spans="2:34" ht="14.1" customHeight="1">
      <c r="B109" s="8" t="s">
        <v>152</v>
      </c>
      <c r="C109" s="81"/>
      <c r="D109" s="93"/>
      <c r="E109" s="75"/>
      <c r="F109" s="101"/>
      <c r="G109" s="104"/>
      <c r="H109" s="93"/>
      <c r="I109" s="75"/>
      <c r="J109" s="101"/>
      <c r="K109" s="104"/>
      <c r="L109" s="93"/>
      <c r="M109" s="75"/>
      <c r="N109" s="101"/>
      <c r="O109" s="104"/>
      <c r="P109" s="93"/>
      <c r="Q109" s="75"/>
      <c r="R109" s="101"/>
      <c r="S109" s="104"/>
      <c r="T109" s="93"/>
      <c r="U109" s="75"/>
      <c r="V109" s="10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2:34" ht="14.1" customHeight="1">
      <c r="B110" s="8" t="s">
        <v>156</v>
      </c>
      <c r="C110" s="81"/>
      <c r="D110" s="93"/>
      <c r="E110" s="75"/>
      <c r="F110" s="101"/>
      <c r="G110" s="104"/>
      <c r="H110" s="93"/>
      <c r="I110" s="75"/>
      <c r="J110" s="101"/>
      <c r="K110" s="104"/>
      <c r="L110" s="93"/>
      <c r="M110" s="75"/>
      <c r="N110" s="101"/>
      <c r="O110" s="104"/>
      <c r="P110" s="93"/>
      <c r="Q110" s="75"/>
      <c r="R110" s="101"/>
      <c r="S110" s="104"/>
      <c r="T110" s="93"/>
      <c r="U110" s="75"/>
      <c r="V110" s="10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</row>
    <row r="111" spans="2:34" ht="14.1" customHeight="1">
      <c r="B111" s="7" t="s">
        <v>297</v>
      </c>
      <c r="C111" s="81"/>
      <c r="D111" s="93"/>
      <c r="E111" s="75"/>
      <c r="F111" s="101"/>
      <c r="G111" s="104"/>
      <c r="H111" s="93"/>
      <c r="I111" s="75"/>
      <c r="J111" s="101"/>
      <c r="K111" s="104"/>
      <c r="L111" s="93">
        <v>100</v>
      </c>
      <c r="M111" s="75"/>
      <c r="N111" s="101"/>
      <c r="O111" s="104"/>
      <c r="P111" s="93"/>
      <c r="Q111" s="75"/>
      <c r="R111" s="101"/>
      <c r="S111" s="104"/>
      <c r="T111" s="93"/>
      <c r="U111" s="75"/>
      <c r="V111" s="10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</row>
    <row r="112" spans="2:34" ht="14.1" customHeight="1">
      <c r="B112" s="7"/>
      <c r="C112" s="81"/>
      <c r="D112" s="93"/>
      <c r="E112" s="75"/>
      <c r="F112" s="101"/>
      <c r="G112" s="104"/>
      <c r="H112" s="93"/>
      <c r="I112" s="75"/>
      <c r="J112" s="101"/>
      <c r="K112" s="104"/>
      <c r="L112" s="93"/>
      <c r="M112" s="75"/>
      <c r="N112" s="101"/>
      <c r="O112" s="104"/>
      <c r="P112" s="93"/>
      <c r="Q112" s="75"/>
      <c r="R112" s="101"/>
      <c r="S112" s="104"/>
      <c r="T112" s="93"/>
      <c r="U112" s="75"/>
      <c r="V112" s="10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</row>
    <row r="113" spans="2:34" ht="14.1" customHeight="1">
      <c r="B113" s="7"/>
      <c r="C113" s="81"/>
      <c r="D113" s="93"/>
      <c r="E113" s="75"/>
      <c r="F113" s="101"/>
      <c r="G113" s="104"/>
      <c r="H113" s="93"/>
      <c r="I113" s="75"/>
      <c r="J113" s="101"/>
      <c r="K113" s="104"/>
      <c r="L113" s="93"/>
      <c r="M113" s="75"/>
      <c r="N113" s="101"/>
      <c r="O113" s="104"/>
      <c r="P113" s="93"/>
      <c r="Q113" s="75"/>
      <c r="R113" s="101"/>
      <c r="S113" s="104"/>
      <c r="T113" s="93"/>
      <c r="U113" s="75"/>
      <c r="V113" s="10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</row>
    <row r="114" spans="2:34" ht="14.1" customHeight="1">
      <c r="B114" s="7"/>
      <c r="C114" s="81"/>
      <c r="D114" s="93"/>
      <c r="E114" s="75"/>
      <c r="F114" s="101"/>
      <c r="G114" s="104"/>
      <c r="H114" s="93"/>
      <c r="I114" s="75"/>
      <c r="J114" s="101"/>
      <c r="K114" s="104"/>
      <c r="L114" s="93"/>
      <c r="M114" s="75"/>
      <c r="N114" s="101"/>
      <c r="O114" s="104"/>
      <c r="P114" s="93"/>
      <c r="Q114" s="75"/>
      <c r="R114" s="101"/>
      <c r="S114" s="104"/>
      <c r="T114" s="93"/>
      <c r="U114" s="75"/>
      <c r="V114" s="10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</row>
    <row r="115" spans="2:34" ht="14.1" customHeight="1">
      <c r="B115" s="7"/>
      <c r="C115" s="81"/>
      <c r="D115" s="93"/>
      <c r="E115" s="75"/>
      <c r="F115" s="101"/>
      <c r="G115" s="104"/>
      <c r="H115" s="93"/>
      <c r="I115" s="75"/>
      <c r="J115" s="101"/>
      <c r="K115" s="104"/>
      <c r="L115" s="93"/>
      <c r="M115" s="75"/>
      <c r="N115" s="101"/>
      <c r="O115" s="104"/>
      <c r="P115" s="93"/>
      <c r="Q115" s="75"/>
      <c r="R115" s="101"/>
      <c r="S115" s="104"/>
      <c r="T115" s="93"/>
      <c r="U115" s="75"/>
      <c r="V115" s="10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4.1" customHeight="1">
      <c r="B116" s="10"/>
      <c r="C116" s="83"/>
      <c r="D116" s="96"/>
      <c r="E116" s="76"/>
      <c r="F116" s="103"/>
      <c r="G116" s="106"/>
      <c r="H116" s="96"/>
      <c r="I116" s="76"/>
      <c r="J116" s="103"/>
      <c r="K116" s="106"/>
      <c r="L116" s="96"/>
      <c r="M116" s="76"/>
      <c r="N116" s="103"/>
      <c r="O116" s="106"/>
      <c r="P116" s="96"/>
      <c r="Q116" s="76"/>
      <c r="R116" s="103"/>
      <c r="S116" s="106"/>
      <c r="T116" s="96"/>
      <c r="U116" s="76"/>
      <c r="V116" s="103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</row>
    <row r="117" spans="2:34" ht="14.1" customHeight="1">
      <c r="B117" s="68" t="s">
        <v>159</v>
      </c>
      <c r="C117" s="20">
        <f t="shared" ref="C117:V117" si="0">SUM(C8:C116)</f>
        <v>184</v>
      </c>
      <c r="D117" s="48">
        <f t="shared" si="0"/>
        <v>4483</v>
      </c>
      <c r="E117" s="97">
        <f t="shared" si="0"/>
        <v>16</v>
      </c>
      <c r="F117" s="30">
        <f t="shared" si="0"/>
        <v>183</v>
      </c>
      <c r="G117" s="107">
        <f t="shared" si="0"/>
        <v>6</v>
      </c>
      <c r="H117" s="48">
        <f t="shared" si="0"/>
        <v>603</v>
      </c>
      <c r="I117" s="97">
        <f t="shared" si="0"/>
        <v>13</v>
      </c>
      <c r="J117" s="30">
        <f t="shared" si="0"/>
        <v>665</v>
      </c>
      <c r="K117" s="107">
        <f t="shared" si="0"/>
        <v>9</v>
      </c>
      <c r="L117" s="48">
        <f t="shared" si="0"/>
        <v>630</v>
      </c>
      <c r="M117" s="97">
        <f t="shared" si="0"/>
        <v>6</v>
      </c>
      <c r="N117" s="30">
        <f t="shared" si="0"/>
        <v>198</v>
      </c>
      <c r="O117" s="107">
        <f t="shared" si="0"/>
        <v>4</v>
      </c>
      <c r="P117" s="48">
        <f t="shared" si="0"/>
        <v>73</v>
      </c>
      <c r="Q117" s="97">
        <f t="shared" si="0"/>
        <v>12</v>
      </c>
      <c r="R117" s="30">
        <f t="shared" si="0"/>
        <v>167</v>
      </c>
      <c r="S117" s="107">
        <f t="shared" si="0"/>
        <v>6</v>
      </c>
      <c r="T117" s="48">
        <f t="shared" si="0"/>
        <v>295</v>
      </c>
      <c r="U117" s="97">
        <f t="shared" si="0"/>
        <v>30</v>
      </c>
      <c r="V117" s="30">
        <f t="shared" si="0"/>
        <v>283</v>
      </c>
      <c r="W117" s="121"/>
    </row>
    <row r="118" spans="2:34" ht="14.1" customHeight="1">
      <c r="B118" s="67" t="s">
        <v>11</v>
      </c>
      <c r="C118" s="145" t="s">
        <v>298</v>
      </c>
      <c r="D118" s="147"/>
      <c r="E118" s="160" t="s">
        <v>279</v>
      </c>
      <c r="F118" s="161"/>
      <c r="G118" s="160" t="s">
        <v>299</v>
      </c>
      <c r="H118" s="161"/>
      <c r="I118" s="160" t="s">
        <v>75</v>
      </c>
      <c r="J118" s="161"/>
      <c r="K118" s="160" t="s">
        <v>138</v>
      </c>
      <c r="L118" s="161"/>
      <c r="M118" s="160" t="s">
        <v>300</v>
      </c>
      <c r="N118" s="161"/>
      <c r="O118" s="160" t="s">
        <v>301</v>
      </c>
      <c r="P118" s="161"/>
      <c r="Q118" s="160" t="s">
        <v>22</v>
      </c>
      <c r="R118" s="161"/>
      <c r="S118" s="12"/>
      <c r="T118" s="12"/>
      <c r="U118" s="162"/>
      <c r="V118" s="162"/>
    </row>
    <row r="119" spans="2:34" ht="61.5" customHeight="1">
      <c r="B119" s="13"/>
      <c r="C119" s="70" t="s">
        <v>43</v>
      </c>
      <c r="D119" s="85" t="s">
        <v>44</v>
      </c>
      <c r="E119" s="70" t="s">
        <v>43</v>
      </c>
      <c r="F119" s="85" t="s">
        <v>44</v>
      </c>
      <c r="G119" s="70" t="s">
        <v>43</v>
      </c>
      <c r="H119" s="85" t="s">
        <v>44</v>
      </c>
      <c r="I119" s="70" t="s">
        <v>43</v>
      </c>
      <c r="J119" s="85" t="s">
        <v>44</v>
      </c>
      <c r="K119" s="70" t="s">
        <v>43</v>
      </c>
      <c r="L119" s="85" t="s">
        <v>44</v>
      </c>
      <c r="M119" s="70" t="s">
        <v>43</v>
      </c>
      <c r="N119" s="85" t="s">
        <v>44</v>
      </c>
      <c r="O119" s="70" t="s">
        <v>43</v>
      </c>
      <c r="P119" s="85" t="s">
        <v>44</v>
      </c>
      <c r="Q119" s="70" t="s">
        <v>43</v>
      </c>
      <c r="R119" s="85" t="s">
        <v>44</v>
      </c>
      <c r="S119" s="70" t="s">
        <v>43</v>
      </c>
      <c r="T119" s="85" t="s">
        <v>44</v>
      </c>
      <c r="U119" s="70" t="s">
        <v>43</v>
      </c>
      <c r="V119" s="85" t="s">
        <v>44</v>
      </c>
    </row>
    <row r="120" spans="2:34" ht="14.1" customHeight="1">
      <c r="B120" s="6" t="s">
        <v>45</v>
      </c>
      <c r="C120" s="77"/>
      <c r="D120" s="90"/>
      <c r="E120" s="77"/>
      <c r="F120" s="90"/>
      <c r="G120" s="77"/>
      <c r="H120" s="90"/>
      <c r="I120" s="77"/>
      <c r="J120" s="90"/>
      <c r="K120" s="77"/>
      <c r="L120" s="90"/>
      <c r="M120" s="77"/>
      <c r="N120" s="90"/>
      <c r="O120" s="77"/>
      <c r="P120" s="90"/>
      <c r="Q120" s="77"/>
      <c r="R120" s="90"/>
      <c r="S120" s="77"/>
      <c r="T120" s="90"/>
      <c r="U120" s="137"/>
      <c r="V120" s="141"/>
    </row>
    <row r="121" spans="2:34" ht="14.1" customHeight="1">
      <c r="B121" s="7" t="s">
        <v>47</v>
      </c>
      <c r="C121" s="78"/>
      <c r="D121" s="91"/>
      <c r="E121" s="78"/>
      <c r="F121" s="91"/>
      <c r="G121" s="78"/>
      <c r="H121" s="91"/>
      <c r="I121" s="78"/>
      <c r="J121" s="91"/>
      <c r="K121" s="78"/>
      <c r="L121" s="91"/>
      <c r="M121" s="78"/>
      <c r="N121" s="91"/>
      <c r="O121" s="78"/>
      <c r="P121" s="91"/>
      <c r="Q121" s="78"/>
      <c r="R121" s="91"/>
      <c r="S121" s="78"/>
      <c r="T121" s="91"/>
      <c r="U121" s="138"/>
      <c r="V121" s="142"/>
    </row>
    <row r="122" spans="2:34" ht="14.1" customHeight="1">
      <c r="B122" s="7" t="s">
        <v>10</v>
      </c>
      <c r="C122" s="78"/>
      <c r="D122" s="91"/>
      <c r="E122" s="78"/>
      <c r="F122" s="91"/>
      <c r="G122" s="78"/>
      <c r="H122" s="91"/>
      <c r="I122" s="78"/>
      <c r="J122" s="91"/>
      <c r="K122" s="78"/>
      <c r="L122" s="91"/>
      <c r="M122" s="78"/>
      <c r="N122" s="91"/>
      <c r="O122" s="78"/>
      <c r="P122" s="91"/>
      <c r="Q122" s="78"/>
      <c r="R122" s="91"/>
      <c r="S122" s="78"/>
      <c r="T122" s="91"/>
      <c r="U122" s="138"/>
      <c r="V122" s="142"/>
    </row>
    <row r="123" spans="2:34" ht="14.1" customHeight="1">
      <c r="B123" s="7" t="s">
        <v>46</v>
      </c>
      <c r="C123" s="78"/>
      <c r="D123" s="91"/>
      <c r="E123" s="78"/>
      <c r="F123" s="91"/>
      <c r="G123" s="78"/>
      <c r="H123" s="91"/>
      <c r="I123" s="78"/>
      <c r="J123" s="91"/>
      <c r="K123" s="78"/>
      <c r="L123" s="91"/>
      <c r="M123" s="78"/>
      <c r="N123" s="91"/>
      <c r="O123" s="78"/>
      <c r="P123" s="91"/>
      <c r="Q123" s="78"/>
      <c r="R123" s="91"/>
      <c r="S123" s="78"/>
      <c r="T123" s="91"/>
      <c r="U123" s="138"/>
      <c r="V123" s="142"/>
    </row>
    <row r="124" spans="2:34" ht="14.1" customHeight="1">
      <c r="B124" s="7" t="s">
        <v>48</v>
      </c>
      <c r="C124" s="78"/>
      <c r="D124" s="91"/>
      <c r="E124" s="78"/>
      <c r="F124" s="91"/>
      <c r="G124" s="78"/>
      <c r="H124" s="91"/>
      <c r="I124" s="78"/>
      <c r="J124" s="91"/>
      <c r="K124" s="78"/>
      <c r="L124" s="91"/>
      <c r="M124" s="78"/>
      <c r="N124" s="91"/>
      <c r="O124" s="78"/>
      <c r="P124" s="91"/>
      <c r="Q124" s="78"/>
      <c r="R124" s="91"/>
      <c r="S124" s="78"/>
      <c r="T124" s="91"/>
      <c r="U124" s="138"/>
      <c r="V124" s="142"/>
    </row>
    <row r="125" spans="2:34" ht="14.1" customHeight="1">
      <c r="B125" s="7" t="s">
        <v>52</v>
      </c>
      <c r="C125" s="78"/>
      <c r="D125" s="91"/>
      <c r="E125" s="78"/>
      <c r="F125" s="91"/>
      <c r="G125" s="78"/>
      <c r="H125" s="91"/>
      <c r="I125" s="78"/>
      <c r="J125" s="91"/>
      <c r="K125" s="78"/>
      <c r="L125" s="91"/>
      <c r="M125" s="78"/>
      <c r="N125" s="91"/>
      <c r="O125" s="78"/>
      <c r="P125" s="91"/>
      <c r="Q125" s="78"/>
      <c r="R125" s="91"/>
      <c r="S125" s="78"/>
      <c r="T125" s="91"/>
      <c r="U125" s="138"/>
      <c r="V125" s="142"/>
    </row>
    <row r="126" spans="2:34" ht="14.1" customHeight="1">
      <c r="B126" s="7" t="s">
        <v>7</v>
      </c>
      <c r="C126" s="78"/>
      <c r="D126" s="91"/>
      <c r="E126" s="78"/>
      <c r="F126" s="91"/>
      <c r="G126" s="78"/>
      <c r="H126" s="91"/>
      <c r="I126" s="78"/>
      <c r="J126" s="91"/>
      <c r="K126" s="78"/>
      <c r="L126" s="91"/>
      <c r="M126" s="78"/>
      <c r="N126" s="91"/>
      <c r="O126" s="78"/>
      <c r="P126" s="91"/>
      <c r="Q126" s="78"/>
      <c r="R126" s="91"/>
      <c r="S126" s="78"/>
      <c r="T126" s="91"/>
      <c r="U126" s="138"/>
      <c r="V126" s="142"/>
    </row>
    <row r="127" spans="2:34" ht="14.1" customHeight="1">
      <c r="B127" s="7" t="s">
        <v>53</v>
      </c>
      <c r="C127" s="78"/>
      <c r="D127" s="91"/>
      <c r="E127" s="78"/>
      <c r="F127" s="91"/>
      <c r="G127" s="78"/>
      <c r="H127" s="91"/>
      <c r="I127" s="78"/>
      <c r="J127" s="91"/>
      <c r="K127" s="78"/>
      <c r="L127" s="91"/>
      <c r="M127" s="78"/>
      <c r="N127" s="91"/>
      <c r="O127" s="78"/>
      <c r="P127" s="91"/>
      <c r="Q127" s="78"/>
      <c r="R127" s="91"/>
      <c r="S127" s="78"/>
      <c r="T127" s="91"/>
      <c r="U127" s="138"/>
      <c r="V127" s="142"/>
    </row>
    <row r="128" spans="2:34" ht="14.1" customHeight="1">
      <c r="B128" s="7" t="s">
        <v>21</v>
      </c>
      <c r="C128" s="78"/>
      <c r="D128" s="91"/>
      <c r="E128" s="78"/>
      <c r="F128" s="91"/>
      <c r="G128" s="78">
        <v>1</v>
      </c>
      <c r="H128" s="91">
        <v>9</v>
      </c>
      <c r="I128" s="78"/>
      <c r="J128" s="91"/>
      <c r="K128" s="78"/>
      <c r="L128" s="91"/>
      <c r="M128" s="78"/>
      <c r="N128" s="91"/>
      <c r="O128" s="78"/>
      <c r="P128" s="91"/>
      <c r="Q128" s="78"/>
      <c r="R128" s="91"/>
      <c r="S128" s="78"/>
      <c r="T128" s="91"/>
      <c r="U128" s="138"/>
      <c r="V128" s="142"/>
    </row>
    <row r="129" spans="2:22" ht="14.1" customHeight="1">
      <c r="B129" s="7" t="s">
        <v>61</v>
      </c>
      <c r="C129" s="78"/>
      <c r="D129" s="91"/>
      <c r="E129" s="78"/>
      <c r="F129" s="91"/>
      <c r="G129" s="78"/>
      <c r="H129" s="91"/>
      <c r="I129" s="78">
        <v>1</v>
      </c>
      <c r="J129" s="91">
        <v>20</v>
      </c>
      <c r="K129" s="78"/>
      <c r="L129" s="91"/>
      <c r="M129" s="78"/>
      <c r="N129" s="91"/>
      <c r="O129" s="78"/>
      <c r="P129" s="91"/>
      <c r="Q129" s="78"/>
      <c r="R129" s="91"/>
      <c r="S129" s="78"/>
      <c r="T129" s="91"/>
      <c r="U129" s="138"/>
      <c r="V129" s="142"/>
    </row>
    <row r="130" spans="2:22" ht="14.1" customHeight="1">
      <c r="B130" s="7" t="s">
        <v>63</v>
      </c>
      <c r="C130" s="78"/>
      <c r="D130" s="91"/>
      <c r="E130" s="78"/>
      <c r="F130" s="91"/>
      <c r="G130" s="78"/>
      <c r="H130" s="91"/>
      <c r="I130" s="78"/>
      <c r="J130" s="91"/>
      <c r="K130" s="78"/>
      <c r="L130" s="91"/>
      <c r="M130" s="78"/>
      <c r="N130" s="91"/>
      <c r="O130" s="78"/>
      <c r="P130" s="91"/>
      <c r="Q130" s="78"/>
      <c r="R130" s="91"/>
      <c r="S130" s="78"/>
      <c r="T130" s="91"/>
      <c r="U130" s="138"/>
      <c r="V130" s="142"/>
    </row>
    <row r="131" spans="2:22" ht="14.1" customHeight="1">
      <c r="B131" s="7" t="s">
        <v>64</v>
      </c>
      <c r="C131" s="78"/>
      <c r="D131" s="91"/>
      <c r="E131" s="78"/>
      <c r="F131" s="91"/>
      <c r="G131" s="78"/>
      <c r="H131" s="91"/>
      <c r="I131" s="78"/>
      <c r="J131" s="91"/>
      <c r="K131" s="78"/>
      <c r="L131" s="91"/>
      <c r="M131" s="78"/>
      <c r="N131" s="91"/>
      <c r="O131" s="78"/>
      <c r="P131" s="91"/>
      <c r="Q131" s="78"/>
      <c r="R131" s="91"/>
      <c r="S131" s="78"/>
      <c r="T131" s="91"/>
      <c r="U131" s="138"/>
      <c r="V131" s="142"/>
    </row>
    <row r="132" spans="2:22" ht="14.1" customHeight="1">
      <c r="B132" s="7" t="s">
        <v>65</v>
      </c>
      <c r="C132" s="78"/>
      <c r="D132" s="91"/>
      <c r="E132" s="78"/>
      <c r="F132" s="91"/>
      <c r="G132" s="78"/>
      <c r="H132" s="91"/>
      <c r="I132" s="78"/>
      <c r="J132" s="91"/>
      <c r="K132" s="78"/>
      <c r="L132" s="91"/>
      <c r="M132" s="78"/>
      <c r="N132" s="91"/>
      <c r="O132" s="78"/>
      <c r="P132" s="91"/>
      <c r="Q132" s="78"/>
      <c r="R132" s="91"/>
      <c r="S132" s="78"/>
      <c r="T132" s="91"/>
      <c r="U132" s="138"/>
      <c r="V132" s="142"/>
    </row>
    <row r="133" spans="2:22" ht="14.1" customHeight="1">
      <c r="B133" s="7" t="s">
        <v>69</v>
      </c>
      <c r="C133" s="78"/>
      <c r="D133" s="91"/>
      <c r="E133" s="78"/>
      <c r="F133" s="91"/>
      <c r="G133" s="78"/>
      <c r="H133" s="91"/>
      <c r="I133" s="78"/>
      <c r="J133" s="91"/>
      <c r="K133" s="78"/>
      <c r="L133" s="91"/>
      <c r="M133" s="78"/>
      <c r="N133" s="91"/>
      <c r="O133" s="78">
        <v>14</v>
      </c>
      <c r="P133" s="91">
        <v>70</v>
      </c>
      <c r="Q133" s="78"/>
      <c r="R133" s="91"/>
      <c r="S133" s="78"/>
      <c r="T133" s="91"/>
      <c r="U133" s="138"/>
      <c r="V133" s="142"/>
    </row>
    <row r="134" spans="2:22" ht="14.1" customHeight="1">
      <c r="B134" s="7" t="s">
        <v>59</v>
      </c>
      <c r="C134" s="78"/>
      <c r="D134" s="91"/>
      <c r="E134" s="78"/>
      <c r="F134" s="91"/>
      <c r="G134" s="78"/>
      <c r="H134" s="91"/>
      <c r="I134" s="78"/>
      <c r="J134" s="91"/>
      <c r="K134" s="78"/>
      <c r="L134" s="91"/>
      <c r="M134" s="78"/>
      <c r="N134" s="91"/>
      <c r="O134" s="78"/>
      <c r="P134" s="91"/>
      <c r="Q134" s="78"/>
      <c r="R134" s="91"/>
      <c r="S134" s="78"/>
      <c r="T134" s="91"/>
      <c r="U134" s="138"/>
      <c r="V134" s="142"/>
    </row>
    <row r="135" spans="2:22" ht="14.1" customHeight="1">
      <c r="B135" s="7" t="s">
        <v>72</v>
      </c>
      <c r="C135" s="78"/>
      <c r="D135" s="91"/>
      <c r="E135" s="78"/>
      <c r="F135" s="91"/>
      <c r="G135" s="78"/>
      <c r="H135" s="91"/>
      <c r="I135" s="78"/>
      <c r="J135" s="91"/>
      <c r="K135" s="78">
        <v>1</v>
      </c>
      <c r="L135" s="91">
        <v>40</v>
      </c>
      <c r="M135" s="78"/>
      <c r="N135" s="91"/>
      <c r="O135" s="78"/>
      <c r="P135" s="91"/>
      <c r="Q135" s="78"/>
      <c r="R135" s="91"/>
      <c r="S135" s="78"/>
      <c r="T135" s="91"/>
      <c r="U135" s="138"/>
      <c r="V135" s="142"/>
    </row>
    <row r="136" spans="2:22" ht="14.1" customHeight="1">
      <c r="B136" s="7" t="s">
        <v>33</v>
      </c>
      <c r="C136" s="78"/>
      <c r="D136" s="91"/>
      <c r="E136" s="78"/>
      <c r="F136" s="91"/>
      <c r="G136" s="78"/>
      <c r="H136" s="91"/>
      <c r="I136" s="78"/>
      <c r="J136" s="91"/>
      <c r="K136" s="78"/>
      <c r="L136" s="91"/>
      <c r="M136" s="78"/>
      <c r="N136" s="91"/>
      <c r="O136" s="78"/>
      <c r="P136" s="91"/>
      <c r="Q136" s="78"/>
      <c r="R136" s="91"/>
      <c r="S136" s="78"/>
      <c r="T136" s="91"/>
      <c r="U136" s="138"/>
      <c r="V136" s="142"/>
    </row>
    <row r="137" spans="2:22" ht="14.1" customHeight="1">
      <c r="B137" s="7" t="s">
        <v>27</v>
      </c>
      <c r="C137" s="78">
        <v>1</v>
      </c>
      <c r="D137" s="91">
        <v>100</v>
      </c>
      <c r="E137" s="78">
        <v>1</v>
      </c>
      <c r="F137" s="91">
        <v>74</v>
      </c>
      <c r="G137" s="78">
        <v>3</v>
      </c>
      <c r="H137" s="91">
        <v>69</v>
      </c>
      <c r="I137" s="78">
        <v>2</v>
      </c>
      <c r="J137" s="91">
        <v>77</v>
      </c>
      <c r="K137" s="78">
        <v>1</v>
      </c>
      <c r="L137" s="91">
        <v>100</v>
      </c>
      <c r="M137" s="78">
        <v>1</v>
      </c>
      <c r="N137" s="91">
        <v>30</v>
      </c>
      <c r="O137" s="78">
        <v>1</v>
      </c>
      <c r="P137" s="91">
        <v>30</v>
      </c>
      <c r="Q137" s="78"/>
      <c r="R137" s="91"/>
      <c r="S137" s="78"/>
      <c r="T137" s="91"/>
      <c r="U137" s="138"/>
      <c r="V137" s="142"/>
    </row>
    <row r="138" spans="2:22" ht="14.1" customHeight="1">
      <c r="B138" s="7" t="s">
        <v>73</v>
      </c>
      <c r="C138" s="78"/>
      <c r="D138" s="91"/>
      <c r="E138" s="78"/>
      <c r="F138" s="91"/>
      <c r="G138" s="78"/>
      <c r="H138" s="91"/>
      <c r="I138" s="78"/>
      <c r="J138" s="91"/>
      <c r="K138" s="78"/>
      <c r="L138" s="91"/>
      <c r="M138" s="78"/>
      <c r="N138" s="91"/>
      <c r="O138" s="78"/>
      <c r="P138" s="91"/>
      <c r="Q138" s="78"/>
      <c r="R138" s="91"/>
      <c r="S138" s="78"/>
      <c r="T138" s="91"/>
      <c r="U138" s="138"/>
      <c r="V138" s="142"/>
    </row>
    <row r="139" spans="2:22" ht="14.1" customHeight="1">
      <c r="B139" s="7" t="s">
        <v>74</v>
      </c>
      <c r="C139" s="78"/>
      <c r="D139" s="91"/>
      <c r="E139" s="78"/>
      <c r="F139" s="91"/>
      <c r="G139" s="78"/>
      <c r="H139" s="91"/>
      <c r="I139" s="78"/>
      <c r="J139" s="91"/>
      <c r="K139" s="78"/>
      <c r="L139" s="91"/>
      <c r="M139" s="78"/>
      <c r="N139" s="91"/>
      <c r="O139" s="78"/>
      <c r="P139" s="91"/>
      <c r="Q139" s="78"/>
      <c r="R139" s="91"/>
      <c r="S139" s="78"/>
      <c r="T139" s="91"/>
      <c r="U139" s="138"/>
      <c r="V139" s="142"/>
    </row>
    <row r="140" spans="2:22" ht="14.1" customHeight="1">
      <c r="B140" s="7" t="s">
        <v>25</v>
      </c>
      <c r="C140" s="78"/>
      <c r="D140" s="91"/>
      <c r="E140" s="78"/>
      <c r="F140" s="91"/>
      <c r="G140" s="78"/>
      <c r="H140" s="91"/>
      <c r="I140" s="78"/>
      <c r="J140" s="91"/>
      <c r="K140" s="78"/>
      <c r="L140" s="91"/>
      <c r="M140" s="78"/>
      <c r="N140" s="91"/>
      <c r="O140" s="78"/>
      <c r="P140" s="91"/>
      <c r="Q140" s="78"/>
      <c r="R140" s="91"/>
      <c r="S140" s="78"/>
      <c r="T140" s="91"/>
      <c r="U140" s="138"/>
      <c r="V140" s="142"/>
    </row>
    <row r="141" spans="2:22" ht="14.1" customHeight="1">
      <c r="B141" s="7" t="s">
        <v>77</v>
      </c>
      <c r="C141" s="78"/>
      <c r="D141" s="91"/>
      <c r="E141" s="78"/>
      <c r="F141" s="91"/>
      <c r="G141" s="78"/>
      <c r="H141" s="91"/>
      <c r="I141" s="78"/>
      <c r="J141" s="91"/>
      <c r="K141" s="78"/>
      <c r="L141" s="91"/>
      <c r="M141" s="78"/>
      <c r="N141" s="91"/>
      <c r="O141" s="78"/>
      <c r="P141" s="91"/>
      <c r="Q141" s="78"/>
      <c r="R141" s="91"/>
      <c r="S141" s="78"/>
      <c r="T141" s="91"/>
      <c r="U141" s="138"/>
      <c r="V141" s="142"/>
    </row>
    <row r="142" spans="2:22" ht="14.1" customHeight="1">
      <c r="B142" s="7" t="s">
        <v>17</v>
      </c>
      <c r="C142" s="78"/>
      <c r="D142" s="91"/>
      <c r="E142" s="78"/>
      <c r="F142" s="91"/>
      <c r="G142" s="78"/>
      <c r="H142" s="91"/>
      <c r="I142" s="78"/>
      <c r="J142" s="91"/>
      <c r="K142" s="78"/>
      <c r="L142" s="91"/>
      <c r="M142" s="78"/>
      <c r="N142" s="91"/>
      <c r="O142" s="78"/>
      <c r="P142" s="91"/>
      <c r="Q142" s="78"/>
      <c r="R142" s="91"/>
      <c r="S142" s="78"/>
      <c r="T142" s="91"/>
      <c r="U142" s="138"/>
      <c r="V142" s="142"/>
    </row>
    <row r="143" spans="2:22" ht="14.1" customHeight="1">
      <c r="B143" s="7" t="s">
        <v>16</v>
      </c>
      <c r="C143" s="78"/>
      <c r="D143" s="91"/>
      <c r="E143" s="78"/>
      <c r="F143" s="91"/>
      <c r="G143" s="78"/>
      <c r="H143" s="91"/>
      <c r="I143" s="78">
        <v>24</v>
      </c>
      <c r="J143" s="91">
        <v>161</v>
      </c>
      <c r="K143" s="78"/>
      <c r="L143" s="91"/>
      <c r="M143" s="78"/>
      <c r="N143" s="91"/>
      <c r="O143" s="78"/>
      <c r="P143" s="91"/>
      <c r="Q143" s="78"/>
      <c r="R143" s="91"/>
      <c r="S143" s="78"/>
      <c r="T143" s="91"/>
      <c r="U143" s="138"/>
      <c r="V143" s="142"/>
    </row>
    <row r="144" spans="2:22" ht="14.1" customHeight="1">
      <c r="B144" s="7" t="s">
        <v>78</v>
      </c>
      <c r="C144" s="78"/>
      <c r="D144" s="91"/>
      <c r="E144" s="78"/>
      <c r="F144" s="91"/>
      <c r="G144" s="78"/>
      <c r="H144" s="91"/>
      <c r="I144" s="78"/>
      <c r="J144" s="91"/>
      <c r="K144" s="78"/>
      <c r="L144" s="91"/>
      <c r="M144" s="78"/>
      <c r="N144" s="91"/>
      <c r="O144" s="78"/>
      <c r="P144" s="91"/>
      <c r="Q144" s="78"/>
      <c r="R144" s="91"/>
      <c r="S144" s="78"/>
      <c r="T144" s="91"/>
      <c r="U144" s="138"/>
      <c r="V144" s="142"/>
    </row>
    <row r="145" spans="2:22" ht="14.1" customHeight="1">
      <c r="B145" s="7" t="s">
        <v>26</v>
      </c>
      <c r="C145" s="78"/>
      <c r="D145" s="91"/>
      <c r="E145" s="78"/>
      <c r="F145" s="91"/>
      <c r="G145" s="78"/>
      <c r="H145" s="91"/>
      <c r="I145" s="78"/>
      <c r="J145" s="91"/>
      <c r="K145" s="78"/>
      <c r="L145" s="91"/>
      <c r="M145" s="78"/>
      <c r="N145" s="91"/>
      <c r="O145" s="78"/>
      <c r="P145" s="91"/>
      <c r="Q145" s="78"/>
      <c r="R145" s="91"/>
      <c r="S145" s="78"/>
      <c r="T145" s="91"/>
      <c r="U145" s="138"/>
      <c r="V145" s="142"/>
    </row>
    <row r="146" spans="2:22" ht="14.1" customHeight="1">
      <c r="B146" s="7" t="s">
        <v>81</v>
      </c>
      <c r="C146" s="78"/>
      <c r="D146" s="91"/>
      <c r="E146" s="78"/>
      <c r="F146" s="91"/>
      <c r="G146" s="78"/>
      <c r="H146" s="91"/>
      <c r="I146" s="78"/>
      <c r="J146" s="91"/>
      <c r="K146" s="78"/>
      <c r="L146" s="91"/>
      <c r="M146" s="78"/>
      <c r="N146" s="91"/>
      <c r="O146" s="78"/>
      <c r="P146" s="91"/>
      <c r="Q146" s="78"/>
      <c r="R146" s="91"/>
      <c r="S146" s="78"/>
      <c r="T146" s="91"/>
      <c r="U146" s="138"/>
      <c r="V146" s="142"/>
    </row>
    <row r="147" spans="2:22" ht="14.1" customHeight="1">
      <c r="B147" s="7" t="s">
        <v>82</v>
      </c>
      <c r="C147" s="78"/>
      <c r="D147" s="91"/>
      <c r="E147" s="78"/>
      <c r="F147" s="91"/>
      <c r="G147" s="78"/>
      <c r="H147" s="91"/>
      <c r="I147" s="78"/>
      <c r="J147" s="91"/>
      <c r="K147" s="78"/>
      <c r="L147" s="91"/>
      <c r="M147" s="78"/>
      <c r="N147" s="91"/>
      <c r="O147" s="78"/>
      <c r="P147" s="91"/>
      <c r="Q147" s="78"/>
      <c r="R147" s="91"/>
      <c r="S147" s="78"/>
      <c r="T147" s="91"/>
      <c r="U147" s="138"/>
      <c r="V147" s="142"/>
    </row>
    <row r="148" spans="2:22" ht="14.1" customHeight="1">
      <c r="B148" s="7" t="s">
        <v>58</v>
      </c>
      <c r="C148" s="78"/>
      <c r="D148" s="91"/>
      <c r="E148" s="78"/>
      <c r="F148" s="91"/>
      <c r="G148" s="78"/>
      <c r="H148" s="91"/>
      <c r="I148" s="78"/>
      <c r="J148" s="91"/>
      <c r="K148" s="78"/>
      <c r="L148" s="91"/>
      <c r="M148" s="78"/>
      <c r="N148" s="91"/>
      <c r="O148" s="78"/>
      <c r="P148" s="91"/>
      <c r="Q148" s="78"/>
      <c r="R148" s="91"/>
      <c r="S148" s="78"/>
      <c r="T148" s="91"/>
      <c r="U148" s="138"/>
      <c r="V148" s="142"/>
    </row>
    <row r="149" spans="2:22" ht="14.1" customHeight="1">
      <c r="B149" s="7" t="s">
        <v>1</v>
      </c>
      <c r="C149" s="78"/>
      <c r="D149" s="91"/>
      <c r="E149" s="78"/>
      <c r="F149" s="91"/>
      <c r="G149" s="78"/>
      <c r="H149" s="91"/>
      <c r="I149" s="78"/>
      <c r="J149" s="91"/>
      <c r="K149" s="78"/>
      <c r="L149" s="91"/>
      <c r="M149" s="78"/>
      <c r="N149" s="91"/>
      <c r="O149" s="78"/>
      <c r="P149" s="91"/>
      <c r="Q149" s="78"/>
      <c r="R149" s="91"/>
      <c r="S149" s="78"/>
      <c r="T149" s="91"/>
      <c r="U149" s="138"/>
      <c r="V149" s="142"/>
    </row>
    <row r="150" spans="2:22" ht="14.1" customHeight="1">
      <c r="B150" s="7" t="s">
        <v>83</v>
      </c>
      <c r="C150" s="78"/>
      <c r="D150" s="91"/>
      <c r="E150" s="78"/>
      <c r="F150" s="91"/>
      <c r="G150" s="78"/>
      <c r="H150" s="91"/>
      <c r="I150" s="78"/>
      <c r="J150" s="91"/>
      <c r="K150" s="78"/>
      <c r="L150" s="91"/>
      <c r="M150" s="78"/>
      <c r="N150" s="91"/>
      <c r="O150" s="78"/>
      <c r="P150" s="91"/>
      <c r="Q150" s="78"/>
      <c r="R150" s="91"/>
      <c r="S150" s="78"/>
      <c r="T150" s="91"/>
      <c r="U150" s="138"/>
      <c r="V150" s="142"/>
    </row>
    <row r="151" spans="2:22" ht="14.1" customHeight="1">
      <c r="B151" s="7" t="s">
        <v>86</v>
      </c>
      <c r="C151" s="78"/>
      <c r="D151" s="91"/>
      <c r="E151" s="78"/>
      <c r="F151" s="91"/>
      <c r="G151" s="78"/>
      <c r="H151" s="91"/>
      <c r="I151" s="78"/>
      <c r="J151" s="91"/>
      <c r="K151" s="78"/>
      <c r="L151" s="91"/>
      <c r="M151" s="78"/>
      <c r="N151" s="91"/>
      <c r="O151" s="78"/>
      <c r="P151" s="91"/>
      <c r="Q151" s="78"/>
      <c r="R151" s="91"/>
      <c r="S151" s="78"/>
      <c r="T151" s="91"/>
      <c r="U151" s="138"/>
      <c r="V151" s="142"/>
    </row>
    <row r="152" spans="2:22" ht="14.1" customHeight="1">
      <c r="B152" s="7" t="s">
        <v>87</v>
      </c>
      <c r="C152" s="78"/>
      <c r="D152" s="91"/>
      <c r="E152" s="78"/>
      <c r="F152" s="91"/>
      <c r="G152" s="78"/>
      <c r="H152" s="91"/>
      <c r="I152" s="78"/>
      <c r="J152" s="91"/>
      <c r="K152" s="78"/>
      <c r="L152" s="91"/>
      <c r="M152" s="78"/>
      <c r="N152" s="91"/>
      <c r="O152" s="78"/>
      <c r="P152" s="91"/>
      <c r="Q152" s="78"/>
      <c r="R152" s="91"/>
      <c r="S152" s="78"/>
      <c r="T152" s="91"/>
      <c r="U152" s="138"/>
      <c r="V152" s="142"/>
    </row>
    <row r="153" spans="2:22" ht="14.1" customHeight="1">
      <c r="B153" s="7" t="s">
        <v>89</v>
      </c>
      <c r="C153" s="78"/>
      <c r="D153" s="91"/>
      <c r="E153" s="78"/>
      <c r="F153" s="91"/>
      <c r="G153" s="78"/>
      <c r="H153" s="91"/>
      <c r="I153" s="78"/>
      <c r="J153" s="91"/>
      <c r="K153" s="78"/>
      <c r="L153" s="91"/>
      <c r="M153" s="78"/>
      <c r="N153" s="91"/>
      <c r="O153" s="78"/>
      <c r="P153" s="91"/>
      <c r="Q153" s="78"/>
      <c r="R153" s="91"/>
      <c r="S153" s="78"/>
      <c r="T153" s="91"/>
      <c r="U153" s="138"/>
      <c r="V153" s="142"/>
    </row>
    <row r="154" spans="2:22" ht="14.1" customHeight="1">
      <c r="B154" s="7" t="s">
        <v>84</v>
      </c>
      <c r="C154" s="78"/>
      <c r="D154" s="91"/>
      <c r="E154" s="78"/>
      <c r="F154" s="91"/>
      <c r="G154" s="78"/>
      <c r="H154" s="91"/>
      <c r="I154" s="78"/>
      <c r="J154" s="91"/>
      <c r="K154" s="78"/>
      <c r="L154" s="91"/>
      <c r="M154" s="78"/>
      <c r="N154" s="91"/>
      <c r="O154" s="78"/>
      <c r="P154" s="91"/>
      <c r="Q154" s="78"/>
      <c r="R154" s="91"/>
      <c r="S154" s="78"/>
      <c r="T154" s="91"/>
      <c r="U154" s="138"/>
      <c r="V154" s="142"/>
    </row>
    <row r="155" spans="2:22" ht="14.1" customHeight="1">
      <c r="B155" s="7" t="s">
        <v>32</v>
      </c>
      <c r="C155" s="78"/>
      <c r="D155" s="91"/>
      <c r="E155" s="78"/>
      <c r="F155" s="91"/>
      <c r="G155" s="78"/>
      <c r="H155" s="91"/>
      <c r="I155" s="78"/>
      <c r="J155" s="91"/>
      <c r="K155" s="78"/>
      <c r="L155" s="91"/>
      <c r="M155" s="78"/>
      <c r="N155" s="91"/>
      <c r="O155" s="78"/>
      <c r="P155" s="91"/>
      <c r="Q155" s="78"/>
      <c r="R155" s="91"/>
      <c r="S155" s="78"/>
      <c r="T155" s="91"/>
      <c r="U155" s="138"/>
      <c r="V155" s="142"/>
    </row>
    <row r="156" spans="2:22" ht="14.1" customHeight="1">
      <c r="B156" s="7" t="s">
        <v>90</v>
      </c>
      <c r="C156" s="78"/>
      <c r="D156" s="91"/>
      <c r="E156" s="78"/>
      <c r="F156" s="91"/>
      <c r="G156" s="78">
        <v>2</v>
      </c>
      <c r="H156" s="91">
        <v>100</v>
      </c>
      <c r="I156" s="78"/>
      <c r="J156" s="91"/>
      <c r="K156" s="78"/>
      <c r="L156" s="91"/>
      <c r="M156" s="78"/>
      <c r="N156" s="91"/>
      <c r="O156" s="78"/>
      <c r="P156" s="91"/>
      <c r="Q156" s="78"/>
      <c r="R156" s="91"/>
      <c r="S156" s="78"/>
      <c r="T156" s="91"/>
      <c r="U156" s="138"/>
      <c r="V156" s="142"/>
    </row>
    <row r="157" spans="2:22" ht="14.1" customHeight="1">
      <c r="B157" s="7" t="s">
        <v>51</v>
      </c>
      <c r="C157" s="78"/>
      <c r="D157" s="91"/>
      <c r="E157" s="78"/>
      <c r="F157" s="91"/>
      <c r="G157" s="78"/>
      <c r="H157" s="91"/>
      <c r="I157" s="78"/>
      <c r="J157" s="91"/>
      <c r="K157" s="78"/>
      <c r="L157" s="91"/>
      <c r="M157" s="78"/>
      <c r="N157" s="91"/>
      <c r="O157" s="78"/>
      <c r="P157" s="91"/>
      <c r="Q157" s="78"/>
      <c r="R157" s="91"/>
      <c r="S157" s="78"/>
      <c r="T157" s="91"/>
      <c r="U157" s="138"/>
      <c r="V157" s="142"/>
    </row>
    <row r="158" spans="2:22" ht="14.1" customHeight="1">
      <c r="B158" s="7" t="s">
        <v>92</v>
      </c>
      <c r="C158" s="78"/>
      <c r="D158" s="91"/>
      <c r="E158" s="78"/>
      <c r="F158" s="91"/>
      <c r="G158" s="78"/>
      <c r="H158" s="91"/>
      <c r="I158" s="78"/>
      <c r="J158" s="91"/>
      <c r="K158" s="78"/>
      <c r="L158" s="91"/>
      <c r="M158" s="78"/>
      <c r="N158" s="91"/>
      <c r="O158" s="78"/>
      <c r="P158" s="91"/>
      <c r="Q158" s="78"/>
      <c r="R158" s="91"/>
      <c r="S158" s="78"/>
      <c r="T158" s="91"/>
      <c r="U158" s="138"/>
      <c r="V158" s="142"/>
    </row>
    <row r="159" spans="2:22" ht="14.1" customHeight="1">
      <c r="B159" s="7" t="s">
        <v>56</v>
      </c>
      <c r="C159" s="78"/>
      <c r="D159" s="91"/>
      <c r="E159" s="78"/>
      <c r="F159" s="91"/>
      <c r="G159" s="78"/>
      <c r="H159" s="91"/>
      <c r="I159" s="78"/>
      <c r="J159" s="91"/>
      <c r="K159" s="78"/>
      <c r="L159" s="91"/>
      <c r="M159" s="78"/>
      <c r="N159" s="91"/>
      <c r="O159" s="78"/>
      <c r="P159" s="91"/>
      <c r="Q159" s="78"/>
      <c r="R159" s="91"/>
      <c r="S159" s="78"/>
      <c r="T159" s="91"/>
      <c r="U159" s="138"/>
      <c r="V159" s="142"/>
    </row>
    <row r="160" spans="2:22" ht="14.1" customHeight="1">
      <c r="B160" s="7" t="s">
        <v>93</v>
      </c>
      <c r="C160" s="78"/>
      <c r="D160" s="91"/>
      <c r="E160" s="78"/>
      <c r="F160" s="91"/>
      <c r="G160" s="78">
        <v>1</v>
      </c>
      <c r="H160" s="91">
        <v>60</v>
      </c>
      <c r="I160" s="78"/>
      <c r="J160" s="91"/>
      <c r="K160" s="78"/>
      <c r="L160" s="91"/>
      <c r="M160" s="78"/>
      <c r="N160" s="91"/>
      <c r="O160" s="78"/>
      <c r="P160" s="91"/>
      <c r="Q160" s="78"/>
      <c r="R160" s="91"/>
      <c r="S160" s="78"/>
      <c r="T160" s="91"/>
      <c r="U160" s="138"/>
      <c r="V160" s="142"/>
    </row>
    <row r="161" spans="2:22" ht="14.1" customHeight="1">
      <c r="B161" s="7" t="s">
        <v>4</v>
      </c>
      <c r="C161" s="78"/>
      <c r="D161" s="91"/>
      <c r="E161" s="78"/>
      <c r="F161" s="91"/>
      <c r="G161" s="78"/>
      <c r="H161" s="91"/>
      <c r="I161" s="78"/>
      <c r="J161" s="91"/>
      <c r="K161" s="78"/>
      <c r="L161" s="91"/>
      <c r="M161" s="78"/>
      <c r="N161" s="91"/>
      <c r="O161" s="78"/>
      <c r="P161" s="91"/>
      <c r="Q161" s="78"/>
      <c r="R161" s="91"/>
      <c r="S161" s="78"/>
      <c r="T161" s="91"/>
      <c r="U161" s="138"/>
      <c r="V161" s="142"/>
    </row>
    <row r="162" spans="2:22" ht="14.1" customHeight="1">
      <c r="B162" s="7" t="s">
        <v>95</v>
      </c>
      <c r="C162" s="79"/>
      <c r="D162" s="92"/>
      <c r="E162" s="79"/>
      <c r="F162" s="92"/>
      <c r="G162" s="79"/>
      <c r="H162" s="92"/>
      <c r="I162" s="79"/>
      <c r="J162" s="92"/>
      <c r="K162" s="79"/>
      <c r="L162" s="92"/>
      <c r="M162" s="79"/>
      <c r="N162" s="92"/>
      <c r="O162" s="79"/>
      <c r="P162" s="92"/>
      <c r="Q162" s="79"/>
      <c r="R162" s="92"/>
      <c r="S162" s="79"/>
      <c r="T162" s="92"/>
      <c r="U162" s="138"/>
      <c r="V162" s="142"/>
    </row>
    <row r="163" spans="2:22" ht="14.1" customHeight="1">
      <c r="B163" s="7" t="s">
        <v>70</v>
      </c>
      <c r="C163" s="78"/>
      <c r="D163" s="91"/>
      <c r="E163" s="78"/>
      <c r="F163" s="91"/>
      <c r="G163" s="78"/>
      <c r="H163" s="91"/>
      <c r="I163" s="78"/>
      <c r="J163" s="91"/>
      <c r="K163" s="78"/>
      <c r="L163" s="91"/>
      <c r="M163" s="78"/>
      <c r="N163" s="91"/>
      <c r="O163" s="78"/>
      <c r="P163" s="91"/>
      <c r="Q163" s="78"/>
      <c r="R163" s="91"/>
      <c r="S163" s="78"/>
      <c r="T163" s="91"/>
      <c r="U163" s="138"/>
      <c r="V163" s="142"/>
    </row>
    <row r="164" spans="2:22" ht="14.1" customHeight="1">
      <c r="B164" s="7" t="s">
        <v>79</v>
      </c>
      <c r="C164" s="78"/>
      <c r="D164" s="91"/>
      <c r="E164" s="78"/>
      <c r="F164" s="91"/>
      <c r="G164" s="78"/>
      <c r="H164" s="91"/>
      <c r="I164" s="78"/>
      <c r="J164" s="91"/>
      <c r="K164" s="78"/>
      <c r="L164" s="91"/>
      <c r="M164" s="78"/>
      <c r="N164" s="91"/>
      <c r="O164" s="78"/>
      <c r="P164" s="91"/>
      <c r="Q164" s="78"/>
      <c r="R164" s="91"/>
      <c r="S164" s="78"/>
      <c r="T164" s="91"/>
      <c r="U164" s="138"/>
      <c r="V164" s="142"/>
    </row>
    <row r="165" spans="2:22" ht="14.1" customHeight="1">
      <c r="B165" s="7" t="s">
        <v>55</v>
      </c>
      <c r="C165" s="78"/>
      <c r="D165" s="91"/>
      <c r="E165" s="78"/>
      <c r="F165" s="91"/>
      <c r="G165" s="78"/>
      <c r="H165" s="91"/>
      <c r="I165" s="78"/>
      <c r="J165" s="91"/>
      <c r="K165" s="78"/>
      <c r="L165" s="91"/>
      <c r="M165" s="78"/>
      <c r="N165" s="91"/>
      <c r="O165" s="78"/>
      <c r="P165" s="91"/>
      <c r="Q165" s="78"/>
      <c r="R165" s="91"/>
      <c r="S165" s="78"/>
      <c r="T165" s="91"/>
      <c r="U165" s="138"/>
      <c r="V165" s="142"/>
    </row>
    <row r="166" spans="2:22" ht="14.1" customHeight="1">
      <c r="B166" s="7" t="s">
        <v>54</v>
      </c>
      <c r="C166" s="78"/>
      <c r="D166" s="91"/>
      <c r="E166" s="78"/>
      <c r="F166" s="91"/>
      <c r="G166" s="78"/>
      <c r="H166" s="91"/>
      <c r="I166" s="78"/>
      <c r="J166" s="91"/>
      <c r="K166" s="78"/>
      <c r="L166" s="91"/>
      <c r="M166" s="78"/>
      <c r="N166" s="91"/>
      <c r="O166" s="78"/>
      <c r="P166" s="91"/>
      <c r="Q166" s="78"/>
      <c r="R166" s="91"/>
      <c r="S166" s="78"/>
      <c r="T166" s="91"/>
      <c r="U166" s="138"/>
      <c r="V166" s="142"/>
    </row>
    <row r="167" spans="2:22" ht="14.1" customHeight="1">
      <c r="B167" s="7" t="s">
        <v>96</v>
      </c>
      <c r="C167" s="78"/>
      <c r="D167" s="91"/>
      <c r="E167" s="78"/>
      <c r="F167" s="91"/>
      <c r="G167" s="78"/>
      <c r="H167" s="91"/>
      <c r="I167" s="78"/>
      <c r="J167" s="91"/>
      <c r="K167" s="78">
        <v>1</v>
      </c>
      <c r="L167" s="91">
        <v>13</v>
      </c>
      <c r="M167" s="78"/>
      <c r="N167" s="91"/>
      <c r="O167" s="78"/>
      <c r="P167" s="91"/>
      <c r="Q167" s="78"/>
      <c r="R167" s="91"/>
      <c r="S167" s="78"/>
      <c r="T167" s="91"/>
      <c r="U167" s="138"/>
      <c r="V167" s="142"/>
    </row>
    <row r="168" spans="2:22" ht="14.1" customHeight="1">
      <c r="B168" s="7" t="s">
        <v>31</v>
      </c>
      <c r="C168" s="78"/>
      <c r="D168" s="91"/>
      <c r="E168" s="78"/>
      <c r="F168" s="91"/>
      <c r="G168" s="78"/>
      <c r="H168" s="91"/>
      <c r="I168" s="78"/>
      <c r="J168" s="91"/>
      <c r="K168" s="78"/>
      <c r="L168" s="91"/>
      <c r="M168" s="78"/>
      <c r="N168" s="91"/>
      <c r="O168" s="78"/>
      <c r="P168" s="91"/>
      <c r="Q168" s="78"/>
      <c r="R168" s="91"/>
      <c r="S168" s="78"/>
      <c r="T168" s="91"/>
      <c r="U168" s="138"/>
      <c r="V168" s="142"/>
    </row>
    <row r="169" spans="2:22" ht="14.1" customHeight="1">
      <c r="B169" s="7" t="s">
        <v>57</v>
      </c>
      <c r="C169" s="79"/>
      <c r="D169" s="92"/>
      <c r="E169" s="79"/>
      <c r="F169" s="92"/>
      <c r="G169" s="79"/>
      <c r="H169" s="92"/>
      <c r="I169" s="79"/>
      <c r="J169" s="92"/>
      <c r="K169" s="79"/>
      <c r="L169" s="92"/>
      <c r="M169" s="79"/>
      <c r="N169" s="92"/>
      <c r="O169" s="79"/>
      <c r="P169" s="92"/>
      <c r="Q169" s="79"/>
      <c r="R169" s="92"/>
      <c r="S169" s="79"/>
      <c r="T169" s="92"/>
      <c r="U169" s="138"/>
      <c r="V169" s="142"/>
    </row>
    <row r="170" spans="2:22" ht="14.1" customHeight="1">
      <c r="B170" s="7" t="s">
        <v>98</v>
      </c>
      <c r="C170" s="79"/>
      <c r="D170" s="92"/>
      <c r="E170" s="79"/>
      <c r="F170" s="92"/>
      <c r="G170" s="79"/>
      <c r="H170" s="92"/>
      <c r="I170" s="79"/>
      <c r="J170" s="92"/>
      <c r="K170" s="79"/>
      <c r="L170" s="92"/>
      <c r="M170" s="79"/>
      <c r="N170" s="92"/>
      <c r="O170" s="79"/>
      <c r="P170" s="92"/>
      <c r="Q170" s="79"/>
      <c r="R170" s="92"/>
      <c r="S170" s="79"/>
      <c r="T170" s="92"/>
      <c r="U170" s="138"/>
      <c r="V170" s="142"/>
    </row>
    <row r="171" spans="2:22" ht="14.1" customHeight="1">
      <c r="B171" s="7" t="s">
        <v>99</v>
      </c>
      <c r="C171" s="78"/>
      <c r="D171" s="91"/>
      <c r="E171" s="78"/>
      <c r="F171" s="91"/>
      <c r="G171" s="78"/>
      <c r="H171" s="91"/>
      <c r="I171" s="78"/>
      <c r="J171" s="91"/>
      <c r="K171" s="78"/>
      <c r="L171" s="91"/>
      <c r="M171" s="78"/>
      <c r="N171" s="91"/>
      <c r="O171" s="78"/>
      <c r="P171" s="91"/>
      <c r="Q171" s="78"/>
      <c r="R171" s="91"/>
      <c r="S171" s="78"/>
      <c r="T171" s="91"/>
      <c r="U171" s="138"/>
      <c r="V171" s="142"/>
    </row>
    <row r="172" spans="2:22" ht="14.1" customHeight="1">
      <c r="B172" s="7" t="s">
        <v>100</v>
      </c>
      <c r="C172" s="78"/>
      <c r="D172" s="91"/>
      <c r="E172" s="78"/>
      <c r="F172" s="91"/>
      <c r="G172" s="78">
        <v>1</v>
      </c>
      <c r="H172" s="91">
        <v>50</v>
      </c>
      <c r="I172" s="78"/>
      <c r="J172" s="91">
        <v>39</v>
      </c>
      <c r="K172" s="78"/>
      <c r="L172" s="91">
        <v>30</v>
      </c>
      <c r="M172" s="78"/>
      <c r="N172" s="91"/>
      <c r="O172" s="78"/>
      <c r="P172" s="91"/>
      <c r="Q172" s="78"/>
      <c r="R172" s="91"/>
      <c r="S172" s="78"/>
      <c r="T172" s="91"/>
      <c r="U172" s="138"/>
      <c r="V172" s="142"/>
    </row>
    <row r="173" spans="2:22" ht="14.1" customHeight="1">
      <c r="B173" s="7" t="s">
        <v>101</v>
      </c>
      <c r="C173" s="78">
        <v>2</v>
      </c>
      <c r="D173" s="91">
        <v>150</v>
      </c>
      <c r="E173" s="78">
        <v>1</v>
      </c>
      <c r="F173" s="91">
        <v>149</v>
      </c>
      <c r="G173" s="78">
        <v>4</v>
      </c>
      <c r="H173" s="91">
        <v>535</v>
      </c>
      <c r="I173" s="78">
        <v>2</v>
      </c>
      <c r="J173" s="91">
        <v>245</v>
      </c>
      <c r="K173" s="78">
        <v>1</v>
      </c>
      <c r="L173" s="91">
        <v>100</v>
      </c>
      <c r="M173" s="78">
        <v>1</v>
      </c>
      <c r="N173" s="91">
        <v>76</v>
      </c>
      <c r="O173" s="78">
        <v>1</v>
      </c>
      <c r="P173" s="91">
        <v>40</v>
      </c>
      <c r="Q173" s="78">
        <v>1</v>
      </c>
      <c r="R173" s="91">
        <v>25</v>
      </c>
      <c r="S173" s="78"/>
      <c r="T173" s="91"/>
      <c r="U173" s="138"/>
      <c r="V173" s="142"/>
    </row>
    <row r="174" spans="2:22" ht="14.1" customHeight="1">
      <c r="B174" s="7" t="s">
        <v>102</v>
      </c>
      <c r="C174" s="78"/>
      <c r="D174" s="91"/>
      <c r="E174" s="78"/>
      <c r="F174" s="91"/>
      <c r="G174" s="78"/>
      <c r="H174" s="91"/>
      <c r="I174" s="78"/>
      <c r="J174" s="91"/>
      <c r="K174" s="78"/>
      <c r="L174" s="91"/>
      <c r="M174" s="78"/>
      <c r="N174" s="91"/>
      <c r="O174" s="78"/>
      <c r="P174" s="91"/>
      <c r="Q174" s="78"/>
      <c r="R174" s="91"/>
      <c r="S174" s="78"/>
      <c r="T174" s="91"/>
      <c r="U174" s="138"/>
      <c r="V174" s="142"/>
    </row>
    <row r="175" spans="2:22" ht="14.1" customHeight="1">
      <c r="B175" s="7" t="s">
        <v>60</v>
      </c>
      <c r="C175" s="78"/>
      <c r="D175" s="91"/>
      <c r="E175" s="78"/>
      <c r="F175" s="91"/>
      <c r="G175" s="78"/>
      <c r="H175" s="91"/>
      <c r="I175" s="78"/>
      <c r="J175" s="91"/>
      <c r="K175" s="78"/>
      <c r="L175" s="91"/>
      <c r="M175" s="78"/>
      <c r="N175" s="91"/>
      <c r="O175" s="78"/>
      <c r="P175" s="91"/>
      <c r="Q175" s="78"/>
      <c r="R175" s="91"/>
      <c r="S175" s="78"/>
      <c r="T175" s="91"/>
      <c r="U175" s="138"/>
      <c r="V175" s="142"/>
    </row>
    <row r="176" spans="2:22" ht="14.1" customHeight="1">
      <c r="B176" s="7" t="s">
        <v>103</v>
      </c>
      <c r="C176" s="78"/>
      <c r="D176" s="91"/>
      <c r="E176" s="78"/>
      <c r="F176" s="91"/>
      <c r="G176" s="78"/>
      <c r="H176" s="91"/>
      <c r="I176" s="78"/>
      <c r="J176" s="91"/>
      <c r="K176" s="78"/>
      <c r="L176" s="91"/>
      <c r="M176" s="78"/>
      <c r="N176" s="91"/>
      <c r="O176" s="78"/>
      <c r="P176" s="91"/>
      <c r="Q176" s="78"/>
      <c r="R176" s="91"/>
      <c r="S176" s="78"/>
      <c r="T176" s="91"/>
      <c r="U176" s="138"/>
      <c r="V176" s="142"/>
    </row>
    <row r="177" spans="2:22" ht="14.1" customHeight="1">
      <c r="B177" s="7" t="s">
        <v>104</v>
      </c>
      <c r="C177" s="78"/>
      <c r="D177" s="91"/>
      <c r="E177" s="78"/>
      <c r="F177" s="91"/>
      <c r="G177" s="78"/>
      <c r="H177" s="91"/>
      <c r="I177" s="78"/>
      <c r="J177" s="91"/>
      <c r="K177" s="78"/>
      <c r="L177" s="91"/>
      <c r="M177" s="78"/>
      <c r="N177" s="91"/>
      <c r="O177" s="78"/>
      <c r="P177" s="91"/>
      <c r="Q177" s="78"/>
      <c r="R177" s="91"/>
      <c r="S177" s="78"/>
      <c r="T177" s="91"/>
      <c r="U177" s="138"/>
      <c r="V177" s="142"/>
    </row>
    <row r="178" spans="2:22" ht="14.1" customHeight="1">
      <c r="B178" s="7" t="s">
        <v>105</v>
      </c>
      <c r="C178" s="78"/>
      <c r="D178" s="91"/>
      <c r="E178" s="78"/>
      <c r="F178" s="91"/>
      <c r="G178" s="78"/>
      <c r="H178" s="91"/>
      <c r="I178" s="78"/>
      <c r="J178" s="91"/>
      <c r="K178" s="78"/>
      <c r="L178" s="91"/>
      <c r="M178" s="78"/>
      <c r="N178" s="91"/>
      <c r="O178" s="78"/>
      <c r="P178" s="91"/>
      <c r="Q178" s="78"/>
      <c r="R178" s="91"/>
      <c r="S178" s="78"/>
      <c r="T178" s="91"/>
      <c r="U178" s="138"/>
      <c r="V178" s="142"/>
    </row>
    <row r="179" spans="2:22" ht="14.1" customHeight="1">
      <c r="B179" s="7" t="s">
        <v>29</v>
      </c>
      <c r="C179" s="78"/>
      <c r="D179" s="91"/>
      <c r="E179" s="78"/>
      <c r="F179" s="91"/>
      <c r="G179" s="78"/>
      <c r="H179" s="91"/>
      <c r="I179" s="78"/>
      <c r="J179" s="91"/>
      <c r="K179" s="78"/>
      <c r="L179" s="91"/>
      <c r="M179" s="78"/>
      <c r="N179" s="91"/>
      <c r="O179" s="78"/>
      <c r="P179" s="91"/>
      <c r="Q179" s="78"/>
      <c r="R179" s="91"/>
      <c r="S179" s="78"/>
      <c r="T179" s="91"/>
      <c r="U179" s="138"/>
      <c r="V179" s="142"/>
    </row>
    <row r="180" spans="2:22" ht="14.1" customHeight="1">
      <c r="B180" s="7" t="s">
        <v>106</v>
      </c>
      <c r="C180" s="78"/>
      <c r="D180" s="91"/>
      <c r="E180" s="78"/>
      <c r="F180" s="91"/>
      <c r="G180" s="78"/>
      <c r="H180" s="91"/>
      <c r="I180" s="78"/>
      <c r="J180" s="91"/>
      <c r="K180" s="78"/>
      <c r="L180" s="91"/>
      <c r="M180" s="78"/>
      <c r="N180" s="91"/>
      <c r="O180" s="78"/>
      <c r="P180" s="91"/>
      <c r="Q180" s="78"/>
      <c r="R180" s="91"/>
      <c r="S180" s="78"/>
      <c r="T180" s="91"/>
      <c r="U180" s="138"/>
      <c r="V180" s="142"/>
    </row>
    <row r="181" spans="2:22" ht="14.1" customHeight="1">
      <c r="B181" s="7" t="s">
        <v>107</v>
      </c>
      <c r="C181" s="78"/>
      <c r="D181" s="91"/>
      <c r="E181" s="78"/>
      <c r="F181" s="91"/>
      <c r="G181" s="78"/>
      <c r="H181" s="91"/>
      <c r="I181" s="78"/>
      <c r="J181" s="91"/>
      <c r="K181" s="78"/>
      <c r="L181" s="91"/>
      <c r="M181" s="78"/>
      <c r="N181" s="91"/>
      <c r="O181" s="78"/>
      <c r="P181" s="91"/>
      <c r="Q181" s="78"/>
      <c r="R181" s="91"/>
      <c r="S181" s="78"/>
      <c r="T181" s="91"/>
      <c r="U181" s="138"/>
      <c r="V181" s="142"/>
    </row>
    <row r="182" spans="2:22" ht="14.1" customHeight="1">
      <c r="B182" s="7" t="s">
        <v>14</v>
      </c>
      <c r="C182" s="78"/>
      <c r="D182" s="91"/>
      <c r="E182" s="78"/>
      <c r="F182" s="91"/>
      <c r="G182" s="78"/>
      <c r="H182" s="91"/>
      <c r="I182" s="78"/>
      <c r="J182" s="91"/>
      <c r="K182" s="78"/>
      <c r="L182" s="91"/>
      <c r="M182" s="78"/>
      <c r="N182" s="91"/>
      <c r="O182" s="78"/>
      <c r="P182" s="91"/>
      <c r="Q182" s="78"/>
      <c r="R182" s="91"/>
      <c r="S182" s="78"/>
      <c r="T182" s="91"/>
      <c r="U182" s="138"/>
      <c r="V182" s="142"/>
    </row>
    <row r="183" spans="2:22" ht="14.1" customHeight="1">
      <c r="B183" s="7" t="s">
        <v>109</v>
      </c>
      <c r="C183" s="78"/>
      <c r="D183" s="91"/>
      <c r="E183" s="78"/>
      <c r="F183" s="91"/>
      <c r="G183" s="78"/>
      <c r="H183" s="91"/>
      <c r="I183" s="78"/>
      <c r="J183" s="91"/>
      <c r="K183" s="78"/>
      <c r="L183" s="91"/>
      <c r="M183" s="78"/>
      <c r="N183" s="91"/>
      <c r="O183" s="78"/>
      <c r="P183" s="91"/>
      <c r="Q183" s="78"/>
      <c r="R183" s="91"/>
      <c r="S183" s="78"/>
      <c r="T183" s="91"/>
      <c r="U183" s="138"/>
      <c r="V183" s="142"/>
    </row>
    <row r="184" spans="2:22" ht="14.1" customHeight="1">
      <c r="B184" s="7" t="s">
        <v>110</v>
      </c>
      <c r="C184" s="78"/>
      <c r="D184" s="91"/>
      <c r="E184" s="78"/>
      <c r="F184" s="91"/>
      <c r="G184" s="78"/>
      <c r="H184" s="91"/>
      <c r="I184" s="78"/>
      <c r="J184" s="91"/>
      <c r="K184" s="78"/>
      <c r="L184" s="91"/>
      <c r="M184" s="78"/>
      <c r="N184" s="91"/>
      <c r="O184" s="78"/>
      <c r="P184" s="91"/>
      <c r="Q184" s="78"/>
      <c r="R184" s="91"/>
      <c r="S184" s="78"/>
      <c r="T184" s="91"/>
      <c r="U184" s="138"/>
      <c r="V184" s="142"/>
    </row>
    <row r="185" spans="2:22" ht="14.1" customHeight="1">
      <c r="B185" s="7" t="s">
        <v>111</v>
      </c>
      <c r="C185" s="78"/>
      <c r="D185" s="91"/>
      <c r="E185" s="78"/>
      <c r="F185" s="91"/>
      <c r="G185" s="78"/>
      <c r="H185" s="91"/>
      <c r="I185" s="78"/>
      <c r="J185" s="91"/>
      <c r="K185" s="78"/>
      <c r="L185" s="91"/>
      <c r="M185" s="78"/>
      <c r="N185" s="91"/>
      <c r="O185" s="78"/>
      <c r="P185" s="91"/>
      <c r="Q185" s="78"/>
      <c r="R185" s="91"/>
      <c r="S185" s="78"/>
      <c r="T185" s="91"/>
      <c r="U185" s="138"/>
      <c r="V185" s="142"/>
    </row>
    <row r="186" spans="2:22" ht="14.1" customHeight="1">
      <c r="B186" s="7" t="s">
        <v>113</v>
      </c>
      <c r="C186" s="78"/>
      <c r="D186" s="91"/>
      <c r="E186" s="78"/>
      <c r="F186" s="91"/>
      <c r="G186" s="78">
        <v>1</v>
      </c>
      <c r="H186" s="91">
        <v>20</v>
      </c>
      <c r="I186" s="78"/>
      <c r="J186" s="91"/>
      <c r="K186" s="78"/>
      <c r="L186" s="91"/>
      <c r="M186" s="78">
        <v>4</v>
      </c>
      <c r="N186" s="91">
        <v>93</v>
      </c>
      <c r="O186" s="78"/>
      <c r="P186" s="91"/>
      <c r="Q186" s="78">
        <v>1</v>
      </c>
      <c r="R186" s="91">
        <v>10</v>
      </c>
      <c r="S186" s="78"/>
      <c r="T186" s="91"/>
      <c r="U186" s="138"/>
      <c r="V186" s="142"/>
    </row>
    <row r="187" spans="2:22" ht="14.1" customHeight="1">
      <c r="B187" s="7" t="s">
        <v>114</v>
      </c>
      <c r="C187" s="78"/>
      <c r="D187" s="91"/>
      <c r="E187" s="78"/>
      <c r="F187" s="91"/>
      <c r="G187" s="78"/>
      <c r="H187" s="91"/>
      <c r="I187" s="78"/>
      <c r="J187" s="91"/>
      <c r="K187" s="78"/>
      <c r="L187" s="91"/>
      <c r="M187" s="78"/>
      <c r="N187" s="91"/>
      <c r="O187" s="78"/>
      <c r="P187" s="91"/>
      <c r="Q187" s="78"/>
      <c r="R187" s="91"/>
      <c r="S187" s="78"/>
      <c r="T187" s="91"/>
      <c r="U187" s="138"/>
      <c r="V187" s="142"/>
    </row>
    <row r="188" spans="2:22" ht="14.1" customHeight="1">
      <c r="B188" s="7" t="s">
        <v>115</v>
      </c>
      <c r="C188" s="78"/>
      <c r="D188" s="91"/>
      <c r="E188" s="78">
        <v>1</v>
      </c>
      <c r="F188" s="91">
        <v>48</v>
      </c>
      <c r="G188" s="78"/>
      <c r="H188" s="91"/>
      <c r="I188" s="78"/>
      <c r="J188" s="91"/>
      <c r="K188" s="78"/>
      <c r="L188" s="91"/>
      <c r="M188" s="78"/>
      <c r="N188" s="91"/>
      <c r="O188" s="78">
        <v>1</v>
      </c>
      <c r="P188" s="91">
        <v>60</v>
      </c>
      <c r="Q188" s="78"/>
      <c r="R188" s="91"/>
      <c r="S188" s="78"/>
      <c r="T188" s="91"/>
      <c r="U188" s="138"/>
      <c r="V188" s="142"/>
    </row>
    <row r="189" spans="2:22" ht="14.1" customHeight="1">
      <c r="B189" s="7" t="s">
        <v>116</v>
      </c>
      <c r="C189" s="78"/>
      <c r="D189" s="91"/>
      <c r="E189" s="78"/>
      <c r="F189" s="91"/>
      <c r="G189" s="78"/>
      <c r="H189" s="91"/>
      <c r="I189" s="78"/>
      <c r="J189" s="91"/>
      <c r="K189" s="78"/>
      <c r="L189" s="91"/>
      <c r="M189" s="78"/>
      <c r="N189" s="91"/>
      <c r="O189" s="78"/>
      <c r="P189" s="91"/>
      <c r="Q189" s="78"/>
      <c r="R189" s="91"/>
      <c r="S189" s="78"/>
      <c r="T189" s="91"/>
      <c r="U189" s="138"/>
      <c r="V189" s="142"/>
    </row>
    <row r="190" spans="2:22" ht="14.1" customHeight="1">
      <c r="B190" s="7" t="s">
        <v>117</v>
      </c>
      <c r="C190" s="78"/>
      <c r="D190" s="91"/>
      <c r="E190" s="78"/>
      <c r="F190" s="91"/>
      <c r="G190" s="78">
        <v>1</v>
      </c>
      <c r="H190" s="91">
        <v>30</v>
      </c>
      <c r="I190" s="78"/>
      <c r="J190" s="91"/>
      <c r="K190" s="78"/>
      <c r="L190" s="91"/>
      <c r="M190" s="78"/>
      <c r="N190" s="91"/>
      <c r="O190" s="78"/>
      <c r="P190" s="91"/>
      <c r="Q190" s="78"/>
      <c r="R190" s="91"/>
      <c r="S190" s="78"/>
      <c r="T190" s="91"/>
      <c r="U190" s="138"/>
      <c r="V190" s="142"/>
    </row>
    <row r="191" spans="2:22" ht="14.1" customHeight="1">
      <c r="B191" s="7" t="s">
        <v>50</v>
      </c>
      <c r="C191" s="78"/>
      <c r="D191" s="91"/>
      <c r="E191" s="78"/>
      <c r="F191" s="91"/>
      <c r="G191" s="78"/>
      <c r="H191" s="91"/>
      <c r="I191" s="78"/>
      <c r="J191" s="91"/>
      <c r="K191" s="78"/>
      <c r="L191" s="91"/>
      <c r="M191" s="78"/>
      <c r="N191" s="91"/>
      <c r="O191" s="78"/>
      <c r="P191" s="91"/>
      <c r="Q191" s="78"/>
      <c r="R191" s="91"/>
      <c r="S191" s="78"/>
      <c r="T191" s="91"/>
      <c r="U191" s="138"/>
      <c r="V191" s="142"/>
    </row>
    <row r="192" spans="2:22" ht="14.1" customHeight="1">
      <c r="B192" s="7" t="s">
        <v>19</v>
      </c>
      <c r="C192" s="78"/>
      <c r="D192" s="91"/>
      <c r="E192" s="78"/>
      <c r="F192" s="91"/>
      <c r="G192" s="78"/>
      <c r="H192" s="91"/>
      <c r="I192" s="78"/>
      <c r="J192" s="91"/>
      <c r="K192" s="78"/>
      <c r="L192" s="91"/>
      <c r="M192" s="78"/>
      <c r="N192" s="91"/>
      <c r="O192" s="78"/>
      <c r="P192" s="91"/>
      <c r="Q192" s="78"/>
      <c r="R192" s="91"/>
      <c r="S192" s="78"/>
      <c r="T192" s="91"/>
      <c r="U192" s="138"/>
      <c r="V192" s="142"/>
    </row>
    <row r="193" spans="2:22" ht="14.1" customHeight="1">
      <c r="B193" s="7" t="s">
        <v>118</v>
      </c>
      <c r="C193" s="78"/>
      <c r="D193" s="91"/>
      <c r="E193" s="78"/>
      <c r="F193" s="91"/>
      <c r="G193" s="78"/>
      <c r="H193" s="91"/>
      <c r="I193" s="78"/>
      <c r="J193" s="91"/>
      <c r="K193" s="78"/>
      <c r="L193" s="91"/>
      <c r="M193" s="78"/>
      <c r="N193" s="91"/>
      <c r="O193" s="78"/>
      <c r="P193" s="91"/>
      <c r="Q193" s="78"/>
      <c r="R193" s="91"/>
      <c r="S193" s="78"/>
      <c r="T193" s="91"/>
      <c r="U193" s="138"/>
      <c r="V193" s="142"/>
    </row>
    <row r="194" spans="2:22" ht="14.1" customHeight="1">
      <c r="B194" s="7" t="s">
        <v>119</v>
      </c>
      <c r="C194" s="78"/>
      <c r="D194" s="91"/>
      <c r="E194" s="78"/>
      <c r="F194" s="91"/>
      <c r="G194" s="78"/>
      <c r="H194" s="91"/>
      <c r="I194" s="78"/>
      <c r="J194" s="91"/>
      <c r="K194" s="78"/>
      <c r="L194" s="91"/>
      <c r="M194" s="78"/>
      <c r="N194" s="91"/>
      <c r="O194" s="78"/>
      <c r="P194" s="91"/>
      <c r="Q194" s="78"/>
      <c r="R194" s="91"/>
      <c r="S194" s="78"/>
      <c r="T194" s="91"/>
      <c r="U194" s="138"/>
      <c r="V194" s="142"/>
    </row>
    <row r="195" spans="2:22" ht="14.1" customHeight="1">
      <c r="B195" s="7" t="s">
        <v>120</v>
      </c>
      <c r="C195" s="78"/>
      <c r="D195" s="91"/>
      <c r="E195" s="78"/>
      <c r="F195" s="91"/>
      <c r="G195" s="78"/>
      <c r="H195" s="91"/>
      <c r="I195" s="78"/>
      <c r="J195" s="91"/>
      <c r="K195" s="78"/>
      <c r="L195" s="91"/>
      <c r="M195" s="78"/>
      <c r="N195" s="91"/>
      <c r="O195" s="78"/>
      <c r="P195" s="91"/>
      <c r="Q195" s="78"/>
      <c r="R195" s="91"/>
      <c r="S195" s="78"/>
      <c r="T195" s="91"/>
      <c r="U195" s="138"/>
      <c r="V195" s="142"/>
    </row>
    <row r="196" spans="2:22" ht="14.1" customHeight="1">
      <c r="B196" s="7" t="s">
        <v>121</v>
      </c>
      <c r="C196" s="78"/>
      <c r="D196" s="91"/>
      <c r="E196" s="78"/>
      <c r="F196" s="91"/>
      <c r="G196" s="78"/>
      <c r="H196" s="91"/>
      <c r="I196" s="78"/>
      <c r="J196" s="91"/>
      <c r="K196" s="78"/>
      <c r="L196" s="91"/>
      <c r="M196" s="78"/>
      <c r="N196" s="91"/>
      <c r="O196" s="78"/>
      <c r="P196" s="91"/>
      <c r="Q196" s="78"/>
      <c r="R196" s="91"/>
      <c r="S196" s="78"/>
      <c r="T196" s="91"/>
      <c r="U196" s="138"/>
      <c r="V196" s="142"/>
    </row>
    <row r="197" spans="2:22" ht="14.1" customHeight="1">
      <c r="B197" s="7" t="s">
        <v>123</v>
      </c>
      <c r="C197" s="78"/>
      <c r="D197" s="91"/>
      <c r="E197" s="78"/>
      <c r="F197" s="91"/>
      <c r="G197" s="78"/>
      <c r="H197" s="91"/>
      <c r="I197" s="78"/>
      <c r="J197" s="91"/>
      <c r="K197" s="78"/>
      <c r="L197" s="91"/>
      <c r="M197" s="78"/>
      <c r="N197" s="91"/>
      <c r="O197" s="78"/>
      <c r="P197" s="91"/>
      <c r="Q197" s="78"/>
      <c r="R197" s="91"/>
      <c r="S197" s="78"/>
      <c r="T197" s="91"/>
      <c r="U197" s="138"/>
      <c r="V197" s="142"/>
    </row>
    <row r="198" spans="2:22" ht="14.1" customHeight="1">
      <c r="B198" s="7" t="s">
        <v>125</v>
      </c>
      <c r="C198" s="78"/>
      <c r="D198" s="91"/>
      <c r="E198" s="78">
        <v>1</v>
      </c>
      <c r="F198" s="91">
        <v>19</v>
      </c>
      <c r="G198" s="78">
        <v>3</v>
      </c>
      <c r="H198" s="91">
        <v>74</v>
      </c>
      <c r="I198" s="78">
        <v>46</v>
      </c>
      <c r="J198" s="91">
        <v>327</v>
      </c>
      <c r="K198" s="78">
        <v>1</v>
      </c>
      <c r="L198" s="91">
        <v>150</v>
      </c>
      <c r="M198" s="78">
        <v>4</v>
      </c>
      <c r="N198" s="91">
        <v>43</v>
      </c>
      <c r="O198" s="78"/>
      <c r="P198" s="91"/>
      <c r="Q198" s="78">
        <v>1</v>
      </c>
      <c r="R198" s="91">
        <v>15</v>
      </c>
      <c r="S198" s="78"/>
      <c r="T198" s="91"/>
      <c r="U198" s="138"/>
      <c r="V198" s="142"/>
    </row>
    <row r="199" spans="2:22" ht="14.1" customHeight="1">
      <c r="B199" s="7" t="s">
        <v>126</v>
      </c>
      <c r="C199" s="78"/>
      <c r="D199" s="91"/>
      <c r="E199" s="78"/>
      <c r="F199" s="91"/>
      <c r="G199" s="78"/>
      <c r="H199" s="91"/>
      <c r="I199" s="78"/>
      <c r="J199" s="91"/>
      <c r="K199" s="78"/>
      <c r="L199" s="91"/>
      <c r="M199" s="78"/>
      <c r="N199" s="91"/>
      <c r="O199" s="78"/>
      <c r="P199" s="91"/>
      <c r="Q199" s="78"/>
      <c r="R199" s="91"/>
      <c r="S199" s="78"/>
      <c r="T199" s="91"/>
      <c r="U199" s="138"/>
      <c r="V199" s="142"/>
    </row>
    <row r="200" spans="2:22" ht="14.1" customHeight="1">
      <c r="B200" s="7" t="s">
        <v>71</v>
      </c>
      <c r="C200" s="78"/>
      <c r="D200" s="91"/>
      <c r="E200" s="78"/>
      <c r="F200" s="91"/>
      <c r="G200" s="78"/>
      <c r="H200" s="91"/>
      <c r="I200" s="78">
        <v>2</v>
      </c>
      <c r="J200" s="91">
        <v>20</v>
      </c>
      <c r="K200" s="78"/>
      <c r="L200" s="91"/>
      <c r="M200" s="78"/>
      <c r="N200" s="91"/>
      <c r="O200" s="78">
        <v>4</v>
      </c>
      <c r="P200" s="91">
        <v>30</v>
      </c>
      <c r="Q200" s="78"/>
      <c r="R200" s="91"/>
      <c r="S200" s="78"/>
      <c r="T200" s="91"/>
      <c r="U200" s="138"/>
      <c r="V200" s="142"/>
    </row>
    <row r="201" spans="2:22" ht="14.1" customHeight="1">
      <c r="B201" s="7" t="s">
        <v>127</v>
      </c>
      <c r="C201" s="78"/>
      <c r="D201" s="91"/>
      <c r="E201" s="78"/>
      <c r="F201" s="91"/>
      <c r="G201" s="78"/>
      <c r="H201" s="91"/>
      <c r="I201" s="78"/>
      <c r="J201" s="91"/>
      <c r="K201" s="78"/>
      <c r="L201" s="91"/>
      <c r="M201" s="78"/>
      <c r="N201" s="91"/>
      <c r="O201" s="78"/>
      <c r="P201" s="91"/>
      <c r="Q201" s="78"/>
      <c r="R201" s="91"/>
      <c r="S201" s="78"/>
      <c r="T201" s="91"/>
      <c r="U201" s="138"/>
      <c r="V201" s="142"/>
    </row>
    <row r="202" spans="2:22" ht="14.1" customHeight="1">
      <c r="B202" s="7" t="s">
        <v>128</v>
      </c>
      <c r="C202" s="78"/>
      <c r="D202" s="91"/>
      <c r="E202" s="78"/>
      <c r="F202" s="91"/>
      <c r="G202" s="78"/>
      <c r="H202" s="91"/>
      <c r="I202" s="78"/>
      <c r="J202" s="91"/>
      <c r="K202" s="78"/>
      <c r="L202" s="91"/>
      <c r="M202" s="78"/>
      <c r="N202" s="91"/>
      <c r="O202" s="78"/>
      <c r="P202" s="91"/>
      <c r="Q202" s="78"/>
      <c r="R202" s="91"/>
      <c r="S202" s="78"/>
      <c r="T202" s="91"/>
      <c r="U202" s="138"/>
      <c r="V202" s="142"/>
    </row>
    <row r="203" spans="2:22" ht="14.1" customHeight="1">
      <c r="B203" s="7" t="s">
        <v>129</v>
      </c>
      <c r="C203" s="78"/>
      <c r="D203" s="91"/>
      <c r="E203" s="78"/>
      <c r="F203" s="91"/>
      <c r="G203" s="78">
        <v>1</v>
      </c>
      <c r="H203" s="91">
        <v>10</v>
      </c>
      <c r="I203" s="78"/>
      <c r="J203" s="91"/>
      <c r="K203" s="78"/>
      <c r="L203" s="91"/>
      <c r="M203" s="78"/>
      <c r="N203" s="91"/>
      <c r="O203" s="78">
        <v>1</v>
      </c>
      <c r="P203" s="91">
        <v>21</v>
      </c>
      <c r="Q203" s="78"/>
      <c r="R203" s="91"/>
      <c r="S203" s="78"/>
      <c r="T203" s="91"/>
      <c r="U203" s="138"/>
      <c r="V203" s="142"/>
    </row>
    <row r="204" spans="2:22" ht="14.1" customHeight="1">
      <c r="B204" s="7" t="s">
        <v>130</v>
      </c>
      <c r="C204" s="78"/>
      <c r="D204" s="91"/>
      <c r="E204" s="78"/>
      <c r="F204" s="91"/>
      <c r="G204" s="78"/>
      <c r="H204" s="91"/>
      <c r="I204" s="78"/>
      <c r="J204" s="91"/>
      <c r="K204" s="78"/>
      <c r="L204" s="91"/>
      <c r="M204" s="78"/>
      <c r="N204" s="91"/>
      <c r="O204" s="78"/>
      <c r="P204" s="91"/>
      <c r="Q204" s="78"/>
      <c r="R204" s="91"/>
      <c r="S204" s="78"/>
      <c r="T204" s="91"/>
      <c r="U204" s="138"/>
      <c r="V204" s="142"/>
    </row>
    <row r="205" spans="2:22" ht="14.1" customHeight="1">
      <c r="B205" s="7" t="s">
        <v>131</v>
      </c>
      <c r="C205" s="78"/>
      <c r="D205" s="91"/>
      <c r="E205" s="78"/>
      <c r="F205" s="91"/>
      <c r="G205" s="78"/>
      <c r="H205" s="91"/>
      <c r="I205" s="78"/>
      <c r="J205" s="91"/>
      <c r="K205" s="78"/>
      <c r="L205" s="91"/>
      <c r="M205" s="78"/>
      <c r="N205" s="91"/>
      <c r="O205" s="78"/>
      <c r="P205" s="91"/>
      <c r="Q205" s="78"/>
      <c r="R205" s="91"/>
      <c r="S205" s="78"/>
      <c r="T205" s="91"/>
      <c r="U205" s="138"/>
      <c r="V205" s="142"/>
    </row>
    <row r="206" spans="2:22" ht="14.1" customHeight="1">
      <c r="B206" s="7" t="s">
        <v>133</v>
      </c>
      <c r="C206" s="78"/>
      <c r="D206" s="91"/>
      <c r="E206" s="78"/>
      <c r="F206" s="91"/>
      <c r="G206" s="78"/>
      <c r="H206" s="91"/>
      <c r="I206" s="78"/>
      <c r="J206" s="91"/>
      <c r="K206" s="78"/>
      <c r="L206" s="91"/>
      <c r="M206" s="78"/>
      <c r="N206" s="91"/>
      <c r="O206" s="78"/>
      <c r="P206" s="91"/>
      <c r="Q206" s="78"/>
      <c r="R206" s="91"/>
      <c r="S206" s="78"/>
      <c r="T206" s="91"/>
      <c r="U206" s="138"/>
      <c r="V206" s="142"/>
    </row>
    <row r="207" spans="2:22" ht="14.1" customHeight="1">
      <c r="B207" s="7" t="s">
        <v>134</v>
      </c>
      <c r="C207" s="78"/>
      <c r="D207" s="91"/>
      <c r="E207" s="78"/>
      <c r="F207" s="91"/>
      <c r="G207" s="78"/>
      <c r="H207" s="91"/>
      <c r="I207" s="78"/>
      <c r="J207" s="91"/>
      <c r="K207" s="78"/>
      <c r="L207" s="91"/>
      <c r="M207" s="78"/>
      <c r="N207" s="91"/>
      <c r="O207" s="78"/>
      <c r="P207" s="91"/>
      <c r="Q207" s="78"/>
      <c r="R207" s="91"/>
      <c r="S207" s="78"/>
      <c r="T207" s="91"/>
      <c r="U207" s="138"/>
      <c r="V207" s="142"/>
    </row>
    <row r="208" spans="2:22" ht="14.1" customHeight="1">
      <c r="B208" s="7" t="s">
        <v>135</v>
      </c>
      <c r="C208" s="78"/>
      <c r="D208" s="91"/>
      <c r="E208" s="78"/>
      <c r="F208" s="91"/>
      <c r="G208" s="78"/>
      <c r="H208" s="91"/>
      <c r="I208" s="78"/>
      <c r="J208" s="91"/>
      <c r="K208" s="78"/>
      <c r="L208" s="91"/>
      <c r="M208" s="78"/>
      <c r="N208" s="91"/>
      <c r="O208" s="78"/>
      <c r="P208" s="91"/>
      <c r="Q208" s="78"/>
      <c r="R208" s="91"/>
      <c r="S208" s="78"/>
      <c r="T208" s="91"/>
      <c r="U208" s="138"/>
      <c r="V208" s="142"/>
    </row>
    <row r="209" spans="2:22" ht="14.1" customHeight="1">
      <c r="B209" s="7" t="s">
        <v>136</v>
      </c>
      <c r="C209" s="78"/>
      <c r="D209" s="91"/>
      <c r="E209" s="78"/>
      <c r="F209" s="91"/>
      <c r="G209" s="78"/>
      <c r="H209" s="91"/>
      <c r="I209" s="78"/>
      <c r="J209" s="91"/>
      <c r="K209" s="78"/>
      <c r="L209" s="91"/>
      <c r="M209" s="78"/>
      <c r="N209" s="91"/>
      <c r="O209" s="78"/>
      <c r="P209" s="91"/>
      <c r="Q209" s="78"/>
      <c r="R209" s="91"/>
      <c r="S209" s="78"/>
      <c r="T209" s="91"/>
      <c r="U209" s="138"/>
      <c r="V209" s="142"/>
    </row>
    <row r="210" spans="2:22" ht="14.1" customHeight="1">
      <c r="B210" s="8" t="s">
        <v>137</v>
      </c>
      <c r="C210" s="78"/>
      <c r="D210" s="91"/>
      <c r="E210" s="78"/>
      <c r="F210" s="91"/>
      <c r="G210" s="78"/>
      <c r="H210" s="91"/>
      <c r="I210" s="78"/>
      <c r="J210" s="91"/>
      <c r="K210" s="78"/>
      <c r="L210" s="91"/>
      <c r="M210" s="78"/>
      <c r="N210" s="91"/>
      <c r="O210" s="78"/>
      <c r="P210" s="91"/>
      <c r="Q210" s="78"/>
      <c r="R210" s="91"/>
      <c r="S210" s="78"/>
      <c r="T210" s="91"/>
      <c r="U210" s="138"/>
      <c r="V210" s="142"/>
    </row>
    <row r="211" spans="2:22" ht="14.1" customHeight="1">
      <c r="B211" s="8" t="s">
        <v>139</v>
      </c>
      <c r="C211" s="78"/>
      <c r="D211" s="91"/>
      <c r="E211" s="78"/>
      <c r="F211" s="91"/>
      <c r="G211" s="78"/>
      <c r="H211" s="91"/>
      <c r="I211" s="78"/>
      <c r="J211" s="91"/>
      <c r="K211" s="78"/>
      <c r="L211" s="91"/>
      <c r="M211" s="78"/>
      <c r="N211" s="91"/>
      <c r="O211" s="78"/>
      <c r="P211" s="91"/>
      <c r="Q211" s="78"/>
      <c r="R211" s="91"/>
      <c r="S211" s="78"/>
      <c r="T211" s="91"/>
      <c r="U211" s="138"/>
      <c r="V211" s="142"/>
    </row>
    <row r="212" spans="2:22" ht="14.1" customHeight="1">
      <c r="B212" s="8" t="s">
        <v>142</v>
      </c>
      <c r="C212" s="78"/>
      <c r="D212" s="91"/>
      <c r="E212" s="78"/>
      <c r="F212" s="91"/>
      <c r="G212" s="78"/>
      <c r="H212" s="91"/>
      <c r="I212" s="78"/>
      <c r="J212" s="91"/>
      <c r="K212" s="78"/>
      <c r="L212" s="91"/>
      <c r="M212" s="78"/>
      <c r="N212" s="91"/>
      <c r="O212" s="78"/>
      <c r="P212" s="91"/>
      <c r="Q212" s="78"/>
      <c r="R212" s="91"/>
      <c r="S212" s="78"/>
      <c r="T212" s="91"/>
      <c r="U212" s="138"/>
      <c r="V212" s="142"/>
    </row>
    <row r="213" spans="2:22" ht="14.1" customHeight="1">
      <c r="B213" s="8" t="s">
        <v>143</v>
      </c>
      <c r="C213" s="75"/>
      <c r="D213" s="93"/>
      <c r="E213" s="75"/>
      <c r="F213" s="101"/>
      <c r="G213" s="104"/>
      <c r="H213" s="93"/>
      <c r="I213" s="75"/>
      <c r="J213" s="101"/>
      <c r="K213" s="104"/>
      <c r="L213" s="93"/>
      <c r="M213" s="75"/>
      <c r="N213" s="101"/>
      <c r="O213" s="104"/>
      <c r="P213" s="93"/>
      <c r="Q213" s="75"/>
      <c r="R213" s="101"/>
      <c r="S213" s="104"/>
      <c r="T213" s="93"/>
      <c r="U213" s="138"/>
      <c r="V213" s="142"/>
    </row>
    <row r="214" spans="2:22" ht="14.1" customHeight="1">
      <c r="B214" s="8" t="s">
        <v>146</v>
      </c>
      <c r="C214" s="75"/>
      <c r="D214" s="93"/>
      <c r="E214" s="75"/>
      <c r="F214" s="101"/>
      <c r="G214" s="104"/>
      <c r="H214" s="93"/>
      <c r="I214" s="75"/>
      <c r="J214" s="101"/>
      <c r="K214" s="104"/>
      <c r="L214" s="93"/>
      <c r="M214" s="75"/>
      <c r="N214" s="101"/>
      <c r="O214" s="104"/>
      <c r="P214" s="93"/>
      <c r="Q214" s="75"/>
      <c r="R214" s="101"/>
      <c r="S214" s="104"/>
      <c r="T214" s="93"/>
      <c r="U214" s="138"/>
      <c r="V214" s="142"/>
    </row>
    <row r="215" spans="2:22" ht="14.1" customHeight="1">
      <c r="B215" s="8" t="s">
        <v>148</v>
      </c>
      <c r="C215" s="75"/>
      <c r="D215" s="93"/>
      <c r="E215" s="75"/>
      <c r="F215" s="101"/>
      <c r="G215" s="104"/>
      <c r="H215" s="93"/>
      <c r="I215" s="75"/>
      <c r="J215" s="101"/>
      <c r="K215" s="104"/>
      <c r="L215" s="93"/>
      <c r="M215" s="75"/>
      <c r="N215" s="101"/>
      <c r="O215" s="104"/>
      <c r="P215" s="93"/>
      <c r="Q215" s="75"/>
      <c r="R215" s="101"/>
      <c r="S215" s="104"/>
      <c r="T215" s="93"/>
      <c r="U215" s="138"/>
      <c r="V215" s="142"/>
    </row>
    <row r="216" spans="2:22" ht="14.1" customHeight="1">
      <c r="B216" s="8" t="s">
        <v>42</v>
      </c>
      <c r="C216" s="75"/>
      <c r="D216" s="93"/>
      <c r="E216" s="75"/>
      <c r="F216" s="101"/>
      <c r="G216" s="104"/>
      <c r="H216" s="93"/>
      <c r="I216" s="75"/>
      <c r="J216" s="101"/>
      <c r="K216" s="104"/>
      <c r="L216" s="93"/>
      <c r="M216" s="75"/>
      <c r="N216" s="101"/>
      <c r="O216" s="104"/>
      <c r="P216" s="93"/>
      <c r="Q216" s="75"/>
      <c r="R216" s="101"/>
      <c r="S216" s="104"/>
      <c r="T216" s="93"/>
      <c r="U216" s="138"/>
      <c r="V216" s="142"/>
    </row>
    <row r="217" spans="2:22" ht="14.1" customHeight="1">
      <c r="B217" s="8" t="s">
        <v>149</v>
      </c>
      <c r="C217" s="75"/>
      <c r="D217" s="93"/>
      <c r="E217" s="75"/>
      <c r="F217" s="101"/>
      <c r="G217" s="104"/>
      <c r="H217" s="93"/>
      <c r="I217" s="75"/>
      <c r="J217" s="101"/>
      <c r="K217" s="104"/>
      <c r="L217" s="93"/>
      <c r="M217" s="75"/>
      <c r="N217" s="101"/>
      <c r="O217" s="104"/>
      <c r="P217" s="93"/>
      <c r="Q217" s="75"/>
      <c r="R217" s="101"/>
      <c r="S217" s="104"/>
      <c r="T217" s="93"/>
      <c r="U217" s="138"/>
      <c r="V217" s="142"/>
    </row>
    <row r="218" spans="2:22" ht="14.1" customHeight="1">
      <c r="B218" s="8" t="s">
        <v>150</v>
      </c>
      <c r="C218" s="75"/>
      <c r="D218" s="93"/>
      <c r="E218" s="75"/>
      <c r="F218" s="101"/>
      <c r="G218" s="104"/>
      <c r="H218" s="93"/>
      <c r="I218" s="75"/>
      <c r="J218" s="101"/>
      <c r="K218" s="104"/>
      <c r="L218" s="93"/>
      <c r="M218" s="75"/>
      <c r="N218" s="101"/>
      <c r="O218" s="104"/>
      <c r="P218" s="93"/>
      <c r="Q218" s="75"/>
      <c r="R218" s="101"/>
      <c r="S218" s="104"/>
      <c r="T218" s="93"/>
      <c r="U218" s="138"/>
      <c r="V218" s="142"/>
    </row>
    <row r="219" spans="2:22" ht="14.1" customHeight="1">
      <c r="B219" s="8" t="s">
        <v>153</v>
      </c>
      <c r="C219" s="75"/>
      <c r="D219" s="93"/>
      <c r="E219" s="75"/>
      <c r="F219" s="101"/>
      <c r="G219" s="104"/>
      <c r="H219" s="93"/>
      <c r="I219" s="75"/>
      <c r="J219" s="101"/>
      <c r="K219" s="104"/>
      <c r="L219" s="93"/>
      <c r="M219" s="75"/>
      <c r="N219" s="101"/>
      <c r="O219" s="104"/>
      <c r="P219" s="93"/>
      <c r="Q219" s="75"/>
      <c r="R219" s="101"/>
      <c r="S219" s="104"/>
      <c r="T219" s="93"/>
      <c r="U219" s="138"/>
      <c r="V219" s="142"/>
    </row>
    <row r="220" spans="2:22" ht="14.1" customHeight="1">
      <c r="B220" s="9" t="s">
        <v>155</v>
      </c>
      <c r="C220" s="80"/>
      <c r="D220" s="94"/>
      <c r="E220" s="80"/>
      <c r="F220" s="102"/>
      <c r="G220" s="105"/>
      <c r="H220" s="94"/>
      <c r="I220" s="80"/>
      <c r="J220" s="102"/>
      <c r="K220" s="105"/>
      <c r="L220" s="94"/>
      <c r="M220" s="80"/>
      <c r="N220" s="102"/>
      <c r="O220" s="105"/>
      <c r="P220" s="94"/>
      <c r="Q220" s="80"/>
      <c r="R220" s="102"/>
      <c r="S220" s="105"/>
      <c r="T220" s="94"/>
      <c r="U220" s="139"/>
      <c r="V220" s="143"/>
    </row>
    <row r="221" spans="2:22" ht="14.1" customHeight="1">
      <c r="B221" s="8" t="s">
        <v>152</v>
      </c>
      <c r="C221" s="81"/>
      <c r="D221" s="93"/>
      <c r="E221" s="98"/>
      <c r="F221" s="101"/>
      <c r="G221" s="81"/>
      <c r="H221" s="93"/>
      <c r="I221" s="98"/>
      <c r="J221" s="101"/>
      <c r="K221" s="81"/>
      <c r="L221" s="93"/>
      <c r="M221" s="98"/>
      <c r="N221" s="101"/>
      <c r="O221" s="81"/>
      <c r="P221" s="93"/>
      <c r="Q221" s="98"/>
      <c r="R221" s="101"/>
      <c r="S221" s="81"/>
      <c r="T221" s="93"/>
      <c r="U221" s="163"/>
      <c r="V221" s="142"/>
    </row>
    <row r="222" spans="2:22" ht="14.1" customHeight="1">
      <c r="B222" s="8" t="s">
        <v>156</v>
      </c>
      <c r="C222" s="81"/>
      <c r="D222" s="93"/>
      <c r="E222" s="98"/>
      <c r="F222" s="101"/>
      <c r="G222" s="81"/>
      <c r="H222" s="93"/>
      <c r="I222" s="98"/>
      <c r="J222" s="101"/>
      <c r="K222" s="81"/>
      <c r="L222" s="93"/>
      <c r="M222" s="98"/>
      <c r="N222" s="101"/>
      <c r="O222" s="81"/>
      <c r="P222" s="93"/>
      <c r="Q222" s="98"/>
      <c r="R222" s="101"/>
      <c r="S222" s="81"/>
      <c r="T222" s="93"/>
      <c r="U222" s="163"/>
      <c r="V222" s="142"/>
    </row>
    <row r="223" spans="2:22" ht="14.1" customHeight="1">
      <c r="B223" s="159" t="s">
        <v>259</v>
      </c>
      <c r="C223" s="81"/>
      <c r="D223" s="93"/>
      <c r="E223" s="98"/>
      <c r="F223" s="101"/>
      <c r="G223" s="81">
        <v>1</v>
      </c>
      <c r="H223" s="93">
        <v>5</v>
      </c>
      <c r="I223" s="98"/>
      <c r="J223" s="101"/>
      <c r="K223" s="81"/>
      <c r="L223" s="93"/>
      <c r="M223" s="98"/>
      <c r="N223" s="101"/>
      <c r="O223" s="81"/>
      <c r="P223" s="93"/>
      <c r="Q223" s="98"/>
      <c r="R223" s="101"/>
      <c r="S223" s="81"/>
      <c r="T223" s="93"/>
      <c r="U223" s="163"/>
      <c r="V223" s="142"/>
    </row>
    <row r="224" spans="2:22" ht="14.1" customHeight="1">
      <c r="B224" s="7" t="s">
        <v>302</v>
      </c>
      <c r="C224" s="81"/>
      <c r="D224" s="93"/>
      <c r="E224" s="98"/>
      <c r="F224" s="101"/>
      <c r="G224" s="81"/>
      <c r="H224" s="93"/>
      <c r="I224" s="98">
        <v>1</v>
      </c>
      <c r="J224" s="101">
        <v>122</v>
      </c>
      <c r="K224" s="81"/>
      <c r="L224" s="93"/>
      <c r="M224" s="98"/>
      <c r="N224" s="101"/>
      <c r="O224" s="81"/>
      <c r="P224" s="93"/>
      <c r="Q224" s="98"/>
      <c r="R224" s="101"/>
      <c r="S224" s="81"/>
      <c r="T224" s="93"/>
      <c r="U224" s="163"/>
      <c r="V224" s="142"/>
    </row>
    <row r="225" spans="2:22" ht="14.1" customHeight="1">
      <c r="B225" s="7"/>
      <c r="C225" s="81"/>
      <c r="D225" s="93"/>
      <c r="E225" s="98"/>
      <c r="F225" s="101"/>
      <c r="G225" s="81"/>
      <c r="H225" s="93"/>
      <c r="I225" s="98"/>
      <c r="J225" s="101"/>
      <c r="K225" s="81"/>
      <c r="L225" s="93"/>
      <c r="M225" s="98"/>
      <c r="N225" s="101"/>
      <c r="O225" s="81"/>
      <c r="P225" s="93"/>
      <c r="Q225" s="98"/>
      <c r="R225" s="101"/>
      <c r="S225" s="81"/>
      <c r="T225" s="93"/>
      <c r="U225" s="163"/>
      <c r="V225" s="142"/>
    </row>
    <row r="226" spans="2:22" ht="14.1" customHeight="1">
      <c r="B226" s="7"/>
      <c r="C226" s="81"/>
      <c r="D226" s="93"/>
      <c r="E226" s="98"/>
      <c r="F226" s="101"/>
      <c r="G226" s="81"/>
      <c r="H226" s="93"/>
      <c r="I226" s="98"/>
      <c r="J226" s="101"/>
      <c r="K226" s="81"/>
      <c r="L226" s="93"/>
      <c r="M226" s="98"/>
      <c r="N226" s="101"/>
      <c r="O226" s="81"/>
      <c r="P226" s="93"/>
      <c r="Q226" s="98"/>
      <c r="R226" s="101"/>
      <c r="S226" s="81"/>
      <c r="T226" s="93"/>
      <c r="U226" s="163"/>
      <c r="V226" s="142"/>
    </row>
    <row r="227" spans="2:22" ht="14.1" customHeight="1">
      <c r="B227" s="7"/>
      <c r="C227" s="81"/>
      <c r="D227" s="93"/>
      <c r="E227" s="98"/>
      <c r="F227" s="101"/>
      <c r="G227" s="81"/>
      <c r="H227" s="93"/>
      <c r="I227" s="98"/>
      <c r="J227" s="101"/>
      <c r="K227" s="81"/>
      <c r="L227" s="93"/>
      <c r="M227" s="98"/>
      <c r="N227" s="101"/>
      <c r="O227" s="81"/>
      <c r="P227" s="93"/>
      <c r="Q227" s="98"/>
      <c r="R227" s="101"/>
      <c r="S227" s="81"/>
      <c r="T227" s="93"/>
      <c r="U227" s="163"/>
      <c r="V227" s="142"/>
    </row>
    <row r="228" spans="2:22" ht="14.1" customHeight="1">
      <c r="B228" s="10"/>
      <c r="C228" s="83"/>
      <c r="D228" s="96"/>
      <c r="E228" s="100"/>
      <c r="F228" s="103"/>
      <c r="G228" s="83"/>
      <c r="H228" s="96"/>
      <c r="I228" s="100"/>
      <c r="J228" s="103"/>
      <c r="K228" s="83"/>
      <c r="L228" s="96"/>
      <c r="M228" s="100"/>
      <c r="N228" s="103"/>
      <c r="O228" s="83"/>
      <c r="P228" s="96"/>
      <c r="Q228" s="100"/>
      <c r="R228" s="103"/>
      <c r="S228" s="83"/>
      <c r="T228" s="96"/>
      <c r="U228" s="164"/>
      <c r="V228" s="144"/>
    </row>
    <row r="229" spans="2:22" ht="14.1" customHeight="1">
      <c r="B229" s="68" t="s">
        <v>159</v>
      </c>
      <c r="C229" s="20">
        <f t="shared" ref="C229:V229" si="1">SUM(C120:C228)</f>
        <v>3</v>
      </c>
      <c r="D229" s="48">
        <f t="shared" si="1"/>
        <v>250</v>
      </c>
      <c r="E229" s="23">
        <f t="shared" si="1"/>
        <v>4</v>
      </c>
      <c r="F229" s="30">
        <f t="shared" si="1"/>
        <v>290</v>
      </c>
      <c r="G229" s="20">
        <f t="shared" si="1"/>
        <v>19</v>
      </c>
      <c r="H229" s="48">
        <f t="shared" si="1"/>
        <v>962</v>
      </c>
      <c r="I229" s="23">
        <f t="shared" si="1"/>
        <v>78</v>
      </c>
      <c r="J229" s="30">
        <f t="shared" si="1"/>
        <v>1011</v>
      </c>
      <c r="K229" s="20">
        <f t="shared" si="1"/>
        <v>5</v>
      </c>
      <c r="L229" s="48">
        <f t="shared" si="1"/>
        <v>433</v>
      </c>
      <c r="M229" s="23">
        <f t="shared" si="1"/>
        <v>10</v>
      </c>
      <c r="N229" s="30">
        <f t="shared" si="1"/>
        <v>242</v>
      </c>
      <c r="O229" s="20">
        <f t="shared" si="1"/>
        <v>22</v>
      </c>
      <c r="P229" s="48">
        <f t="shared" si="1"/>
        <v>251</v>
      </c>
      <c r="Q229" s="23">
        <f t="shared" si="1"/>
        <v>3</v>
      </c>
      <c r="R229" s="30">
        <f t="shared" si="1"/>
        <v>50</v>
      </c>
      <c r="S229" s="20">
        <f t="shared" si="1"/>
        <v>0</v>
      </c>
      <c r="T229" s="48">
        <f t="shared" si="1"/>
        <v>0</v>
      </c>
      <c r="U229" s="23">
        <f t="shared" si="1"/>
        <v>0</v>
      </c>
      <c r="V229" s="30">
        <f t="shared" si="1"/>
        <v>0</v>
      </c>
    </row>
  </sheetData>
  <mergeCells count="24"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C118:D118"/>
    <mergeCell ref="E118:F118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B2:V4"/>
    <mergeCell ref="B6:B7"/>
    <mergeCell ref="B118:B119"/>
  </mergeCells>
  <phoneticPr fontId="12" type="Hiragana"/>
  <printOptions horizontalCentered="1" verticalCentered="1"/>
  <pageMargins left="0.78740157480314965" right="0.39370078740157483" top="0.39370078740157483" bottom="0.39370078740157483" header="0.31496062992125984" footer="0.43307086614173229"/>
  <pageSetup paperSize="9" scale="50" firstPageNumber="136" fitToWidth="1" fitToHeight="15" orientation="portrait" usePrinterDefaults="1" blackAndWhite="1" useFirstPageNumber="1" horizontalDpi="300" verticalDpi="300" r:id="rId1"/>
  <headerFooter alignWithMargins="0">
    <oddFooter>&amp;C- &amp;P -</oddFooter>
  </headerFooter>
  <rowBreaks count="1" manualBreakCount="1">
    <brk id="117" min="1" max="21" man="1"/>
  </rowBreaks>
</worksheet>
</file>

<file path=xl/worksheets/sheet1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H229"/>
  <sheetViews>
    <sheetView showZeros="0" view="pageBreakPreview" topLeftCell="B7" zoomScale="75" zoomScaleNormal="70" zoomScaleSheetLayoutView="75" workbookViewId="0">
      <selection activeCell="M191" sqref="M191:V191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2" width="7.125" style="1" customWidth="1"/>
    <col min="23" max="16384" width="9.00390625" style="1" customWidth="1"/>
  </cols>
  <sheetData>
    <row r="1" spans="2:34" ht="14.1" customHeight="1"/>
    <row r="2" spans="2:34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34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4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34" ht="14.1" customHeight="1">
      <c r="B5" s="3" t="s">
        <v>140</v>
      </c>
      <c r="U5" s="55" t="s">
        <v>160</v>
      </c>
      <c r="V5" s="55"/>
    </row>
    <row r="6" spans="2:34" ht="14.1" customHeight="1">
      <c r="B6" s="67" t="s">
        <v>11</v>
      </c>
      <c r="C6" s="145" t="s">
        <v>220</v>
      </c>
      <c r="D6" s="147"/>
      <c r="E6" s="145" t="s">
        <v>303</v>
      </c>
      <c r="F6" s="147"/>
      <c r="G6" s="145" t="s">
        <v>304</v>
      </c>
      <c r="H6" s="147"/>
      <c r="I6" s="145" t="s">
        <v>305</v>
      </c>
      <c r="J6" s="147"/>
      <c r="K6" s="145" t="s">
        <v>306</v>
      </c>
      <c r="L6" s="147"/>
      <c r="M6" s="145" t="s">
        <v>307</v>
      </c>
      <c r="N6" s="147"/>
      <c r="O6" s="145" t="s">
        <v>277</v>
      </c>
      <c r="P6" s="147"/>
      <c r="Q6" s="145" t="s">
        <v>258</v>
      </c>
      <c r="R6" s="147"/>
      <c r="S6" s="145" t="s">
        <v>308</v>
      </c>
      <c r="T6" s="146"/>
      <c r="U6" s="145" t="s">
        <v>309</v>
      </c>
      <c r="V6" s="147"/>
    </row>
    <row r="7" spans="2:34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</row>
    <row r="8" spans="2:34" ht="14.1" customHeight="1">
      <c r="B8" s="6" t="s">
        <v>45</v>
      </c>
      <c r="C8" s="77">
        <v>0</v>
      </c>
      <c r="D8" s="90">
        <v>0</v>
      </c>
      <c r="E8" s="77"/>
      <c r="F8" s="90"/>
      <c r="G8" s="77"/>
      <c r="H8" s="90"/>
      <c r="I8" s="77"/>
      <c r="J8" s="90"/>
      <c r="K8" s="77"/>
      <c r="L8" s="90"/>
      <c r="M8" s="77"/>
      <c r="N8" s="90"/>
      <c r="O8" s="77"/>
      <c r="P8" s="90"/>
      <c r="Q8" s="110"/>
      <c r="R8" s="90"/>
      <c r="S8" s="77"/>
      <c r="T8" s="90"/>
      <c r="U8" s="77">
        <v>0</v>
      </c>
      <c r="V8" s="90">
        <v>0</v>
      </c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2:34" ht="14.1" customHeight="1">
      <c r="B9" s="7" t="s">
        <v>47</v>
      </c>
      <c r="C9" s="78">
        <v>0</v>
      </c>
      <c r="D9" s="91">
        <v>0</v>
      </c>
      <c r="E9" s="78"/>
      <c r="F9" s="91"/>
      <c r="G9" s="78"/>
      <c r="H9" s="91"/>
      <c r="I9" s="78"/>
      <c r="J9" s="91"/>
      <c r="K9" s="78"/>
      <c r="L9" s="91"/>
      <c r="M9" s="78"/>
      <c r="N9" s="91"/>
      <c r="O9" s="78"/>
      <c r="P9" s="91"/>
      <c r="Q9" s="111"/>
      <c r="R9" s="91"/>
      <c r="S9" s="78"/>
      <c r="T9" s="91"/>
      <c r="U9" s="78"/>
      <c r="V9" s="9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2:34" ht="14.1" customHeight="1">
      <c r="B10" s="7" t="s">
        <v>10</v>
      </c>
      <c r="C10" s="78">
        <v>0</v>
      </c>
      <c r="D10" s="91">
        <v>0</v>
      </c>
      <c r="E10" s="78"/>
      <c r="F10" s="91"/>
      <c r="G10" s="78"/>
      <c r="H10" s="91"/>
      <c r="I10" s="78"/>
      <c r="J10" s="91"/>
      <c r="K10" s="78"/>
      <c r="L10" s="91"/>
      <c r="M10" s="78"/>
      <c r="N10" s="91"/>
      <c r="O10" s="78"/>
      <c r="P10" s="91"/>
      <c r="Q10" s="111"/>
      <c r="R10" s="91"/>
      <c r="S10" s="78"/>
      <c r="T10" s="91"/>
      <c r="U10" s="78"/>
      <c r="V10" s="9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2:34" ht="14.1" customHeight="1">
      <c r="B11" s="7" t="s">
        <v>46</v>
      </c>
      <c r="C11" s="78">
        <v>0</v>
      </c>
      <c r="D11" s="91">
        <v>0</v>
      </c>
      <c r="E11" s="78"/>
      <c r="F11" s="91"/>
      <c r="G11" s="78"/>
      <c r="H11" s="91"/>
      <c r="I11" s="78"/>
      <c r="J11" s="91"/>
      <c r="K11" s="78"/>
      <c r="L11" s="91"/>
      <c r="M11" s="78"/>
      <c r="N11" s="91"/>
      <c r="O11" s="78"/>
      <c r="P11" s="91"/>
      <c r="Q11" s="111"/>
      <c r="R11" s="91"/>
      <c r="S11" s="78"/>
      <c r="T11" s="91"/>
      <c r="U11" s="78"/>
      <c r="V11" s="9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2:34" ht="14.1" customHeight="1">
      <c r="B12" s="7" t="s">
        <v>48</v>
      </c>
      <c r="C12" s="78">
        <v>0</v>
      </c>
      <c r="D12" s="91">
        <v>0</v>
      </c>
      <c r="E12" s="78"/>
      <c r="F12" s="91"/>
      <c r="G12" s="78"/>
      <c r="H12" s="91"/>
      <c r="I12" s="78"/>
      <c r="J12" s="91"/>
      <c r="K12" s="78"/>
      <c r="L12" s="91"/>
      <c r="M12" s="78"/>
      <c r="N12" s="91"/>
      <c r="O12" s="78"/>
      <c r="P12" s="91"/>
      <c r="Q12" s="111"/>
      <c r="R12" s="91"/>
      <c r="S12" s="78"/>
      <c r="T12" s="91"/>
      <c r="U12" s="78"/>
      <c r="V12" s="9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2:34" ht="14.1" customHeight="1">
      <c r="B13" s="7" t="s">
        <v>52</v>
      </c>
      <c r="C13" s="78">
        <v>0</v>
      </c>
      <c r="D13" s="91">
        <v>0</v>
      </c>
      <c r="E13" s="78"/>
      <c r="F13" s="91"/>
      <c r="G13" s="78"/>
      <c r="H13" s="91"/>
      <c r="I13" s="78"/>
      <c r="J13" s="91"/>
      <c r="K13" s="78"/>
      <c r="L13" s="91"/>
      <c r="M13" s="78"/>
      <c r="N13" s="91"/>
      <c r="O13" s="78"/>
      <c r="P13" s="91"/>
      <c r="Q13" s="111"/>
      <c r="R13" s="91"/>
      <c r="S13" s="78"/>
      <c r="T13" s="91"/>
      <c r="U13" s="78"/>
      <c r="V13" s="9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2:34" ht="14.1" customHeight="1">
      <c r="B14" s="7" t="s">
        <v>7</v>
      </c>
      <c r="C14" s="78">
        <v>0</v>
      </c>
      <c r="D14" s="91">
        <v>0</v>
      </c>
      <c r="E14" s="78"/>
      <c r="F14" s="91"/>
      <c r="G14" s="78"/>
      <c r="H14" s="91"/>
      <c r="I14" s="78"/>
      <c r="J14" s="91"/>
      <c r="K14" s="78"/>
      <c r="L14" s="91"/>
      <c r="M14" s="78"/>
      <c r="N14" s="91"/>
      <c r="O14" s="78"/>
      <c r="P14" s="91"/>
      <c r="Q14" s="111"/>
      <c r="R14" s="91"/>
      <c r="S14" s="78"/>
      <c r="T14" s="91"/>
      <c r="U14" s="78">
        <v>0</v>
      </c>
      <c r="V14" s="91">
        <v>0</v>
      </c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</row>
    <row r="15" spans="2:34" ht="14.1" customHeight="1">
      <c r="B15" s="7" t="s">
        <v>53</v>
      </c>
      <c r="C15" s="78">
        <v>0</v>
      </c>
      <c r="D15" s="91">
        <v>0</v>
      </c>
      <c r="E15" s="78"/>
      <c r="F15" s="91"/>
      <c r="G15" s="78"/>
      <c r="H15" s="91"/>
      <c r="I15" s="78"/>
      <c r="J15" s="91"/>
      <c r="K15" s="78"/>
      <c r="L15" s="91"/>
      <c r="M15" s="78"/>
      <c r="N15" s="91"/>
      <c r="O15" s="78"/>
      <c r="P15" s="91"/>
      <c r="Q15" s="111"/>
      <c r="R15" s="91"/>
      <c r="S15" s="78"/>
      <c r="T15" s="91"/>
      <c r="U15" s="78">
        <v>0</v>
      </c>
      <c r="V15" s="91">
        <v>0</v>
      </c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</row>
    <row r="16" spans="2:34" ht="14.1" customHeight="1">
      <c r="B16" s="7" t="s">
        <v>21</v>
      </c>
      <c r="C16" s="78">
        <v>20</v>
      </c>
      <c r="D16" s="91">
        <v>100</v>
      </c>
      <c r="E16" s="78">
        <v>1</v>
      </c>
      <c r="F16" s="91">
        <v>19</v>
      </c>
      <c r="G16" s="78"/>
      <c r="H16" s="91"/>
      <c r="I16" s="78"/>
      <c r="J16" s="91"/>
      <c r="K16" s="78"/>
      <c r="L16" s="91"/>
      <c r="M16" s="78"/>
      <c r="N16" s="91"/>
      <c r="O16" s="78"/>
      <c r="P16" s="91"/>
      <c r="Q16" s="111"/>
      <c r="R16" s="91"/>
      <c r="S16" s="78"/>
      <c r="T16" s="91"/>
      <c r="U16" s="78">
        <v>0</v>
      </c>
      <c r="V16" s="91">
        <v>0</v>
      </c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</row>
    <row r="17" spans="2:34" ht="14.1" customHeight="1">
      <c r="B17" s="7" t="s">
        <v>61</v>
      </c>
      <c r="C17" s="78">
        <v>0</v>
      </c>
      <c r="D17" s="91">
        <v>100</v>
      </c>
      <c r="E17" s="78"/>
      <c r="F17" s="91"/>
      <c r="G17" s="78"/>
      <c r="H17" s="91"/>
      <c r="I17" s="78"/>
      <c r="J17" s="91"/>
      <c r="K17" s="78"/>
      <c r="L17" s="91"/>
      <c r="M17" s="78"/>
      <c r="N17" s="91"/>
      <c r="O17" s="78"/>
      <c r="P17" s="91"/>
      <c r="Q17" s="111"/>
      <c r="R17" s="91"/>
      <c r="S17" s="78">
        <v>1</v>
      </c>
      <c r="T17" s="91">
        <v>27</v>
      </c>
      <c r="U17" s="78">
        <v>0</v>
      </c>
      <c r="V17" s="91">
        <v>0</v>
      </c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2:34" ht="14.1" customHeight="1">
      <c r="B18" s="7" t="s">
        <v>63</v>
      </c>
      <c r="C18" s="78">
        <v>0</v>
      </c>
      <c r="D18" s="91">
        <v>0</v>
      </c>
      <c r="E18" s="78"/>
      <c r="F18" s="91"/>
      <c r="G18" s="78"/>
      <c r="H18" s="91"/>
      <c r="I18" s="78"/>
      <c r="J18" s="91"/>
      <c r="K18" s="78"/>
      <c r="L18" s="91"/>
      <c r="M18" s="78"/>
      <c r="N18" s="91"/>
      <c r="O18" s="78"/>
      <c r="P18" s="91"/>
      <c r="Q18" s="111"/>
      <c r="R18" s="91"/>
      <c r="S18" s="78"/>
      <c r="T18" s="91"/>
      <c r="U18" s="78">
        <v>0</v>
      </c>
      <c r="V18" s="91">
        <v>0</v>
      </c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2:34" ht="14.1" customHeight="1">
      <c r="B19" s="7" t="s">
        <v>64</v>
      </c>
      <c r="C19" s="78">
        <v>0</v>
      </c>
      <c r="D19" s="91">
        <v>0</v>
      </c>
      <c r="E19" s="78"/>
      <c r="F19" s="91"/>
      <c r="G19" s="78"/>
      <c r="H19" s="91"/>
      <c r="I19" s="78"/>
      <c r="J19" s="91"/>
      <c r="K19" s="78"/>
      <c r="L19" s="91"/>
      <c r="M19" s="78"/>
      <c r="N19" s="91"/>
      <c r="O19" s="78"/>
      <c r="P19" s="91"/>
      <c r="Q19" s="111"/>
      <c r="R19" s="91"/>
      <c r="S19" s="78"/>
      <c r="T19" s="91"/>
      <c r="U19" s="78">
        <v>0</v>
      </c>
      <c r="V19" s="91">
        <v>0</v>
      </c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2:34" ht="14.1" customHeight="1">
      <c r="B20" s="7" t="s">
        <v>65</v>
      </c>
      <c r="C20" s="78">
        <v>0</v>
      </c>
      <c r="D20" s="91">
        <v>0</v>
      </c>
      <c r="E20" s="78"/>
      <c r="F20" s="91"/>
      <c r="G20" s="78"/>
      <c r="H20" s="91"/>
      <c r="I20" s="78"/>
      <c r="J20" s="91"/>
      <c r="K20" s="78"/>
      <c r="L20" s="91"/>
      <c r="M20" s="78"/>
      <c r="N20" s="91"/>
      <c r="O20" s="78"/>
      <c r="P20" s="91"/>
      <c r="Q20" s="111"/>
      <c r="R20" s="91"/>
      <c r="S20" s="78"/>
      <c r="T20" s="91"/>
      <c r="U20" s="78">
        <v>0</v>
      </c>
      <c r="V20" s="91">
        <v>0</v>
      </c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2:34" ht="14.1" customHeight="1">
      <c r="B21" s="7" t="s">
        <v>69</v>
      </c>
      <c r="C21" s="78">
        <v>0</v>
      </c>
      <c r="D21" s="91">
        <v>0</v>
      </c>
      <c r="E21" s="78">
        <v>1</v>
      </c>
      <c r="F21" s="91">
        <v>38</v>
      </c>
      <c r="G21" s="78"/>
      <c r="H21" s="91"/>
      <c r="I21" s="78"/>
      <c r="J21" s="91"/>
      <c r="K21" s="78"/>
      <c r="L21" s="91"/>
      <c r="M21" s="78"/>
      <c r="N21" s="91"/>
      <c r="O21" s="78"/>
      <c r="P21" s="91"/>
      <c r="Q21" s="111"/>
      <c r="R21" s="91"/>
      <c r="S21" s="78"/>
      <c r="T21" s="91"/>
      <c r="U21" s="78">
        <v>0</v>
      </c>
      <c r="V21" s="91">
        <v>0</v>
      </c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4.1" customHeight="1">
      <c r="B22" s="7" t="s">
        <v>59</v>
      </c>
      <c r="C22" s="78">
        <v>0</v>
      </c>
      <c r="D22" s="91">
        <v>0</v>
      </c>
      <c r="E22" s="78"/>
      <c r="F22" s="91"/>
      <c r="G22" s="78"/>
      <c r="H22" s="91"/>
      <c r="I22" s="78"/>
      <c r="J22" s="91"/>
      <c r="K22" s="78"/>
      <c r="L22" s="91"/>
      <c r="M22" s="78"/>
      <c r="N22" s="91"/>
      <c r="O22" s="78"/>
      <c r="P22" s="91"/>
      <c r="Q22" s="111"/>
      <c r="R22" s="91"/>
      <c r="S22" s="78"/>
      <c r="T22" s="91"/>
      <c r="U22" s="78">
        <v>0</v>
      </c>
      <c r="V22" s="91">
        <v>0</v>
      </c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2:34" ht="14.1" customHeight="1">
      <c r="B23" s="7" t="s">
        <v>72</v>
      </c>
      <c r="C23" s="78">
        <v>0</v>
      </c>
      <c r="D23" s="91">
        <v>0</v>
      </c>
      <c r="E23" s="78"/>
      <c r="F23" s="91"/>
      <c r="G23" s="78"/>
      <c r="H23" s="91"/>
      <c r="I23" s="78"/>
      <c r="J23" s="91"/>
      <c r="K23" s="78"/>
      <c r="L23" s="91"/>
      <c r="M23" s="78"/>
      <c r="N23" s="91"/>
      <c r="O23" s="78"/>
      <c r="P23" s="91"/>
      <c r="Q23" s="111"/>
      <c r="R23" s="91"/>
      <c r="S23" s="78"/>
      <c r="T23" s="91"/>
      <c r="U23" s="78">
        <v>0</v>
      </c>
      <c r="V23" s="91">
        <v>0</v>
      </c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2:34" ht="14.1" customHeight="1">
      <c r="B24" s="7" t="s">
        <v>33</v>
      </c>
      <c r="C24" s="78">
        <v>0</v>
      </c>
      <c r="D24" s="91">
        <v>0</v>
      </c>
      <c r="E24" s="78"/>
      <c r="F24" s="91"/>
      <c r="G24" s="78"/>
      <c r="H24" s="91"/>
      <c r="I24" s="78"/>
      <c r="J24" s="91"/>
      <c r="K24" s="78"/>
      <c r="L24" s="91"/>
      <c r="M24" s="78"/>
      <c r="N24" s="91"/>
      <c r="O24" s="78"/>
      <c r="P24" s="91"/>
      <c r="Q24" s="111"/>
      <c r="R24" s="91"/>
      <c r="S24" s="78"/>
      <c r="T24" s="91"/>
      <c r="U24" s="78">
        <v>0</v>
      </c>
      <c r="V24" s="91">
        <v>0</v>
      </c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</row>
    <row r="25" spans="2:34" ht="14.1" customHeight="1">
      <c r="B25" s="7" t="s">
        <v>27</v>
      </c>
      <c r="C25" s="78">
        <v>10</v>
      </c>
      <c r="D25" s="91">
        <v>2200</v>
      </c>
      <c r="E25" s="78">
        <v>1</v>
      </c>
      <c r="F25" s="91">
        <v>121</v>
      </c>
      <c r="G25" s="78">
        <v>1</v>
      </c>
      <c r="H25" s="91">
        <v>120</v>
      </c>
      <c r="I25" s="78">
        <v>1</v>
      </c>
      <c r="J25" s="91">
        <v>42</v>
      </c>
      <c r="K25" s="78"/>
      <c r="L25" s="91"/>
      <c r="M25" s="78">
        <v>1</v>
      </c>
      <c r="N25" s="91">
        <v>40</v>
      </c>
      <c r="O25" s="78">
        <v>8</v>
      </c>
      <c r="P25" s="91">
        <v>60</v>
      </c>
      <c r="Q25" s="111">
        <v>1</v>
      </c>
      <c r="R25" s="91">
        <v>236</v>
      </c>
      <c r="S25" s="78">
        <v>1</v>
      </c>
      <c r="T25" s="91">
        <v>64</v>
      </c>
      <c r="U25" s="78">
        <v>1</v>
      </c>
      <c r="V25" s="91">
        <v>30</v>
      </c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</row>
    <row r="26" spans="2:34" ht="14.1" customHeight="1">
      <c r="B26" s="7" t="s">
        <v>73</v>
      </c>
      <c r="C26" s="78">
        <v>0</v>
      </c>
      <c r="D26" s="91">
        <v>0</v>
      </c>
      <c r="E26" s="78"/>
      <c r="F26" s="91"/>
      <c r="G26" s="78"/>
      <c r="H26" s="91"/>
      <c r="I26" s="78"/>
      <c r="J26" s="91"/>
      <c r="K26" s="78"/>
      <c r="L26" s="91"/>
      <c r="M26" s="78"/>
      <c r="N26" s="91"/>
      <c r="O26" s="78"/>
      <c r="P26" s="91"/>
      <c r="Q26" s="111"/>
      <c r="R26" s="91"/>
      <c r="S26" s="78"/>
      <c r="T26" s="91"/>
      <c r="U26" s="78">
        <v>0</v>
      </c>
      <c r="V26" s="91">
        <v>0</v>
      </c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</row>
    <row r="27" spans="2:34" ht="14.1" customHeight="1">
      <c r="B27" s="7" t="s">
        <v>74</v>
      </c>
      <c r="C27" s="78">
        <v>0</v>
      </c>
      <c r="D27" s="91">
        <v>0</v>
      </c>
      <c r="E27" s="78"/>
      <c r="F27" s="91"/>
      <c r="G27" s="78"/>
      <c r="H27" s="91"/>
      <c r="I27" s="78"/>
      <c r="J27" s="91"/>
      <c r="K27" s="78"/>
      <c r="L27" s="91"/>
      <c r="M27" s="78"/>
      <c r="N27" s="91"/>
      <c r="O27" s="78"/>
      <c r="P27" s="91"/>
      <c r="Q27" s="111"/>
      <c r="R27" s="91"/>
      <c r="S27" s="78"/>
      <c r="T27" s="91"/>
      <c r="U27" s="78">
        <v>0</v>
      </c>
      <c r="V27" s="91">
        <v>0</v>
      </c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2:34" ht="14.1" customHeight="1">
      <c r="B28" s="7" t="s">
        <v>25</v>
      </c>
      <c r="C28" s="78">
        <v>0</v>
      </c>
      <c r="D28" s="91">
        <v>300</v>
      </c>
      <c r="E28" s="78"/>
      <c r="F28" s="91"/>
      <c r="G28" s="78"/>
      <c r="H28" s="91"/>
      <c r="I28" s="78">
        <v>1</v>
      </c>
      <c r="J28" s="91">
        <v>45</v>
      </c>
      <c r="K28" s="78"/>
      <c r="L28" s="91"/>
      <c r="M28" s="78"/>
      <c r="N28" s="91"/>
      <c r="O28" s="78"/>
      <c r="P28" s="91"/>
      <c r="Q28" s="111"/>
      <c r="R28" s="91"/>
      <c r="S28" s="78"/>
      <c r="T28" s="91"/>
      <c r="U28" s="78">
        <v>0</v>
      </c>
      <c r="V28" s="91">
        <v>0</v>
      </c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</row>
    <row r="29" spans="2:34" ht="14.1" customHeight="1">
      <c r="B29" s="7" t="s">
        <v>77</v>
      </c>
      <c r="C29" s="78">
        <v>0</v>
      </c>
      <c r="D29" s="91">
        <v>0</v>
      </c>
      <c r="E29" s="78"/>
      <c r="F29" s="91"/>
      <c r="G29" s="78"/>
      <c r="H29" s="91"/>
      <c r="I29" s="78"/>
      <c r="J29" s="91"/>
      <c r="K29" s="78"/>
      <c r="L29" s="91"/>
      <c r="M29" s="78"/>
      <c r="N29" s="91"/>
      <c r="O29" s="78"/>
      <c r="P29" s="91"/>
      <c r="Q29" s="111"/>
      <c r="R29" s="91"/>
      <c r="S29" s="78"/>
      <c r="T29" s="91"/>
      <c r="U29" s="78">
        <v>0</v>
      </c>
      <c r="V29" s="91">
        <v>0</v>
      </c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</row>
    <row r="30" spans="2:34" ht="14.1" customHeight="1">
      <c r="B30" s="7" t="s">
        <v>17</v>
      </c>
      <c r="C30" s="78">
        <v>0</v>
      </c>
      <c r="D30" s="91">
        <v>0</v>
      </c>
      <c r="E30" s="78"/>
      <c r="F30" s="91"/>
      <c r="G30" s="78"/>
      <c r="H30" s="91"/>
      <c r="I30" s="78"/>
      <c r="J30" s="91"/>
      <c r="K30" s="78"/>
      <c r="L30" s="91"/>
      <c r="M30" s="78"/>
      <c r="N30" s="91"/>
      <c r="O30" s="78"/>
      <c r="P30" s="91"/>
      <c r="Q30" s="111"/>
      <c r="R30" s="91"/>
      <c r="S30" s="78"/>
      <c r="T30" s="91"/>
      <c r="U30" s="78">
        <v>0</v>
      </c>
      <c r="V30" s="91">
        <v>0</v>
      </c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spans="2:34" ht="14.1" customHeight="1">
      <c r="B31" s="7" t="s">
        <v>16</v>
      </c>
      <c r="C31" s="78">
        <v>0</v>
      </c>
      <c r="D31" s="91">
        <v>0</v>
      </c>
      <c r="E31" s="78"/>
      <c r="F31" s="91"/>
      <c r="G31" s="78"/>
      <c r="H31" s="91"/>
      <c r="I31" s="78"/>
      <c r="J31" s="91"/>
      <c r="K31" s="78"/>
      <c r="L31" s="91"/>
      <c r="M31" s="78"/>
      <c r="N31" s="91"/>
      <c r="O31" s="78"/>
      <c r="P31" s="91"/>
      <c r="Q31" s="111"/>
      <c r="R31" s="91"/>
      <c r="S31" s="78"/>
      <c r="T31" s="91"/>
      <c r="U31" s="78">
        <v>0</v>
      </c>
      <c r="V31" s="91">
        <v>0</v>
      </c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4" ht="14.1" customHeight="1">
      <c r="B32" s="7" t="s">
        <v>78</v>
      </c>
      <c r="C32" s="78">
        <v>0</v>
      </c>
      <c r="D32" s="91">
        <v>0</v>
      </c>
      <c r="E32" s="78"/>
      <c r="F32" s="91"/>
      <c r="G32" s="78"/>
      <c r="H32" s="91"/>
      <c r="I32" s="78"/>
      <c r="J32" s="91"/>
      <c r="K32" s="78"/>
      <c r="L32" s="91"/>
      <c r="M32" s="78"/>
      <c r="N32" s="91"/>
      <c r="O32" s="78"/>
      <c r="P32" s="91"/>
      <c r="Q32" s="111"/>
      <c r="R32" s="91"/>
      <c r="S32" s="78"/>
      <c r="T32" s="91"/>
      <c r="U32" s="78">
        <v>0</v>
      </c>
      <c r="V32" s="91">
        <v>0</v>
      </c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spans="2:34" ht="14.1" customHeight="1">
      <c r="B33" s="7" t="s">
        <v>26</v>
      </c>
      <c r="C33" s="78">
        <v>0</v>
      </c>
      <c r="D33" s="91">
        <v>0</v>
      </c>
      <c r="E33" s="78"/>
      <c r="F33" s="91"/>
      <c r="G33" s="78"/>
      <c r="H33" s="91"/>
      <c r="I33" s="78"/>
      <c r="J33" s="91"/>
      <c r="K33" s="78"/>
      <c r="L33" s="91"/>
      <c r="M33" s="78"/>
      <c r="N33" s="91"/>
      <c r="O33" s="78"/>
      <c r="P33" s="91"/>
      <c r="Q33" s="111"/>
      <c r="R33" s="91"/>
      <c r="S33" s="78"/>
      <c r="T33" s="91"/>
      <c r="U33" s="78">
        <v>0</v>
      </c>
      <c r="V33" s="91">
        <v>0</v>
      </c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spans="2:34" ht="14.1" customHeight="1">
      <c r="B34" s="7" t="s">
        <v>81</v>
      </c>
      <c r="C34" s="78">
        <v>0</v>
      </c>
      <c r="D34" s="91">
        <v>0</v>
      </c>
      <c r="E34" s="78"/>
      <c r="F34" s="91"/>
      <c r="G34" s="78"/>
      <c r="H34" s="91"/>
      <c r="I34" s="78"/>
      <c r="J34" s="91"/>
      <c r="K34" s="78"/>
      <c r="L34" s="91"/>
      <c r="M34" s="78"/>
      <c r="N34" s="91"/>
      <c r="O34" s="78"/>
      <c r="P34" s="91"/>
      <c r="Q34" s="111"/>
      <c r="R34" s="91"/>
      <c r="S34" s="78"/>
      <c r="T34" s="91"/>
      <c r="U34" s="78">
        <v>0</v>
      </c>
      <c r="V34" s="91">
        <v>0</v>
      </c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spans="2:34" ht="14.1" customHeight="1">
      <c r="B35" s="7" t="s">
        <v>82</v>
      </c>
      <c r="C35" s="78">
        <v>0</v>
      </c>
      <c r="D35" s="91">
        <v>0</v>
      </c>
      <c r="E35" s="78"/>
      <c r="F35" s="91"/>
      <c r="G35" s="78"/>
      <c r="H35" s="91"/>
      <c r="I35" s="78"/>
      <c r="J35" s="91"/>
      <c r="K35" s="78"/>
      <c r="L35" s="91"/>
      <c r="M35" s="78"/>
      <c r="N35" s="91"/>
      <c r="O35" s="78"/>
      <c r="P35" s="91"/>
      <c r="Q35" s="111"/>
      <c r="R35" s="91"/>
      <c r="S35" s="78"/>
      <c r="T35" s="91"/>
      <c r="U35" s="78">
        <v>0</v>
      </c>
      <c r="V35" s="91">
        <v>0</v>
      </c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</row>
    <row r="36" spans="2:34" ht="14.1" customHeight="1">
      <c r="B36" s="7" t="s">
        <v>58</v>
      </c>
      <c r="C36" s="78">
        <v>0</v>
      </c>
      <c r="D36" s="91">
        <v>0</v>
      </c>
      <c r="E36" s="78"/>
      <c r="F36" s="91"/>
      <c r="G36" s="78"/>
      <c r="H36" s="91"/>
      <c r="I36" s="78"/>
      <c r="J36" s="91"/>
      <c r="K36" s="78"/>
      <c r="L36" s="91"/>
      <c r="M36" s="78"/>
      <c r="N36" s="91"/>
      <c r="O36" s="78"/>
      <c r="P36" s="91"/>
      <c r="Q36" s="111"/>
      <c r="R36" s="91"/>
      <c r="S36" s="78"/>
      <c r="T36" s="91"/>
      <c r="U36" s="78">
        <v>0</v>
      </c>
      <c r="V36" s="91">
        <v>0</v>
      </c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4" ht="14.1" customHeight="1">
      <c r="B37" s="7" t="s">
        <v>1</v>
      </c>
      <c r="C37" s="78">
        <v>0</v>
      </c>
      <c r="D37" s="91">
        <v>0</v>
      </c>
      <c r="E37" s="78"/>
      <c r="F37" s="91"/>
      <c r="G37" s="78"/>
      <c r="H37" s="91"/>
      <c r="I37" s="78"/>
      <c r="J37" s="91"/>
      <c r="K37" s="78"/>
      <c r="L37" s="91"/>
      <c r="M37" s="78"/>
      <c r="N37" s="91"/>
      <c r="O37" s="78"/>
      <c r="P37" s="91"/>
      <c r="Q37" s="111"/>
      <c r="R37" s="91"/>
      <c r="S37" s="78"/>
      <c r="T37" s="91"/>
      <c r="U37" s="78">
        <v>0</v>
      </c>
      <c r="V37" s="91">
        <v>0</v>
      </c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spans="2:34" ht="14.1" customHeight="1">
      <c r="B38" s="7" t="s">
        <v>83</v>
      </c>
      <c r="C38" s="78">
        <v>0</v>
      </c>
      <c r="D38" s="91">
        <v>0</v>
      </c>
      <c r="E38" s="78"/>
      <c r="F38" s="91"/>
      <c r="G38" s="78"/>
      <c r="H38" s="91"/>
      <c r="I38" s="78"/>
      <c r="J38" s="91"/>
      <c r="K38" s="78"/>
      <c r="L38" s="91"/>
      <c r="M38" s="78"/>
      <c r="N38" s="91"/>
      <c r="O38" s="78"/>
      <c r="P38" s="91"/>
      <c r="Q38" s="111"/>
      <c r="R38" s="91"/>
      <c r="S38" s="78">
        <v>1</v>
      </c>
      <c r="T38" s="91">
        <v>17</v>
      </c>
      <c r="U38" s="78">
        <v>0</v>
      </c>
      <c r="V38" s="91">
        <v>0</v>
      </c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spans="2:34" ht="14.1" customHeight="1">
      <c r="B39" s="7" t="s">
        <v>86</v>
      </c>
      <c r="C39" s="78">
        <v>0</v>
      </c>
      <c r="D39" s="91">
        <v>0</v>
      </c>
      <c r="E39" s="78">
        <v>1</v>
      </c>
      <c r="F39" s="91">
        <v>162</v>
      </c>
      <c r="G39" s="78"/>
      <c r="H39" s="91"/>
      <c r="I39" s="78"/>
      <c r="J39" s="91"/>
      <c r="K39" s="78"/>
      <c r="L39" s="91"/>
      <c r="M39" s="78"/>
      <c r="N39" s="91"/>
      <c r="O39" s="78"/>
      <c r="P39" s="91"/>
      <c r="Q39" s="111"/>
      <c r="R39" s="91"/>
      <c r="S39" s="78"/>
      <c r="T39" s="91"/>
      <c r="U39" s="78">
        <v>0</v>
      </c>
      <c r="V39" s="91">
        <v>0</v>
      </c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spans="2:34" ht="14.1" customHeight="1">
      <c r="B40" s="7" t="s">
        <v>87</v>
      </c>
      <c r="C40" s="78"/>
      <c r="D40" s="91"/>
      <c r="E40" s="78"/>
      <c r="F40" s="91"/>
      <c r="G40" s="78"/>
      <c r="H40" s="91"/>
      <c r="I40" s="78"/>
      <c r="J40" s="91"/>
      <c r="K40" s="78"/>
      <c r="L40" s="91"/>
      <c r="M40" s="78"/>
      <c r="N40" s="91"/>
      <c r="O40" s="78"/>
      <c r="P40" s="91"/>
      <c r="Q40" s="111"/>
      <c r="R40" s="91"/>
      <c r="S40" s="78"/>
      <c r="T40" s="91"/>
      <c r="U40" s="78"/>
      <c r="V40" s="9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spans="2:34" ht="14.1" customHeight="1">
      <c r="B41" s="7" t="s">
        <v>89</v>
      </c>
      <c r="C41" s="78">
        <v>0</v>
      </c>
      <c r="D41" s="91">
        <v>0</v>
      </c>
      <c r="E41" s="78"/>
      <c r="F41" s="91"/>
      <c r="G41" s="78"/>
      <c r="H41" s="91"/>
      <c r="I41" s="78">
        <v>1</v>
      </c>
      <c r="J41" s="91">
        <v>22</v>
      </c>
      <c r="K41" s="78"/>
      <c r="L41" s="91"/>
      <c r="M41" s="78"/>
      <c r="N41" s="91"/>
      <c r="O41" s="78"/>
      <c r="P41" s="91"/>
      <c r="Q41" s="111"/>
      <c r="R41" s="91"/>
      <c r="S41" s="78"/>
      <c r="T41" s="91"/>
      <c r="U41" s="78">
        <v>0</v>
      </c>
      <c r="V41" s="91">
        <v>0</v>
      </c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</row>
    <row r="42" spans="2:34" ht="14.1" customHeight="1">
      <c r="B42" s="7" t="s">
        <v>84</v>
      </c>
      <c r="C42" s="78">
        <v>0</v>
      </c>
      <c r="D42" s="91">
        <v>0</v>
      </c>
      <c r="E42" s="78"/>
      <c r="F42" s="91"/>
      <c r="G42" s="78"/>
      <c r="H42" s="91"/>
      <c r="I42" s="78"/>
      <c r="J42" s="91"/>
      <c r="K42" s="78"/>
      <c r="L42" s="91"/>
      <c r="M42" s="78"/>
      <c r="N42" s="91"/>
      <c r="O42" s="78"/>
      <c r="P42" s="91"/>
      <c r="Q42" s="111"/>
      <c r="R42" s="91"/>
      <c r="S42" s="78"/>
      <c r="T42" s="91"/>
      <c r="U42" s="78">
        <v>0</v>
      </c>
      <c r="V42" s="91">
        <v>0</v>
      </c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</row>
    <row r="43" spans="2:34" ht="14.1" customHeight="1">
      <c r="B43" s="7" t="s">
        <v>32</v>
      </c>
      <c r="C43" s="78">
        <v>0</v>
      </c>
      <c r="D43" s="91">
        <v>0</v>
      </c>
      <c r="E43" s="78"/>
      <c r="F43" s="91"/>
      <c r="G43" s="78"/>
      <c r="H43" s="91"/>
      <c r="I43" s="78"/>
      <c r="J43" s="91"/>
      <c r="K43" s="78"/>
      <c r="L43" s="91"/>
      <c r="M43" s="78"/>
      <c r="N43" s="91"/>
      <c r="O43" s="78"/>
      <c r="P43" s="91"/>
      <c r="Q43" s="111"/>
      <c r="R43" s="91"/>
      <c r="S43" s="78"/>
      <c r="T43" s="91"/>
      <c r="U43" s="78">
        <v>0</v>
      </c>
      <c r="V43" s="91">
        <v>0</v>
      </c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spans="2:34" ht="14.1" customHeight="1">
      <c r="B44" s="7" t="s">
        <v>90</v>
      </c>
      <c r="C44" s="78">
        <v>0</v>
      </c>
      <c r="D44" s="91">
        <v>0</v>
      </c>
      <c r="E44" s="78"/>
      <c r="F44" s="91"/>
      <c r="G44" s="78"/>
      <c r="H44" s="91"/>
      <c r="I44" s="78"/>
      <c r="J44" s="91"/>
      <c r="K44" s="78"/>
      <c r="L44" s="91"/>
      <c r="M44" s="78"/>
      <c r="N44" s="91"/>
      <c r="O44" s="78">
        <v>2</v>
      </c>
      <c r="P44" s="91">
        <v>30</v>
      </c>
      <c r="Q44" s="111"/>
      <c r="R44" s="91"/>
      <c r="S44" s="78"/>
      <c r="T44" s="91"/>
      <c r="U44" s="78">
        <v>0</v>
      </c>
      <c r="V44" s="91">
        <v>0</v>
      </c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spans="2:34" ht="14.1" customHeight="1">
      <c r="B45" s="7" t="s">
        <v>51</v>
      </c>
      <c r="C45" s="78">
        <v>0</v>
      </c>
      <c r="D45" s="91">
        <v>0</v>
      </c>
      <c r="E45" s="78"/>
      <c r="F45" s="91"/>
      <c r="G45" s="78"/>
      <c r="H45" s="91"/>
      <c r="I45" s="78"/>
      <c r="J45" s="91"/>
      <c r="K45" s="78"/>
      <c r="L45" s="91"/>
      <c r="M45" s="78"/>
      <c r="N45" s="91"/>
      <c r="O45" s="78"/>
      <c r="P45" s="91"/>
      <c r="Q45" s="111"/>
      <c r="R45" s="91"/>
      <c r="S45" s="78"/>
      <c r="T45" s="91"/>
      <c r="U45" s="78">
        <v>0</v>
      </c>
      <c r="V45" s="91">
        <v>0</v>
      </c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2:34" ht="14.1" customHeight="1">
      <c r="B46" s="7" t="s">
        <v>92</v>
      </c>
      <c r="C46" s="78">
        <v>0</v>
      </c>
      <c r="D46" s="91">
        <v>0</v>
      </c>
      <c r="E46" s="78"/>
      <c r="F46" s="91"/>
      <c r="G46" s="78"/>
      <c r="H46" s="91"/>
      <c r="I46" s="78"/>
      <c r="J46" s="91"/>
      <c r="K46" s="78"/>
      <c r="L46" s="91"/>
      <c r="M46" s="78"/>
      <c r="N46" s="91"/>
      <c r="O46" s="78"/>
      <c r="P46" s="91"/>
      <c r="Q46" s="111"/>
      <c r="R46" s="91"/>
      <c r="S46" s="78"/>
      <c r="T46" s="91"/>
      <c r="U46" s="78">
        <v>0</v>
      </c>
      <c r="V46" s="91">
        <v>0</v>
      </c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</row>
    <row r="47" spans="2:34" ht="14.1" customHeight="1">
      <c r="B47" s="7" t="s">
        <v>56</v>
      </c>
      <c r="C47" s="78">
        <v>0</v>
      </c>
      <c r="D47" s="91">
        <v>0</v>
      </c>
      <c r="E47" s="78"/>
      <c r="F47" s="91"/>
      <c r="G47" s="78"/>
      <c r="H47" s="91"/>
      <c r="I47" s="78"/>
      <c r="J47" s="91"/>
      <c r="K47" s="78"/>
      <c r="L47" s="91"/>
      <c r="M47" s="78"/>
      <c r="N47" s="91"/>
      <c r="O47" s="78"/>
      <c r="P47" s="91"/>
      <c r="Q47" s="111"/>
      <c r="R47" s="91"/>
      <c r="S47" s="78"/>
      <c r="T47" s="91"/>
      <c r="U47" s="78">
        <v>0</v>
      </c>
      <c r="V47" s="91">
        <v>0</v>
      </c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2:34" ht="14.1" customHeight="1">
      <c r="B48" s="7" t="s">
        <v>93</v>
      </c>
      <c r="C48" s="78">
        <v>0</v>
      </c>
      <c r="D48" s="91">
        <v>0</v>
      </c>
      <c r="E48" s="78"/>
      <c r="F48" s="91"/>
      <c r="G48" s="78"/>
      <c r="H48" s="91"/>
      <c r="I48" s="78"/>
      <c r="J48" s="91"/>
      <c r="K48" s="78"/>
      <c r="L48" s="91"/>
      <c r="M48" s="78"/>
      <c r="N48" s="91"/>
      <c r="O48" s="78"/>
      <c r="P48" s="91"/>
      <c r="Q48" s="111"/>
      <c r="R48" s="91"/>
      <c r="S48" s="78"/>
      <c r="T48" s="91"/>
      <c r="U48" s="78">
        <v>0</v>
      </c>
      <c r="V48" s="91">
        <v>0</v>
      </c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2:34" ht="14.1" customHeight="1">
      <c r="B49" s="7" t="s">
        <v>4</v>
      </c>
      <c r="C49" s="78">
        <v>0</v>
      </c>
      <c r="D49" s="91">
        <v>0</v>
      </c>
      <c r="E49" s="78"/>
      <c r="F49" s="91"/>
      <c r="G49" s="78"/>
      <c r="H49" s="91"/>
      <c r="I49" s="78"/>
      <c r="J49" s="91"/>
      <c r="K49" s="78"/>
      <c r="L49" s="91"/>
      <c r="M49" s="78"/>
      <c r="N49" s="91"/>
      <c r="O49" s="78"/>
      <c r="P49" s="91"/>
      <c r="Q49" s="111"/>
      <c r="R49" s="91"/>
      <c r="S49" s="78"/>
      <c r="T49" s="91"/>
      <c r="U49" s="78">
        <v>0</v>
      </c>
      <c r="V49" s="91">
        <v>0</v>
      </c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2:34" ht="14.1" customHeight="1">
      <c r="B50" s="7" t="s">
        <v>95</v>
      </c>
      <c r="C50" s="79"/>
      <c r="D50" s="92"/>
      <c r="E50" s="79"/>
      <c r="F50" s="92"/>
      <c r="G50" s="79"/>
      <c r="H50" s="92"/>
      <c r="I50" s="79"/>
      <c r="J50" s="92"/>
      <c r="K50" s="79"/>
      <c r="L50" s="92"/>
      <c r="M50" s="79"/>
      <c r="N50" s="92"/>
      <c r="O50" s="79"/>
      <c r="P50" s="92"/>
      <c r="Q50" s="112"/>
      <c r="R50" s="92"/>
      <c r="S50" s="79"/>
      <c r="T50" s="92"/>
      <c r="U50" s="79"/>
      <c r="V50" s="92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2:34" ht="14.1" customHeight="1">
      <c r="B51" s="7" t="s">
        <v>70</v>
      </c>
      <c r="C51" s="78"/>
      <c r="D51" s="91"/>
      <c r="E51" s="78"/>
      <c r="F51" s="91"/>
      <c r="G51" s="78"/>
      <c r="H51" s="91"/>
      <c r="I51" s="78"/>
      <c r="J51" s="91"/>
      <c r="K51" s="78">
        <v>1</v>
      </c>
      <c r="L51" s="91">
        <v>16</v>
      </c>
      <c r="M51" s="78"/>
      <c r="N51" s="91"/>
      <c r="O51" s="78"/>
      <c r="P51" s="91"/>
      <c r="Q51" s="111"/>
      <c r="R51" s="91"/>
      <c r="S51" s="78"/>
      <c r="T51" s="91"/>
      <c r="U51" s="78"/>
      <c r="V51" s="9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2:34" ht="14.1" customHeight="1">
      <c r="B52" s="7" t="s">
        <v>79</v>
      </c>
      <c r="C52" s="78">
        <v>0</v>
      </c>
      <c r="D52" s="91">
        <v>0</v>
      </c>
      <c r="E52" s="78"/>
      <c r="F52" s="91"/>
      <c r="G52" s="78"/>
      <c r="H52" s="91"/>
      <c r="I52" s="78"/>
      <c r="J52" s="91"/>
      <c r="K52" s="78"/>
      <c r="L52" s="91"/>
      <c r="M52" s="78"/>
      <c r="N52" s="91"/>
      <c r="O52" s="78"/>
      <c r="P52" s="91"/>
      <c r="Q52" s="111"/>
      <c r="R52" s="91"/>
      <c r="S52" s="78"/>
      <c r="T52" s="91"/>
      <c r="U52" s="78">
        <v>0</v>
      </c>
      <c r="V52" s="91">
        <v>0</v>
      </c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2:34" ht="14.1" customHeight="1">
      <c r="B53" s="7" t="s">
        <v>55</v>
      </c>
      <c r="C53" s="78">
        <v>0</v>
      </c>
      <c r="D53" s="91">
        <v>0</v>
      </c>
      <c r="E53" s="78"/>
      <c r="F53" s="91"/>
      <c r="G53" s="78"/>
      <c r="H53" s="91"/>
      <c r="I53" s="78"/>
      <c r="J53" s="91"/>
      <c r="K53" s="78"/>
      <c r="L53" s="91"/>
      <c r="M53" s="78"/>
      <c r="N53" s="91"/>
      <c r="O53" s="78"/>
      <c r="P53" s="91"/>
      <c r="Q53" s="111">
        <v>1</v>
      </c>
      <c r="R53" s="91">
        <v>39</v>
      </c>
      <c r="S53" s="78"/>
      <c r="T53" s="91"/>
      <c r="U53" s="78">
        <v>1</v>
      </c>
      <c r="V53" s="91">
        <v>35</v>
      </c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</row>
    <row r="54" spans="2:34" ht="14.1" customHeight="1">
      <c r="B54" s="7" t="s">
        <v>54</v>
      </c>
      <c r="C54" s="78">
        <v>0</v>
      </c>
      <c r="D54" s="91">
        <v>0</v>
      </c>
      <c r="E54" s="78"/>
      <c r="F54" s="91"/>
      <c r="G54" s="78"/>
      <c r="H54" s="91"/>
      <c r="I54" s="78"/>
      <c r="J54" s="91"/>
      <c r="K54" s="78"/>
      <c r="L54" s="91"/>
      <c r="M54" s="78"/>
      <c r="N54" s="91"/>
      <c r="O54" s="78"/>
      <c r="P54" s="91"/>
      <c r="Q54" s="111"/>
      <c r="R54" s="91"/>
      <c r="S54" s="78"/>
      <c r="T54" s="91"/>
      <c r="U54" s="78">
        <v>0</v>
      </c>
      <c r="V54" s="91">
        <v>0</v>
      </c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</row>
    <row r="55" spans="2:34" ht="14.1" customHeight="1">
      <c r="B55" s="7" t="s">
        <v>96</v>
      </c>
      <c r="C55" s="78">
        <v>1</v>
      </c>
      <c r="D55" s="91">
        <v>20</v>
      </c>
      <c r="E55" s="78">
        <v>2</v>
      </c>
      <c r="F55" s="91">
        <v>20</v>
      </c>
      <c r="G55" s="78"/>
      <c r="H55" s="91"/>
      <c r="I55" s="78"/>
      <c r="J55" s="91"/>
      <c r="K55" s="78"/>
      <c r="L55" s="91"/>
      <c r="M55" s="78"/>
      <c r="N55" s="91"/>
      <c r="O55" s="78"/>
      <c r="P55" s="91"/>
      <c r="Q55" s="111"/>
      <c r="R55" s="91"/>
      <c r="S55" s="78"/>
      <c r="T55" s="91"/>
      <c r="U55" s="78">
        <v>0</v>
      </c>
      <c r="V55" s="91">
        <v>0</v>
      </c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</row>
    <row r="56" spans="2:34" ht="14.1" customHeight="1">
      <c r="B56" s="7" t="s">
        <v>31</v>
      </c>
      <c r="C56" s="78">
        <v>0</v>
      </c>
      <c r="D56" s="91">
        <v>0</v>
      </c>
      <c r="E56" s="78"/>
      <c r="F56" s="91"/>
      <c r="G56" s="78"/>
      <c r="H56" s="91"/>
      <c r="I56" s="78"/>
      <c r="J56" s="91"/>
      <c r="K56" s="78"/>
      <c r="L56" s="91"/>
      <c r="M56" s="78"/>
      <c r="N56" s="91"/>
      <c r="O56" s="78"/>
      <c r="P56" s="91"/>
      <c r="Q56" s="111"/>
      <c r="R56" s="91"/>
      <c r="S56" s="78"/>
      <c r="T56" s="91"/>
      <c r="U56" s="78">
        <v>0</v>
      </c>
      <c r="V56" s="91">
        <v>0</v>
      </c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spans="2:34" ht="14.1" customHeight="1">
      <c r="B57" s="7" t="s">
        <v>57</v>
      </c>
      <c r="C57" s="79">
        <v>0</v>
      </c>
      <c r="D57" s="92">
        <v>0</v>
      </c>
      <c r="E57" s="79">
        <v>1</v>
      </c>
      <c r="F57" s="92">
        <v>90</v>
      </c>
      <c r="G57" s="79"/>
      <c r="H57" s="92"/>
      <c r="I57" s="79"/>
      <c r="J57" s="92"/>
      <c r="K57" s="79"/>
      <c r="L57" s="92"/>
      <c r="M57" s="79"/>
      <c r="N57" s="92"/>
      <c r="O57" s="79"/>
      <c r="P57" s="92"/>
      <c r="Q57" s="112"/>
      <c r="R57" s="92"/>
      <c r="S57" s="79"/>
      <c r="T57" s="92"/>
      <c r="U57" s="79">
        <v>0</v>
      </c>
      <c r="V57" s="92">
        <v>0</v>
      </c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spans="2:34" ht="14.1" customHeight="1">
      <c r="B58" s="7" t="s">
        <v>98</v>
      </c>
      <c r="C58" s="79">
        <v>0</v>
      </c>
      <c r="D58" s="92">
        <v>0</v>
      </c>
      <c r="E58" s="79"/>
      <c r="F58" s="92"/>
      <c r="G58" s="79"/>
      <c r="H58" s="92"/>
      <c r="I58" s="79"/>
      <c r="J58" s="92"/>
      <c r="K58" s="79"/>
      <c r="L58" s="92"/>
      <c r="M58" s="79"/>
      <c r="N58" s="92"/>
      <c r="O58" s="79"/>
      <c r="P58" s="92"/>
      <c r="Q58" s="112"/>
      <c r="R58" s="92"/>
      <c r="S58" s="79"/>
      <c r="T58" s="92"/>
      <c r="U58" s="79">
        <v>0</v>
      </c>
      <c r="V58" s="92">
        <v>0</v>
      </c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</row>
    <row r="59" spans="2:34" ht="14.1" customHeight="1">
      <c r="B59" s="7" t="s">
        <v>99</v>
      </c>
      <c r="C59" s="78">
        <v>0</v>
      </c>
      <c r="D59" s="91">
        <v>0</v>
      </c>
      <c r="E59" s="78"/>
      <c r="F59" s="91"/>
      <c r="G59" s="78"/>
      <c r="H59" s="91"/>
      <c r="I59" s="78">
        <v>2</v>
      </c>
      <c r="J59" s="91">
        <v>20</v>
      </c>
      <c r="K59" s="78"/>
      <c r="L59" s="91"/>
      <c r="M59" s="78"/>
      <c r="N59" s="91"/>
      <c r="O59" s="78"/>
      <c r="P59" s="91"/>
      <c r="Q59" s="111"/>
      <c r="R59" s="91"/>
      <c r="S59" s="78"/>
      <c r="T59" s="91"/>
      <c r="U59" s="78">
        <v>0</v>
      </c>
      <c r="V59" s="91">
        <v>0</v>
      </c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  <row r="60" spans="2:34" ht="14.1" customHeight="1">
      <c r="B60" s="7" t="s">
        <v>100</v>
      </c>
      <c r="C60" s="78"/>
      <c r="D60" s="91"/>
      <c r="E60" s="78">
        <v>1</v>
      </c>
      <c r="F60" s="91">
        <v>32</v>
      </c>
      <c r="G60" s="78"/>
      <c r="H60" s="91"/>
      <c r="I60" s="78"/>
      <c r="J60" s="91"/>
      <c r="K60" s="78"/>
      <c r="L60" s="91"/>
      <c r="M60" s="78"/>
      <c r="N60" s="91"/>
      <c r="O60" s="78"/>
      <c r="P60" s="91"/>
      <c r="Q60" s="111"/>
      <c r="R60" s="91"/>
      <c r="S60" s="78"/>
      <c r="T60" s="91"/>
      <c r="U60" s="78"/>
      <c r="V60" s="9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</row>
    <row r="61" spans="2:34" ht="14.1" customHeight="1">
      <c r="B61" s="7" t="s">
        <v>101</v>
      </c>
      <c r="C61" s="78">
        <v>23</v>
      </c>
      <c r="D61" s="91">
        <v>3000</v>
      </c>
      <c r="E61" s="78">
        <v>1</v>
      </c>
      <c r="F61" s="91">
        <v>345</v>
      </c>
      <c r="G61" s="78">
        <v>1</v>
      </c>
      <c r="H61" s="91">
        <v>200</v>
      </c>
      <c r="I61" s="78">
        <v>1</v>
      </c>
      <c r="J61" s="91">
        <v>70</v>
      </c>
      <c r="K61" s="78">
        <v>1</v>
      </c>
      <c r="L61" s="91">
        <v>64</v>
      </c>
      <c r="M61" s="78">
        <v>1</v>
      </c>
      <c r="N61" s="91">
        <v>270</v>
      </c>
      <c r="O61" s="78">
        <v>3</v>
      </c>
      <c r="P61" s="91">
        <v>210</v>
      </c>
      <c r="Q61" s="111">
        <v>1</v>
      </c>
      <c r="R61" s="91">
        <v>58</v>
      </c>
      <c r="S61" s="78">
        <v>1</v>
      </c>
      <c r="T61" s="91">
        <v>50</v>
      </c>
      <c r="U61" s="78">
        <v>1</v>
      </c>
      <c r="V61" s="91">
        <v>53</v>
      </c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2:34" ht="14.1" customHeight="1">
      <c r="B62" s="7" t="s">
        <v>102</v>
      </c>
      <c r="C62" s="78">
        <v>0</v>
      </c>
      <c r="D62" s="91">
        <v>0</v>
      </c>
      <c r="E62" s="78"/>
      <c r="F62" s="91"/>
      <c r="G62" s="78"/>
      <c r="H62" s="91"/>
      <c r="I62" s="78"/>
      <c r="J62" s="91"/>
      <c r="K62" s="78"/>
      <c r="L62" s="91"/>
      <c r="M62" s="78"/>
      <c r="N62" s="91"/>
      <c r="O62" s="78"/>
      <c r="P62" s="91"/>
      <c r="Q62" s="111"/>
      <c r="R62" s="91"/>
      <c r="S62" s="78"/>
      <c r="T62" s="91"/>
      <c r="U62" s="78">
        <v>0</v>
      </c>
      <c r="V62" s="91">
        <v>0</v>
      </c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2:34" ht="14.1" customHeight="1">
      <c r="B63" s="7" t="s">
        <v>60</v>
      </c>
      <c r="C63" s="78">
        <v>0</v>
      </c>
      <c r="D63" s="91">
        <v>0</v>
      </c>
      <c r="E63" s="78"/>
      <c r="F63" s="91"/>
      <c r="G63" s="78"/>
      <c r="H63" s="91"/>
      <c r="I63" s="78"/>
      <c r="J63" s="91"/>
      <c r="K63" s="78"/>
      <c r="L63" s="91"/>
      <c r="M63" s="78"/>
      <c r="N63" s="91"/>
      <c r="O63" s="78"/>
      <c r="P63" s="91"/>
      <c r="Q63" s="111"/>
      <c r="R63" s="91"/>
      <c r="S63" s="78"/>
      <c r="T63" s="91"/>
      <c r="U63" s="78">
        <v>0</v>
      </c>
      <c r="V63" s="91">
        <v>0</v>
      </c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2:34" ht="14.1" customHeight="1">
      <c r="B64" s="7" t="s">
        <v>103</v>
      </c>
      <c r="C64" s="78">
        <v>0</v>
      </c>
      <c r="D64" s="91">
        <v>0</v>
      </c>
      <c r="E64" s="78"/>
      <c r="F64" s="91"/>
      <c r="G64" s="78"/>
      <c r="H64" s="91"/>
      <c r="I64" s="78"/>
      <c r="J64" s="91"/>
      <c r="K64" s="78"/>
      <c r="L64" s="91"/>
      <c r="M64" s="78"/>
      <c r="N64" s="91"/>
      <c r="O64" s="78"/>
      <c r="P64" s="91"/>
      <c r="Q64" s="111"/>
      <c r="R64" s="91"/>
      <c r="S64" s="78"/>
      <c r="T64" s="91"/>
      <c r="U64" s="78">
        <v>0</v>
      </c>
      <c r="V64" s="91">
        <v>0</v>
      </c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4.1" customHeight="1">
      <c r="B65" s="7" t="s">
        <v>104</v>
      </c>
      <c r="C65" s="78">
        <v>0</v>
      </c>
      <c r="D65" s="91">
        <v>0</v>
      </c>
      <c r="E65" s="78"/>
      <c r="F65" s="91"/>
      <c r="G65" s="78"/>
      <c r="H65" s="91"/>
      <c r="I65" s="78"/>
      <c r="J65" s="91"/>
      <c r="K65" s="78"/>
      <c r="L65" s="91"/>
      <c r="M65" s="78"/>
      <c r="N65" s="91"/>
      <c r="O65" s="78"/>
      <c r="P65" s="91"/>
      <c r="Q65" s="111"/>
      <c r="R65" s="91"/>
      <c r="S65" s="78"/>
      <c r="T65" s="91"/>
      <c r="U65" s="78">
        <v>0</v>
      </c>
      <c r="V65" s="91">
        <v>0</v>
      </c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2:34" ht="14.1" customHeight="1">
      <c r="B66" s="7" t="s">
        <v>105</v>
      </c>
      <c r="C66" s="78">
        <v>0</v>
      </c>
      <c r="D66" s="91">
        <v>0</v>
      </c>
      <c r="E66" s="78"/>
      <c r="F66" s="91"/>
      <c r="G66" s="78"/>
      <c r="H66" s="91"/>
      <c r="I66" s="78"/>
      <c r="J66" s="91"/>
      <c r="K66" s="78"/>
      <c r="L66" s="91"/>
      <c r="M66" s="78"/>
      <c r="N66" s="91"/>
      <c r="O66" s="78"/>
      <c r="P66" s="91"/>
      <c r="Q66" s="111"/>
      <c r="R66" s="91"/>
      <c r="S66" s="78"/>
      <c r="T66" s="91"/>
      <c r="U66" s="78">
        <v>0</v>
      </c>
      <c r="V66" s="91">
        <v>0</v>
      </c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2:34" ht="14.1" customHeight="1">
      <c r="B67" s="7" t="s">
        <v>29</v>
      </c>
      <c r="C67" s="78">
        <v>0</v>
      </c>
      <c r="D67" s="91">
        <v>0</v>
      </c>
      <c r="E67" s="78"/>
      <c r="F67" s="91"/>
      <c r="G67" s="78"/>
      <c r="H67" s="91"/>
      <c r="I67" s="78"/>
      <c r="J67" s="91"/>
      <c r="K67" s="78"/>
      <c r="L67" s="91"/>
      <c r="M67" s="78"/>
      <c r="N67" s="91"/>
      <c r="O67" s="78"/>
      <c r="P67" s="91"/>
      <c r="Q67" s="111"/>
      <c r="R67" s="91"/>
      <c r="S67" s="78"/>
      <c r="T67" s="91"/>
      <c r="U67" s="78">
        <v>0</v>
      </c>
      <c r="V67" s="91">
        <v>0</v>
      </c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2:34" ht="14.1" customHeight="1">
      <c r="B68" s="7" t="s">
        <v>106</v>
      </c>
      <c r="C68" s="78">
        <v>0</v>
      </c>
      <c r="D68" s="91">
        <v>0</v>
      </c>
      <c r="E68" s="78"/>
      <c r="F68" s="91"/>
      <c r="G68" s="78"/>
      <c r="H68" s="91"/>
      <c r="I68" s="78"/>
      <c r="J68" s="91"/>
      <c r="K68" s="78"/>
      <c r="L68" s="91"/>
      <c r="M68" s="78"/>
      <c r="N68" s="91"/>
      <c r="O68" s="78"/>
      <c r="P68" s="91"/>
      <c r="Q68" s="111"/>
      <c r="R68" s="91"/>
      <c r="S68" s="78"/>
      <c r="T68" s="91"/>
      <c r="U68" s="78">
        <v>0</v>
      </c>
      <c r="V68" s="91">
        <v>0</v>
      </c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2:34" ht="14.1" customHeight="1">
      <c r="B69" s="7" t="s">
        <v>107</v>
      </c>
      <c r="C69" s="78">
        <v>0</v>
      </c>
      <c r="D69" s="91">
        <v>0</v>
      </c>
      <c r="E69" s="78"/>
      <c r="F69" s="91"/>
      <c r="G69" s="78"/>
      <c r="H69" s="91"/>
      <c r="I69" s="78"/>
      <c r="J69" s="91"/>
      <c r="K69" s="78"/>
      <c r="L69" s="91"/>
      <c r="M69" s="78"/>
      <c r="N69" s="91"/>
      <c r="O69" s="78"/>
      <c r="P69" s="91"/>
      <c r="Q69" s="111"/>
      <c r="R69" s="91"/>
      <c r="S69" s="78"/>
      <c r="T69" s="91"/>
      <c r="U69" s="78">
        <v>0</v>
      </c>
      <c r="V69" s="91">
        <v>0</v>
      </c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</row>
    <row r="70" spans="2:34" ht="14.1" customHeight="1">
      <c r="B70" s="7" t="s">
        <v>14</v>
      </c>
      <c r="C70" s="78">
        <v>0</v>
      </c>
      <c r="D70" s="91">
        <v>0</v>
      </c>
      <c r="E70" s="78"/>
      <c r="F70" s="91"/>
      <c r="G70" s="78"/>
      <c r="H70" s="91"/>
      <c r="I70" s="78"/>
      <c r="J70" s="91"/>
      <c r="K70" s="78"/>
      <c r="L70" s="91"/>
      <c r="M70" s="78"/>
      <c r="N70" s="91"/>
      <c r="O70" s="78"/>
      <c r="P70" s="91"/>
      <c r="Q70" s="111"/>
      <c r="R70" s="91"/>
      <c r="S70" s="78"/>
      <c r="T70" s="91"/>
      <c r="U70" s="78">
        <v>1</v>
      </c>
      <c r="V70" s="91">
        <v>30</v>
      </c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</row>
    <row r="71" spans="2:34" ht="14.1" customHeight="1">
      <c r="B71" s="7" t="s">
        <v>109</v>
      </c>
      <c r="C71" s="78">
        <v>0</v>
      </c>
      <c r="D71" s="91">
        <v>0</v>
      </c>
      <c r="E71" s="78"/>
      <c r="F71" s="91"/>
      <c r="G71" s="78"/>
      <c r="H71" s="91"/>
      <c r="I71" s="78"/>
      <c r="J71" s="91"/>
      <c r="K71" s="78"/>
      <c r="L71" s="91"/>
      <c r="M71" s="78"/>
      <c r="N71" s="91"/>
      <c r="O71" s="78"/>
      <c r="P71" s="91"/>
      <c r="Q71" s="111"/>
      <c r="R71" s="91"/>
      <c r="S71" s="78"/>
      <c r="T71" s="91"/>
      <c r="U71" s="78">
        <v>0</v>
      </c>
      <c r="V71" s="91">
        <v>0</v>
      </c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</row>
    <row r="72" spans="2:34" ht="14.1" customHeight="1">
      <c r="B72" s="7" t="s">
        <v>110</v>
      </c>
      <c r="C72" s="78">
        <v>0</v>
      </c>
      <c r="D72" s="91">
        <v>0</v>
      </c>
      <c r="E72" s="78"/>
      <c r="F72" s="91"/>
      <c r="G72" s="78"/>
      <c r="H72" s="91"/>
      <c r="I72" s="78"/>
      <c r="J72" s="91"/>
      <c r="K72" s="78"/>
      <c r="L72" s="91"/>
      <c r="M72" s="78"/>
      <c r="N72" s="91"/>
      <c r="O72" s="78"/>
      <c r="P72" s="91"/>
      <c r="Q72" s="111"/>
      <c r="R72" s="91"/>
      <c r="S72" s="78"/>
      <c r="T72" s="91"/>
      <c r="U72" s="78">
        <v>0</v>
      </c>
      <c r="V72" s="91">
        <v>0</v>
      </c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</row>
    <row r="73" spans="2:34" ht="14.1" customHeight="1">
      <c r="B73" s="7" t="s">
        <v>111</v>
      </c>
      <c r="C73" s="78">
        <v>0</v>
      </c>
      <c r="D73" s="91">
        <v>0</v>
      </c>
      <c r="E73" s="78"/>
      <c r="F73" s="91"/>
      <c r="G73" s="78"/>
      <c r="H73" s="91"/>
      <c r="I73" s="78"/>
      <c r="J73" s="91"/>
      <c r="K73" s="78"/>
      <c r="L73" s="91"/>
      <c r="M73" s="78"/>
      <c r="N73" s="91"/>
      <c r="O73" s="78"/>
      <c r="P73" s="91"/>
      <c r="Q73" s="111"/>
      <c r="R73" s="91"/>
      <c r="S73" s="78"/>
      <c r="T73" s="91"/>
      <c r="U73" s="78">
        <v>0</v>
      </c>
      <c r="V73" s="91">
        <v>0</v>
      </c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2:34" ht="14.1" customHeight="1">
      <c r="B74" s="7" t="s">
        <v>113</v>
      </c>
      <c r="C74" s="78">
        <v>65</v>
      </c>
      <c r="D74" s="91">
        <v>1353</v>
      </c>
      <c r="E74" s="78">
        <v>1</v>
      </c>
      <c r="F74" s="91">
        <v>241</v>
      </c>
      <c r="G74" s="78"/>
      <c r="H74" s="91"/>
      <c r="I74" s="78">
        <v>3</v>
      </c>
      <c r="J74" s="91">
        <v>72</v>
      </c>
      <c r="K74" s="78">
        <v>1</v>
      </c>
      <c r="L74" s="91">
        <v>30</v>
      </c>
      <c r="M74" s="78"/>
      <c r="N74" s="91"/>
      <c r="O74" s="78">
        <v>4</v>
      </c>
      <c r="P74" s="91">
        <v>85</v>
      </c>
      <c r="Q74" s="111"/>
      <c r="R74" s="91"/>
      <c r="S74" s="78"/>
      <c r="T74" s="91"/>
      <c r="U74" s="78">
        <v>0</v>
      </c>
      <c r="V74" s="91">
        <v>0</v>
      </c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2:34" ht="14.1" customHeight="1">
      <c r="B75" s="7" t="s">
        <v>114</v>
      </c>
      <c r="C75" s="78">
        <v>0</v>
      </c>
      <c r="D75" s="91">
        <v>0</v>
      </c>
      <c r="E75" s="78"/>
      <c r="F75" s="91"/>
      <c r="G75" s="78"/>
      <c r="H75" s="91"/>
      <c r="I75" s="78"/>
      <c r="J75" s="91"/>
      <c r="K75" s="78"/>
      <c r="L75" s="91"/>
      <c r="M75" s="78"/>
      <c r="N75" s="91"/>
      <c r="O75" s="78"/>
      <c r="P75" s="91"/>
      <c r="Q75" s="111"/>
      <c r="R75" s="91"/>
      <c r="S75" s="78"/>
      <c r="T75" s="91"/>
      <c r="U75" s="78">
        <v>0</v>
      </c>
      <c r="V75" s="91">
        <v>0</v>
      </c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2:34" ht="14.1" customHeight="1">
      <c r="B76" s="7" t="s">
        <v>115</v>
      </c>
      <c r="C76" s="78">
        <v>0</v>
      </c>
      <c r="D76" s="91">
        <v>0</v>
      </c>
      <c r="E76" s="78"/>
      <c r="F76" s="91"/>
      <c r="G76" s="78"/>
      <c r="H76" s="91"/>
      <c r="I76" s="78"/>
      <c r="J76" s="91"/>
      <c r="K76" s="78"/>
      <c r="L76" s="91"/>
      <c r="M76" s="78"/>
      <c r="N76" s="91"/>
      <c r="O76" s="78"/>
      <c r="P76" s="91"/>
      <c r="Q76" s="111"/>
      <c r="R76" s="91"/>
      <c r="S76" s="78"/>
      <c r="T76" s="91"/>
      <c r="U76" s="78">
        <v>0</v>
      </c>
      <c r="V76" s="91">
        <v>0</v>
      </c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</row>
    <row r="77" spans="2:34" ht="14.1" customHeight="1">
      <c r="B77" s="7" t="s">
        <v>116</v>
      </c>
      <c r="C77" s="78">
        <v>0</v>
      </c>
      <c r="D77" s="91">
        <v>0</v>
      </c>
      <c r="E77" s="78"/>
      <c r="F77" s="91"/>
      <c r="G77" s="78"/>
      <c r="H77" s="91"/>
      <c r="I77" s="78"/>
      <c r="J77" s="91"/>
      <c r="K77" s="78"/>
      <c r="L77" s="91"/>
      <c r="M77" s="78"/>
      <c r="N77" s="91"/>
      <c r="O77" s="78"/>
      <c r="P77" s="91"/>
      <c r="Q77" s="111"/>
      <c r="R77" s="91"/>
      <c r="S77" s="78"/>
      <c r="T77" s="91"/>
      <c r="U77" s="78">
        <v>0</v>
      </c>
      <c r="V77" s="91">
        <v>0</v>
      </c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</row>
    <row r="78" spans="2:34" ht="14.1" customHeight="1">
      <c r="B78" s="7" t="s">
        <v>117</v>
      </c>
      <c r="C78" s="78">
        <v>0</v>
      </c>
      <c r="D78" s="91">
        <v>0</v>
      </c>
      <c r="E78" s="78">
        <v>1</v>
      </c>
      <c r="F78" s="91">
        <v>150</v>
      </c>
      <c r="G78" s="78"/>
      <c r="H78" s="91"/>
      <c r="I78" s="78">
        <v>1</v>
      </c>
      <c r="J78" s="91">
        <v>45</v>
      </c>
      <c r="K78" s="78"/>
      <c r="L78" s="91"/>
      <c r="M78" s="78">
        <v>1</v>
      </c>
      <c r="N78" s="91">
        <v>50</v>
      </c>
      <c r="O78" s="78"/>
      <c r="P78" s="91"/>
      <c r="Q78" s="111"/>
      <c r="R78" s="91"/>
      <c r="S78" s="78"/>
      <c r="T78" s="91"/>
      <c r="U78" s="78">
        <v>0</v>
      </c>
      <c r="V78" s="91">
        <v>0</v>
      </c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</row>
    <row r="79" spans="2:34" ht="14.1" customHeight="1">
      <c r="B79" s="7" t="s">
        <v>50</v>
      </c>
      <c r="C79" s="78"/>
      <c r="D79" s="91"/>
      <c r="E79" s="78"/>
      <c r="F79" s="91"/>
      <c r="G79" s="78"/>
      <c r="H79" s="91"/>
      <c r="I79" s="78"/>
      <c r="J79" s="91"/>
      <c r="K79" s="78"/>
      <c r="L79" s="91"/>
      <c r="M79" s="78"/>
      <c r="N79" s="91"/>
      <c r="O79" s="78"/>
      <c r="P79" s="91"/>
      <c r="Q79" s="111"/>
      <c r="R79" s="91"/>
      <c r="S79" s="78"/>
      <c r="T79" s="91"/>
      <c r="U79" s="78">
        <v>1</v>
      </c>
      <c r="V79" s="91">
        <v>53</v>
      </c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</row>
    <row r="80" spans="2:34" ht="14.1" customHeight="1">
      <c r="B80" s="7" t="s">
        <v>19</v>
      </c>
      <c r="C80" s="78">
        <v>0</v>
      </c>
      <c r="D80" s="91">
        <v>0</v>
      </c>
      <c r="E80" s="78"/>
      <c r="F80" s="91"/>
      <c r="G80" s="78"/>
      <c r="H80" s="91"/>
      <c r="I80" s="78"/>
      <c r="J80" s="91"/>
      <c r="K80" s="78"/>
      <c r="L80" s="91"/>
      <c r="M80" s="78"/>
      <c r="N80" s="91"/>
      <c r="O80" s="78"/>
      <c r="P80" s="91"/>
      <c r="Q80" s="111"/>
      <c r="R80" s="91"/>
      <c r="S80" s="78"/>
      <c r="T80" s="91"/>
      <c r="U80" s="78">
        <v>0</v>
      </c>
      <c r="V80" s="91">
        <v>0</v>
      </c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</row>
    <row r="81" spans="2:34" ht="14.1" customHeight="1">
      <c r="B81" s="7" t="s">
        <v>118</v>
      </c>
      <c r="C81" s="78">
        <v>0</v>
      </c>
      <c r="D81" s="91">
        <v>0</v>
      </c>
      <c r="E81" s="78"/>
      <c r="F81" s="91"/>
      <c r="G81" s="78"/>
      <c r="H81" s="91"/>
      <c r="I81" s="78"/>
      <c r="J81" s="91"/>
      <c r="K81" s="78"/>
      <c r="L81" s="91"/>
      <c r="M81" s="78"/>
      <c r="N81" s="91"/>
      <c r="O81" s="78"/>
      <c r="P81" s="91"/>
      <c r="Q81" s="111"/>
      <c r="R81" s="91"/>
      <c r="S81" s="78"/>
      <c r="T81" s="91"/>
      <c r="U81" s="78">
        <v>0</v>
      </c>
      <c r="V81" s="91">
        <v>0</v>
      </c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</row>
    <row r="82" spans="2:34" ht="14.1" customHeight="1">
      <c r="B82" s="7" t="s">
        <v>119</v>
      </c>
      <c r="C82" s="78">
        <v>0</v>
      </c>
      <c r="D82" s="91">
        <v>0</v>
      </c>
      <c r="E82" s="78"/>
      <c r="F82" s="91"/>
      <c r="G82" s="78"/>
      <c r="H82" s="91"/>
      <c r="I82" s="78"/>
      <c r="J82" s="91"/>
      <c r="K82" s="78">
        <v>1</v>
      </c>
      <c r="L82" s="91">
        <v>13</v>
      </c>
      <c r="M82" s="78"/>
      <c r="N82" s="91"/>
      <c r="O82" s="78"/>
      <c r="P82" s="91"/>
      <c r="Q82" s="111"/>
      <c r="R82" s="91"/>
      <c r="S82" s="78"/>
      <c r="T82" s="91"/>
      <c r="U82" s="78">
        <v>0</v>
      </c>
      <c r="V82" s="91">
        <v>0</v>
      </c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2:34" ht="14.1" customHeight="1">
      <c r="B83" s="7" t="s">
        <v>120</v>
      </c>
      <c r="C83" s="78">
        <v>0</v>
      </c>
      <c r="D83" s="91">
        <v>0</v>
      </c>
      <c r="E83" s="78"/>
      <c r="F83" s="91"/>
      <c r="G83" s="78"/>
      <c r="H83" s="91"/>
      <c r="I83" s="78"/>
      <c r="J83" s="91"/>
      <c r="K83" s="78"/>
      <c r="L83" s="91"/>
      <c r="M83" s="78"/>
      <c r="N83" s="91"/>
      <c r="O83" s="78"/>
      <c r="P83" s="91"/>
      <c r="Q83" s="111"/>
      <c r="R83" s="91"/>
      <c r="S83" s="78"/>
      <c r="T83" s="91"/>
      <c r="U83" s="78">
        <v>0</v>
      </c>
      <c r="V83" s="91">
        <v>0</v>
      </c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</row>
    <row r="84" spans="2:34" ht="14.1" customHeight="1">
      <c r="B84" s="7" t="s">
        <v>121</v>
      </c>
      <c r="C84" s="78">
        <v>0</v>
      </c>
      <c r="D84" s="91">
        <v>0</v>
      </c>
      <c r="E84" s="78"/>
      <c r="F84" s="91"/>
      <c r="G84" s="78"/>
      <c r="H84" s="91"/>
      <c r="I84" s="78"/>
      <c r="J84" s="91"/>
      <c r="K84" s="78"/>
      <c r="L84" s="91"/>
      <c r="M84" s="78"/>
      <c r="N84" s="91"/>
      <c r="O84" s="78"/>
      <c r="P84" s="91"/>
      <c r="Q84" s="111"/>
      <c r="R84" s="91"/>
      <c r="S84" s="78"/>
      <c r="T84" s="91"/>
      <c r="U84" s="78">
        <v>0</v>
      </c>
      <c r="V84" s="91">
        <v>0</v>
      </c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</row>
    <row r="85" spans="2:34" ht="14.1" customHeight="1">
      <c r="B85" s="7" t="s">
        <v>123</v>
      </c>
      <c r="C85" s="78"/>
      <c r="D85" s="91"/>
      <c r="E85" s="78"/>
      <c r="F85" s="91"/>
      <c r="G85" s="78"/>
      <c r="H85" s="91"/>
      <c r="I85" s="78"/>
      <c r="J85" s="91"/>
      <c r="K85" s="78"/>
      <c r="L85" s="91"/>
      <c r="M85" s="78"/>
      <c r="N85" s="91"/>
      <c r="O85" s="78"/>
      <c r="P85" s="91"/>
      <c r="Q85" s="111"/>
      <c r="R85" s="91"/>
      <c r="S85" s="78">
        <v>1</v>
      </c>
      <c r="T85" s="91">
        <v>18</v>
      </c>
      <c r="U85" s="78"/>
      <c r="V85" s="9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2:34" ht="14.1" customHeight="1">
      <c r="B86" s="7" t="s">
        <v>125</v>
      </c>
      <c r="C86" s="78">
        <v>60</v>
      </c>
      <c r="D86" s="91">
        <v>600</v>
      </c>
      <c r="E86" s="78">
        <v>1</v>
      </c>
      <c r="F86" s="91">
        <v>166</v>
      </c>
      <c r="G86" s="78">
        <v>1</v>
      </c>
      <c r="H86" s="91">
        <v>500</v>
      </c>
      <c r="I86" s="78">
        <v>9</v>
      </c>
      <c r="J86" s="91">
        <v>120</v>
      </c>
      <c r="K86" s="78">
        <v>1</v>
      </c>
      <c r="L86" s="91">
        <v>33</v>
      </c>
      <c r="M86" s="78">
        <v>1</v>
      </c>
      <c r="N86" s="91">
        <v>40</v>
      </c>
      <c r="O86" s="78"/>
      <c r="P86" s="91"/>
      <c r="Q86" s="111">
        <v>1</v>
      </c>
      <c r="R86" s="91">
        <v>105</v>
      </c>
      <c r="S86" s="78">
        <v>1</v>
      </c>
      <c r="T86" s="91">
        <v>74</v>
      </c>
      <c r="U86" s="78">
        <v>1</v>
      </c>
      <c r="V86" s="91">
        <v>16</v>
      </c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2:34" ht="14.1" customHeight="1">
      <c r="B87" s="7" t="s">
        <v>126</v>
      </c>
      <c r="C87" s="78">
        <v>0</v>
      </c>
      <c r="D87" s="91">
        <v>0</v>
      </c>
      <c r="E87" s="78"/>
      <c r="F87" s="91"/>
      <c r="G87" s="78"/>
      <c r="H87" s="91"/>
      <c r="I87" s="78"/>
      <c r="J87" s="91"/>
      <c r="K87" s="78"/>
      <c r="L87" s="91"/>
      <c r="M87" s="78"/>
      <c r="N87" s="91"/>
      <c r="O87" s="78"/>
      <c r="P87" s="91"/>
      <c r="Q87" s="111"/>
      <c r="R87" s="91"/>
      <c r="S87" s="78"/>
      <c r="T87" s="91"/>
      <c r="U87" s="78">
        <v>0</v>
      </c>
      <c r="V87" s="91">
        <v>0</v>
      </c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</row>
    <row r="88" spans="2:34" ht="14.1" customHeight="1">
      <c r="B88" s="7" t="s">
        <v>71</v>
      </c>
      <c r="C88" s="78">
        <v>0</v>
      </c>
      <c r="D88" s="91">
        <v>0</v>
      </c>
      <c r="E88" s="78"/>
      <c r="F88" s="91"/>
      <c r="G88" s="78"/>
      <c r="H88" s="91"/>
      <c r="I88" s="78"/>
      <c r="J88" s="91"/>
      <c r="K88" s="78"/>
      <c r="L88" s="91"/>
      <c r="M88" s="78"/>
      <c r="N88" s="91"/>
      <c r="O88" s="78">
        <v>4</v>
      </c>
      <c r="P88" s="91">
        <v>90</v>
      </c>
      <c r="Q88" s="111"/>
      <c r="R88" s="91"/>
      <c r="S88" s="78"/>
      <c r="T88" s="91"/>
      <c r="U88" s="78">
        <v>1</v>
      </c>
      <c r="V88" s="91">
        <v>26</v>
      </c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2:34" ht="14.1" customHeight="1">
      <c r="B89" s="7" t="s">
        <v>127</v>
      </c>
      <c r="C89" s="78"/>
      <c r="D89" s="91"/>
      <c r="E89" s="78"/>
      <c r="F89" s="91"/>
      <c r="G89" s="78"/>
      <c r="H89" s="91"/>
      <c r="I89" s="78"/>
      <c r="J89" s="91"/>
      <c r="K89" s="78"/>
      <c r="L89" s="91"/>
      <c r="M89" s="78"/>
      <c r="N89" s="91"/>
      <c r="O89" s="78"/>
      <c r="P89" s="91"/>
      <c r="Q89" s="111"/>
      <c r="R89" s="91"/>
      <c r="S89" s="78"/>
      <c r="T89" s="91"/>
      <c r="U89" s="78"/>
      <c r="V89" s="9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2:34" ht="14.1" customHeight="1">
      <c r="B90" s="7" t="s">
        <v>128</v>
      </c>
      <c r="C90" s="78">
        <v>0</v>
      </c>
      <c r="D90" s="91">
        <v>0</v>
      </c>
      <c r="E90" s="78">
        <v>1</v>
      </c>
      <c r="F90" s="91">
        <v>90</v>
      </c>
      <c r="G90" s="78"/>
      <c r="H90" s="91"/>
      <c r="I90" s="78"/>
      <c r="J90" s="91"/>
      <c r="K90" s="78"/>
      <c r="L90" s="91"/>
      <c r="M90" s="78"/>
      <c r="N90" s="91"/>
      <c r="O90" s="78"/>
      <c r="P90" s="91"/>
      <c r="Q90" s="111"/>
      <c r="R90" s="91"/>
      <c r="S90" s="78"/>
      <c r="T90" s="91"/>
      <c r="U90" s="78">
        <v>0</v>
      </c>
      <c r="V90" s="91">
        <v>0</v>
      </c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2:34" ht="14.1" customHeight="1">
      <c r="B91" s="7" t="s">
        <v>129</v>
      </c>
      <c r="C91" s="78"/>
      <c r="D91" s="91"/>
      <c r="E91" s="78"/>
      <c r="F91" s="91"/>
      <c r="G91" s="78"/>
      <c r="H91" s="91"/>
      <c r="I91" s="78"/>
      <c r="J91" s="91"/>
      <c r="K91" s="78"/>
      <c r="L91" s="91"/>
      <c r="M91" s="78"/>
      <c r="N91" s="91"/>
      <c r="O91" s="78"/>
      <c r="P91" s="91"/>
      <c r="Q91" s="111"/>
      <c r="R91" s="91"/>
      <c r="S91" s="78"/>
      <c r="T91" s="91"/>
      <c r="U91" s="78">
        <v>1</v>
      </c>
      <c r="V91" s="91">
        <v>20</v>
      </c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2:34" ht="14.1" customHeight="1">
      <c r="B92" s="7" t="s">
        <v>130</v>
      </c>
      <c r="C92" s="78">
        <v>0</v>
      </c>
      <c r="D92" s="91">
        <v>0</v>
      </c>
      <c r="E92" s="78"/>
      <c r="F92" s="91"/>
      <c r="G92" s="78"/>
      <c r="H92" s="91"/>
      <c r="I92" s="78"/>
      <c r="J92" s="91"/>
      <c r="K92" s="78"/>
      <c r="L92" s="91"/>
      <c r="M92" s="78"/>
      <c r="N92" s="91"/>
      <c r="O92" s="78"/>
      <c r="P92" s="91"/>
      <c r="Q92" s="111"/>
      <c r="R92" s="91"/>
      <c r="S92" s="78">
        <v>1</v>
      </c>
      <c r="T92" s="91">
        <v>27</v>
      </c>
      <c r="U92" s="78">
        <v>0</v>
      </c>
      <c r="V92" s="91">
        <v>0</v>
      </c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</row>
    <row r="93" spans="2:34" ht="14.1" customHeight="1">
      <c r="B93" s="7" t="s">
        <v>131</v>
      </c>
      <c r="C93" s="78">
        <v>15</v>
      </c>
      <c r="D93" s="91">
        <v>80</v>
      </c>
      <c r="E93" s="78"/>
      <c r="F93" s="91"/>
      <c r="G93" s="78">
        <v>1</v>
      </c>
      <c r="H93" s="91">
        <v>30</v>
      </c>
      <c r="I93" s="78"/>
      <c r="J93" s="91"/>
      <c r="K93" s="78"/>
      <c r="L93" s="91"/>
      <c r="M93" s="78">
        <v>1</v>
      </c>
      <c r="N93" s="91">
        <v>15</v>
      </c>
      <c r="O93" s="78"/>
      <c r="P93" s="91"/>
      <c r="Q93" s="111"/>
      <c r="R93" s="91"/>
      <c r="S93" s="78"/>
      <c r="T93" s="91"/>
      <c r="U93" s="78"/>
      <c r="V93" s="9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2:34" ht="14.1" customHeight="1">
      <c r="B94" s="7" t="s">
        <v>133</v>
      </c>
      <c r="C94" s="78">
        <v>0</v>
      </c>
      <c r="D94" s="91">
        <v>0</v>
      </c>
      <c r="E94" s="78"/>
      <c r="F94" s="91"/>
      <c r="G94" s="78"/>
      <c r="H94" s="91"/>
      <c r="I94" s="78"/>
      <c r="J94" s="91"/>
      <c r="K94" s="78"/>
      <c r="L94" s="91"/>
      <c r="M94" s="78"/>
      <c r="N94" s="91"/>
      <c r="O94" s="78"/>
      <c r="P94" s="91"/>
      <c r="Q94" s="111"/>
      <c r="R94" s="91"/>
      <c r="S94" s="78"/>
      <c r="T94" s="91"/>
      <c r="U94" s="78">
        <v>0</v>
      </c>
      <c r="V94" s="91">
        <v>0</v>
      </c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</row>
    <row r="95" spans="2:34" ht="14.1" customHeight="1">
      <c r="B95" s="7" t="s">
        <v>134</v>
      </c>
      <c r="C95" s="78">
        <v>0</v>
      </c>
      <c r="D95" s="91">
        <v>0</v>
      </c>
      <c r="E95" s="78"/>
      <c r="F95" s="91"/>
      <c r="G95" s="78"/>
      <c r="H95" s="91"/>
      <c r="I95" s="78"/>
      <c r="J95" s="91"/>
      <c r="K95" s="78"/>
      <c r="L95" s="91"/>
      <c r="M95" s="78"/>
      <c r="N95" s="91"/>
      <c r="O95" s="78"/>
      <c r="P95" s="91"/>
      <c r="Q95" s="111"/>
      <c r="R95" s="91"/>
      <c r="S95" s="78"/>
      <c r="T95" s="91"/>
      <c r="U95" s="78">
        <v>0</v>
      </c>
      <c r="V95" s="91">
        <v>0</v>
      </c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</row>
    <row r="96" spans="2:34" ht="14.1" customHeight="1">
      <c r="B96" s="7" t="s">
        <v>135</v>
      </c>
      <c r="C96" s="78">
        <v>0</v>
      </c>
      <c r="D96" s="91">
        <v>0</v>
      </c>
      <c r="E96" s="78"/>
      <c r="F96" s="91"/>
      <c r="G96" s="78"/>
      <c r="H96" s="91"/>
      <c r="I96" s="78"/>
      <c r="J96" s="91"/>
      <c r="K96" s="78"/>
      <c r="L96" s="91"/>
      <c r="M96" s="78"/>
      <c r="N96" s="91"/>
      <c r="O96" s="78"/>
      <c r="P96" s="91"/>
      <c r="Q96" s="111"/>
      <c r="R96" s="91"/>
      <c r="S96" s="78"/>
      <c r="T96" s="91"/>
      <c r="U96" s="78">
        <v>0</v>
      </c>
      <c r="V96" s="91">
        <v>0</v>
      </c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</row>
    <row r="97" spans="2:34" ht="14.1" customHeight="1">
      <c r="B97" s="7" t="s">
        <v>136</v>
      </c>
      <c r="C97" s="78"/>
      <c r="D97" s="91"/>
      <c r="E97" s="78"/>
      <c r="F97" s="91"/>
      <c r="G97" s="78"/>
      <c r="H97" s="91"/>
      <c r="I97" s="78"/>
      <c r="J97" s="91"/>
      <c r="K97" s="78"/>
      <c r="L97" s="91"/>
      <c r="M97" s="78"/>
      <c r="N97" s="91"/>
      <c r="O97" s="78"/>
      <c r="P97" s="91"/>
      <c r="Q97" s="111"/>
      <c r="R97" s="91"/>
      <c r="S97" s="78"/>
      <c r="T97" s="91"/>
      <c r="U97" s="78"/>
      <c r="V97" s="9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</row>
    <row r="98" spans="2:34" ht="14.1" customHeight="1">
      <c r="B98" s="8" t="s">
        <v>137</v>
      </c>
      <c r="C98" s="78"/>
      <c r="D98" s="91"/>
      <c r="E98" s="78"/>
      <c r="F98" s="91"/>
      <c r="G98" s="78"/>
      <c r="H98" s="91"/>
      <c r="I98" s="78"/>
      <c r="J98" s="91"/>
      <c r="K98" s="78"/>
      <c r="L98" s="91"/>
      <c r="M98" s="78"/>
      <c r="N98" s="91"/>
      <c r="O98" s="78"/>
      <c r="P98" s="91"/>
      <c r="Q98" s="111"/>
      <c r="R98" s="91"/>
      <c r="S98" s="78"/>
      <c r="T98" s="91"/>
      <c r="U98" s="78"/>
      <c r="V98" s="9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</row>
    <row r="99" spans="2:34" ht="14.1" customHeight="1">
      <c r="B99" s="8" t="s">
        <v>139</v>
      </c>
      <c r="C99" s="78"/>
      <c r="D99" s="91"/>
      <c r="E99" s="78"/>
      <c r="F99" s="91"/>
      <c r="G99" s="78"/>
      <c r="H99" s="91"/>
      <c r="I99" s="78"/>
      <c r="J99" s="91"/>
      <c r="K99" s="78"/>
      <c r="L99" s="91"/>
      <c r="M99" s="78"/>
      <c r="N99" s="91"/>
      <c r="O99" s="78"/>
      <c r="P99" s="91"/>
      <c r="Q99" s="111"/>
      <c r="R99" s="91"/>
      <c r="S99" s="78"/>
      <c r="T99" s="91"/>
      <c r="U99" s="78"/>
      <c r="V99" s="9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</row>
    <row r="100" spans="2:34" ht="14.1" customHeight="1">
      <c r="B100" s="8" t="s">
        <v>142</v>
      </c>
      <c r="C100" s="78"/>
      <c r="D100" s="91"/>
      <c r="E100" s="78"/>
      <c r="F100" s="91"/>
      <c r="G100" s="78"/>
      <c r="H100" s="91"/>
      <c r="I100" s="78"/>
      <c r="J100" s="91"/>
      <c r="K100" s="78"/>
      <c r="L100" s="91"/>
      <c r="M100" s="78"/>
      <c r="N100" s="91"/>
      <c r="O100" s="78"/>
      <c r="P100" s="91"/>
      <c r="Q100" s="111"/>
      <c r="R100" s="91"/>
      <c r="S100" s="78"/>
      <c r="T100" s="91"/>
      <c r="U100" s="78"/>
      <c r="V100" s="9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2:34" ht="14.1" customHeight="1">
      <c r="B101" s="8" t="s">
        <v>143</v>
      </c>
      <c r="C101" s="98"/>
      <c r="D101" s="93"/>
      <c r="E101" s="75"/>
      <c r="F101" s="101"/>
      <c r="G101" s="104"/>
      <c r="H101" s="93"/>
      <c r="I101" s="75"/>
      <c r="J101" s="101"/>
      <c r="K101" s="104"/>
      <c r="L101" s="93"/>
      <c r="M101" s="75"/>
      <c r="N101" s="101"/>
      <c r="O101" s="104"/>
      <c r="P101" s="93"/>
      <c r="Q101" s="75"/>
      <c r="R101" s="101"/>
      <c r="S101" s="104"/>
      <c r="T101" s="93"/>
      <c r="U101" s="75"/>
      <c r="V101" s="10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</row>
    <row r="102" spans="2:34" ht="14.1" customHeight="1">
      <c r="B102" s="8" t="s">
        <v>146</v>
      </c>
      <c r="C102" s="98"/>
      <c r="D102" s="93"/>
      <c r="E102" s="75"/>
      <c r="F102" s="101"/>
      <c r="G102" s="104"/>
      <c r="H102" s="93"/>
      <c r="I102" s="75"/>
      <c r="J102" s="101"/>
      <c r="K102" s="104"/>
      <c r="L102" s="93"/>
      <c r="M102" s="75"/>
      <c r="N102" s="101"/>
      <c r="O102" s="104"/>
      <c r="P102" s="93"/>
      <c r="Q102" s="75"/>
      <c r="R102" s="101"/>
      <c r="S102" s="104"/>
      <c r="T102" s="93"/>
      <c r="U102" s="75"/>
      <c r="V102" s="10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</row>
    <row r="103" spans="2:34" ht="14.1" customHeight="1">
      <c r="B103" s="8" t="s">
        <v>148</v>
      </c>
      <c r="C103" s="98"/>
      <c r="D103" s="93"/>
      <c r="E103" s="75"/>
      <c r="F103" s="101"/>
      <c r="G103" s="104"/>
      <c r="H103" s="93"/>
      <c r="I103" s="75"/>
      <c r="J103" s="101"/>
      <c r="K103" s="104"/>
      <c r="L103" s="93"/>
      <c r="M103" s="75"/>
      <c r="N103" s="101"/>
      <c r="O103" s="104"/>
      <c r="P103" s="93"/>
      <c r="Q103" s="75"/>
      <c r="R103" s="101"/>
      <c r="S103" s="104"/>
      <c r="T103" s="93"/>
      <c r="U103" s="75"/>
      <c r="V103" s="10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</row>
    <row r="104" spans="2:34" ht="14.1" customHeight="1">
      <c r="B104" s="8" t="s">
        <v>42</v>
      </c>
      <c r="C104" s="98"/>
      <c r="D104" s="93"/>
      <c r="E104" s="75"/>
      <c r="F104" s="101"/>
      <c r="G104" s="104"/>
      <c r="H104" s="93"/>
      <c r="I104" s="75"/>
      <c r="J104" s="101"/>
      <c r="K104" s="104"/>
      <c r="L104" s="93"/>
      <c r="M104" s="75"/>
      <c r="N104" s="101"/>
      <c r="O104" s="104"/>
      <c r="P104" s="93"/>
      <c r="Q104" s="75"/>
      <c r="R104" s="101"/>
      <c r="S104" s="104"/>
      <c r="T104" s="93"/>
      <c r="U104" s="75"/>
      <c r="V104" s="10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</row>
    <row r="105" spans="2:34" ht="14.1" customHeight="1">
      <c r="B105" s="8" t="s">
        <v>149</v>
      </c>
      <c r="C105" s="98"/>
      <c r="D105" s="93"/>
      <c r="E105" s="75"/>
      <c r="F105" s="101"/>
      <c r="G105" s="104"/>
      <c r="H105" s="93"/>
      <c r="I105" s="75"/>
      <c r="J105" s="101"/>
      <c r="K105" s="104"/>
      <c r="L105" s="93"/>
      <c r="M105" s="75"/>
      <c r="N105" s="101"/>
      <c r="O105" s="104"/>
      <c r="P105" s="93"/>
      <c r="Q105" s="75"/>
      <c r="R105" s="101"/>
      <c r="S105" s="104"/>
      <c r="T105" s="93"/>
      <c r="U105" s="75"/>
      <c r="V105" s="10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</row>
    <row r="106" spans="2:34" ht="14.1" customHeight="1">
      <c r="B106" s="8" t="s">
        <v>150</v>
      </c>
      <c r="C106" s="98"/>
      <c r="D106" s="93"/>
      <c r="E106" s="75"/>
      <c r="F106" s="101"/>
      <c r="G106" s="104"/>
      <c r="H106" s="93"/>
      <c r="I106" s="75"/>
      <c r="J106" s="101"/>
      <c r="K106" s="104"/>
      <c r="L106" s="93"/>
      <c r="M106" s="75"/>
      <c r="N106" s="101"/>
      <c r="O106" s="104"/>
      <c r="P106" s="93"/>
      <c r="Q106" s="75"/>
      <c r="R106" s="101"/>
      <c r="S106" s="104"/>
      <c r="T106" s="93"/>
      <c r="U106" s="75"/>
      <c r="V106" s="10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</row>
    <row r="107" spans="2:34" ht="14.1" customHeight="1">
      <c r="B107" s="8" t="s">
        <v>153</v>
      </c>
      <c r="C107" s="98"/>
      <c r="D107" s="93"/>
      <c r="E107" s="75"/>
      <c r="F107" s="101"/>
      <c r="G107" s="104"/>
      <c r="H107" s="93"/>
      <c r="I107" s="75"/>
      <c r="J107" s="101"/>
      <c r="K107" s="104"/>
      <c r="L107" s="93"/>
      <c r="M107" s="75"/>
      <c r="N107" s="101"/>
      <c r="O107" s="104"/>
      <c r="P107" s="93"/>
      <c r="Q107" s="75"/>
      <c r="R107" s="101"/>
      <c r="S107" s="104"/>
      <c r="T107" s="93"/>
      <c r="U107" s="75"/>
      <c r="V107" s="10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</row>
    <row r="108" spans="2:34" ht="14.1" customHeight="1">
      <c r="B108" s="9" t="s">
        <v>155</v>
      </c>
      <c r="C108" s="99"/>
      <c r="D108" s="94"/>
      <c r="E108" s="80"/>
      <c r="F108" s="102"/>
      <c r="G108" s="105"/>
      <c r="H108" s="94"/>
      <c r="I108" s="80"/>
      <c r="J108" s="102"/>
      <c r="K108" s="105"/>
      <c r="L108" s="94"/>
      <c r="M108" s="80"/>
      <c r="N108" s="102"/>
      <c r="O108" s="105"/>
      <c r="P108" s="94"/>
      <c r="Q108" s="80"/>
      <c r="R108" s="102"/>
      <c r="S108" s="105"/>
      <c r="T108" s="94"/>
      <c r="U108" s="80"/>
      <c r="V108" s="102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</row>
    <row r="109" spans="2:34" ht="14.1" customHeight="1">
      <c r="B109" s="8" t="s">
        <v>152</v>
      </c>
      <c r="C109" s="81"/>
      <c r="D109" s="93"/>
      <c r="E109" s="75"/>
      <c r="F109" s="101"/>
      <c r="G109" s="104"/>
      <c r="H109" s="93"/>
      <c r="I109" s="75"/>
      <c r="J109" s="101"/>
      <c r="K109" s="104"/>
      <c r="L109" s="93"/>
      <c r="M109" s="75"/>
      <c r="N109" s="101"/>
      <c r="O109" s="104"/>
      <c r="P109" s="93"/>
      <c r="Q109" s="75"/>
      <c r="R109" s="101"/>
      <c r="S109" s="104"/>
      <c r="T109" s="93"/>
      <c r="U109" s="75"/>
      <c r="V109" s="10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2:34" ht="14.1" customHeight="1">
      <c r="B110" s="8" t="s">
        <v>156</v>
      </c>
      <c r="C110" s="81"/>
      <c r="D110" s="93"/>
      <c r="E110" s="75"/>
      <c r="F110" s="101"/>
      <c r="G110" s="104"/>
      <c r="H110" s="93"/>
      <c r="I110" s="75"/>
      <c r="J110" s="101"/>
      <c r="K110" s="104"/>
      <c r="L110" s="93"/>
      <c r="M110" s="75"/>
      <c r="N110" s="101"/>
      <c r="O110" s="104"/>
      <c r="P110" s="93"/>
      <c r="Q110" s="75"/>
      <c r="R110" s="101"/>
      <c r="S110" s="104"/>
      <c r="T110" s="93"/>
      <c r="U110" s="75"/>
      <c r="V110" s="10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</row>
    <row r="111" spans="2:34" ht="14.1" customHeight="1">
      <c r="B111" s="7"/>
      <c r="C111" s="81"/>
      <c r="D111" s="93"/>
      <c r="E111" s="75"/>
      <c r="F111" s="101"/>
      <c r="G111" s="104"/>
      <c r="H111" s="93"/>
      <c r="I111" s="75"/>
      <c r="J111" s="101"/>
      <c r="K111" s="104"/>
      <c r="L111" s="93"/>
      <c r="M111" s="75"/>
      <c r="N111" s="101"/>
      <c r="O111" s="104"/>
      <c r="P111" s="93"/>
      <c r="Q111" s="75"/>
      <c r="R111" s="101"/>
      <c r="S111" s="104"/>
      <c r="T111" s="93"/>
      <c r="U111" s="75"/>
      <c r="V111" s="10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</row>
    <row r="112" spans="2:34" ht="14.1" customHeight="1">
      <c r="B112" s="7"/>
      <c r="C112" s="81"/>
      <c r="D112" s="93"/>
      <c r="E112" s="75"/>
      <c r="F112" s="101"/>
      <c r="G112" s="104"/>
      <c r="H112" s="93"/>
      <c r="I112" s="75"/>
      <c r="J112" s="101"/>
      <c r="K112" s="104"/>
      <c r="L112" s="93"/>
      <c r="M112" s="75"/>
      <c r="N112" s="101"/>
      <c r="O112" s="104"/>
      <c r="P112" s="93"/>
      <c r="Q112" s="75"/>
      <c r="R112" s="101"/>
      <c r="S112" s="104"/>
      <c r="T112" s="93"/>
      <c r="U112" s="75"/>
      <c r="V112" s="10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</row>
    <row r="113" spans="2:34" ht="14.1" customHeight="1">
      <c r="B113" s="7"/>
      <c r="C113" s="81"/>
      <c r="D113" s="93"/>
      <c r="E113" s="75"/>
      <c r="F113" s="101"/>
      <c r="G113" s="104"/>
      <c r="H113" s="93"/>
      <c r="I113" s="75"/>
      <c r="J113" s="101"/>
      <c r="K113" s="104"/>
      <c r="L113" s="93"/>
      <c r="M113" s="75"/>
      <c r="N113" s="101"/>
      <c r="O113" s="104"/>
      <c r="P113" s="93"/>
      <c r="Q113" s="75"/>
      <c r="R113" s="101"/>
      <c r="S113" s="104"/>
      <c r="T113" s="93"/>
      <c r="U113" s="75"/>
      <c r="V113" s="10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</row>
    <row r="114" spans="2:34" ht="14.1" customHeight="1">
      <c r="B114" s="7"/>
      <c r="C114" s="81"/>
      <c r="D114" s="93"/>
      <c r="E114" s="75"/>
      <c r="F114" s="101"/>
      <c r="G114" s="104"/>
      <c r="H114" s="93"/>
      <c r="I114" s="75"/>
      <c r="J114" s="101"/>
      <c r="K114" s="104"/>
      <c r="L114" s="93"/>
      <c r="M114" s="75"/>
      <c r="N114" s="101"/>
      <c r="O114" s="104"/>
      <c r="P114" s="93"/>
      <c r="Q114" s="75"/>
      <c r="R114" s="101"/>
      <c r="S114" s="104"/>
      <c r="T114" s="93"/>
      <c r="U114" s="75"/>
      <c r="V114" s="10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</row>
    <row r="115" spans="2:34" ht="14.1" customHeight="1">
      <c r="B115" s="7"/>
      <c r="C115" s="81"/>
      <c r="D115" s="93"/>
      <c r="E115" s="75"/>
      <c r="F115" s="101"/>
      <c r="G115" s="104"/>
      <c r="H115" s="93"/>
      <c r="I115" s="75"/>
      <c r="J115" s="101"/>
      <c r="K115" s="104"/>
      <c r="L115" s="93"/>
      <c r="M115" s="75"/>
      <c r="N115" s="101"/>
      <c r="O115" s="104"/>
      <c r="P115" s="93"/>
      <c r="Q115" s="75"/>
      <c r="R115" s="101"/>
      <c r="S115" s="104"/>
      <c r="T115" s="93"/>
      <c r="U115" s="75"/>
      <c r="V115" s="10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4.1" customHeight="1">
      <c r="B116" s="10"/>
      <c r="C116" s="83"/>
      <c r="D116" s="96"/>
      <c r="E116" s="76"/>
      <c r="F116" s="103"/>
      <c r="G116" s="106"/>
      <c r="H116" s="96"/>
      <c r="I116" s="76"/>
      <c r="J116" s="103"/>
      <c r="K116" s="106"/>
      <c r="L116" s="96"/>
      <c r="M116" s="76"/>
      <c r="N116" s="103"/>
      <c r="O116" s="106"/>
      <c r="P116" s="96"/>
      <c r="Q116" s="76"/>
      <c r="R116" s="103"/>
      <c r="S116" s="106"/>
      <c r="T116" s="96"/>
      <c r="U116" s="76"/>
      <c r="V116" s="103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</row>
    <row r="117" spans="2:34" ht="14.1" customHeight="1">
      <c r="B117" s="68" t="s">
        <v>159</v>
      </c>
      <c r="C117" s="20">
        <f t="shared" ref="C117:V117" si="0">SUM(C8:C116)</f>
        <v>194</v>
      </c>
      <c r="D117" s="48">
        <f t="shared" si="0"/>
        <v>7753</v>
      </c>
      <c r="E117" s="97">
        <f t="shared" si="0"/>
        <v>13</v>
      </c>
      <c r="F117" s="30">
        <f t="shared" si="0"/>
        <v>1474</v>
      </c>
      <c r="G117" s="107">
        <f t="shared" si="0"/>
        <v>4</v>
      </c>
      <c r="H117" s="48">
        <f t="shared" si="0"/>
        <v>850</v>
      </c>
      <c r="I117" s="97">
        <f t="shared" si="0"/>
        <v>19</v>
      </c>
      <c r="J117" s="30">
        <f t="shared" si="0"/>
        <v>436</v>
      </c>
      <c r="K117" s="107">
        <f t="shared" si="0"/>
        <v>5</v>
      </c>
      <c r="L117" s="48">
        <f t="shared" si="0"/>
        <v>156</v>
      </c>
      <c r="M117" s="97">
        <f t="shared" si="0"/>
        <v>5</v>
      </c>
      <c r="N117" s="30">
        <f t="shared" si="0"/>
        <v>415</v>
      </c>
      <c r="O117" s="107">
        <f t="shared" si="0"/>
        <v>21</v>
      </c>
      <c r="P117" s="48">
        <f t="shared" si="0"/>
        <v>475</v>
      </c>
      <c r="Q117" s="97">
        <f t="shared" si="0"/>
        <v>4</v>
      </c>
      <c r="R117" s="30">
        <f t="shared" si="0"/>
        <v>438</v>
      </c>
      <c r="S117" s="107">
        <f t="shared" si="0"/>
        <v>7</v>
      </c>
      <c r="T117" s="48">
        <f t="shared" si="0"/>
        <v>277</v>
      </c>
      <c r="U117" s="97">
        <f t="shared" si="0"/>
        <v>8</v>
      </c>
      <c r="V117" s="30">
        <f t="shared" si="0"/>
        <v>263</v>
      </c>
    </row>
    <row r="118" spans="2:34" ht="14.1" customHeight="1">
      <c r="B118" s="67" t="s">
        <v>11</v>
      </c>
      <c r="C118" s="145" t="s">
        <v>0</v>
      </c>
      <c r="D118" s="147"/>
      <c r="E118" s="145" t="s">
        <v>310</v>
      </c>
      <c r="F118" s="147"/>
      <c r="G118" s="146" t="s">
        <v>311</v>
      </c>
      <c r="H118" s="146"/>
      <c r="I118" s="145" t="s">
        <v>13</v>
      </c>
      <c r="J118" s="147"/>
      <c r="K118" s="146" t="s">
        <v>312</v>
      </c>
      <c r="L118" s="147"/>
      <c r="M118" s="145" t="s">
        <v>288</v>
      </c>
      <c r="N118" s="147"/>
      <c r="O118" s="146" t="s">
        <v>313</v>
      </c>
      <c r="P118" s="146"/>
      <c r="Q118" s="145" t="s">
        <v>314</v>
      </c>
      <c r="R118" s="147"/>
      <c r="S118" s="146" t="s">
        <v>315</v>
      </c>
      <c r="T118" s="147"/>
      <c r="U118" s="162"/>
      <c r="V118" s="162"/>
    </row>
    <row r="119" spans="2:34" ht="61.5" customHeight="1">
      <c r="B119" s="13"/>
      <c r="C119" s="70" t="s">
        <v>43</v>
      </c>
      <c r="D119" s="85" t="s">
        <v>44</v>
      </c>
      <c r="E119" s="70" t="s">
        <v>43</v>
      </c>
      <c r="F119" s="85" t="s">
        <v>44</v>
      </c>
      <c r="G119" s="70" t="s">
        <v>43</v>
      </c>
      <c r="H119" s="85" t="s">
        <v>44</v>
      </c>
      <c r="I119" s="70" t="s">
        <v>43</v>
      </c>
      <c r="J119" s="85" t="s">
        <v>44</v>
      </c>
      <c r="K119" s="70" t="s">
        <v>43</v>
      </c>
      <c r="L119" s="85" t="s">
        <v>44</v>
      </c>
      <c r="M119" s="70" t="s">
        <v>43</v>
      </c>
      <c r="N119" s="85" t="s">
        <v>44</v>
      </c>
      <c r="O119" s="70" t="s">
        <v>43</v>
      </c>
      <c r="P119" s="85" t="s">
        <v>44</v>
      </c>
      <c r="Q119" s="70" t="s">
        <v>43</v>
      </c>
      <c r="R119" s="85" t="s">
        <v>44</v>
      </c>
      <c r="S119" s="70" t="s">
        <v>43</v>
      </c>
      <c r="T119" s="85" t="s">
        <v>44</v>
      </c>
      <c r="U119" s="70" t="s">
        <v>43</v>
      </c>
      <c r="V119" s="85" t="s">
        <v>44</v>
      </c>
    </row>
    <row r="120" spans="2:34" ht="14.1" customHeight="1">
      <c r="B120" s="6" t="s">
        <v>45</v>
      </c>
      <c r="C120" s="77"/>
      <c r="D120" s="90"/>
      <c r="E120" s="77"/>
      <c r="F120" s="90"/>
      <c r="G120" s="77">
        <v>0</v>
      </c>
      <c r="H120" s="90">
        <v>0</v>
      </c>
      <c r="I120" s="110"/>
      <c r="J120" s="90"/>
      <c r="K120" s="77"/>
      <c r="L120" s="90"/>
      <c r="M120" s="110"/>
      <c r="N120" s="90"/>
      <c r="O120" s="77"/>
      <c r="P120" s="90"/>
      <c r="Q120" s="77"/>
      <c r="R120" s="90"/>
      <c r="S120" s="77"/>
      <c r="T120" s="90"/>
      <c r="U120" s="137"/>
      <c r="V120" s="141"/>
    </row>
    <row r="121" spans="2:34" ht="14.1" customHeight="1">
      <c r="B121" s="7" t="s">
        <v>47</v>
      </c>
      <c r="C121" s="78"/>
      <c r="D121" s="91"/>
      <c r="E121" s="78"/>
      <c r="F121" s="91"/>
      <c r="G121" s="78">
        <v>0</v>
      </c>
      <c r="H121" s="91">
        <v>0</v>
      </c>
      <c r="I121" s="111"/>
      <c r="J121" s="91"/>
      <c r="K121" s="78"/>
      <c r="L121" s="91"/>
      <c r="M121" s="111"/>
      <c r="N121" s="91"/>
      <c r="O121" s="78"/>
      <c r="P121" s="91"/>
      <c r="Q121" s="78"/>
      <c r="R121" s="91"/>
      <c r="S121" s="78"/>
      <c r="T121" s="91"/>
      <c r="U121" s="138"/>
      <c r="V121" s="142"/>
    </row>
    <row r="122" spans="2:34" ht="14.1" customHeight="1">
      <c r="B122" s="7" t="s">
        <v>10</v>
      </c>
      <c r="C122" s="78"/>
      <c r="D122" s="91"/>
      <c r="E122" s="78"/>
      <c r="F122" s="91"/>
      <c r="G122" s="78">
        <v>0</v>
      </c>
      <c r="H122" s="91">
        <v>0</v>
      </c>
      <c r="I122" s="111"/>
      <c r="J122" s="91"/>
      <c r="K122" s="78"/>
      <c r="L122" s="91"/>
      <c r="M122" s="111"/>
      <c r="N122" s="91"/>
      <c r="O122" s="78"/>
      <c r="P122" s="91"/>
      <c r="Q122" s="78"/>
      <c r="R122" s="91"/>
      <c r="S122" s="78"/>
      <c r="T122" s="91"/>
      <c r="U122" s="138"/>
      <c r="V122" s="142"/>
    </row>
    <row r="123" spans="2:34" ht="14.1" customHeight="1">
      <c r="B123" s="7" t="s">
        <v>46</v>
      </c>
      <c r="C123" s="78"/>
      <c r="D123" s="91"/>
      <c r="E123" s="78"/>
      <c r="F123" s="91"/>
      <c r="G123" s="78">
        <v>0</v>
      </c>
      <c r="H123" s="91">
        <v>0</v>
      </c>
      <c r="I123" s="111"/>
      <c r="J123" s="91"/>
      <c r="K123" s="78"/>
      <c r="L123" s="91"/>
      <c r="M123" s="111"/>
      <c r="N123" s="91"/>
      <c r="O123" s="78"/>
      <c r="P123" s="91"/>
      <c r="Q123" s="78"/>
      <c r="R123" s="91"/>
      <c r="S123" s="78"/>
      <c r="T123" s="91"/>
      <c r="U123" s="138"/>
      <c r="V123" s="142"/>
    </row>
    <row r="124" spans="2:34" ht="14.1" customHeight="1">
      <c r="B124" s="7" t="s">
        <v>48</v>
      </c>
      <c r="C124" s="78">
        <v>1</v>
      </c>
      <c r="D124" s="91">
        <v>50</v>
      </c>
      <c r="E124" s="78"/>
      <c r="F124" s="91"/>
      <c r="G124" s="78">
        <v>0</v>
      </c>
      <c r="H124" s="91">
        <v>0</v>
      </c>
      <c r="I124" s="111"/>
      <c r="J124" s="91"/>
      <c r="K124" s="78"/>
      <c r="L124" s="91"/>
      <c r="M124" s="111"/>
      <c r="N124" s="91"/>
      <c r="O124" s="78"/>
      <c r="P124" s="91"/>
      <c r="Q124" s="78"/>
      <c r="R124" s="91"/>
      <c r="S124" s="78"/>
      <c r="T124" s="91"/>
      <c r="U124" s="138"/>
      <c r="V124" s="142"/>
    </row>
    <row r="125" spans="2:34" ht="14.1" customHeight="1">
      <c r="B125" s="7" t="s">
        <v>52</v>
      </c>
      <c r="C125" s="78"/>
      <c r="D125" s="91"/>
      <c r="E125" s="78"/>
      <c r="F125" s="91"/>
      <c r="G125" s="78">
        <v>0</v>
      </c>
      <c r="H125" s="91">
        <v>0</v>
      </c>
      <c r="I125" s="111"/>
      <c r="J125" s="91"/>
      <c r="K125" s="78"/>
      <c r="L125" s="91"/>
      <c r="M125" s="111"/>
      <c r="N125" s="91"/>
      <c r="O125" s="78"/>
      <c r="P125" s="91"/>
      <c r="Q125" s="78"/>
      <c r="R125" s="91"/>
      <c r="S125" s="78"/>
      <c r="T125" s="91"/>
      <c r="U125" s="138"/>
      <c r="V125" s="142"/>
    </row>
    <row r="126" spans="2:34" ht="14.1" customHeight="1">
      <c r="B126" s="7" t="s">
        <v>7</v>
      </c>
      <c r="C126" s="78"/>
      <c r="D126" s="91"/>
      <c r="E126" s="78"/>
      <c r="F126" s="91"/>
      <c r="G126" s="78">
        <v>0</v>
      </c>
      <c r="H126" s="91">
        <v>0</v>
      </c>
      <c r="I126" s="111"/>
      <c r="J126" s="91"/>
      <c r="K126" s="78"/>
      <c r="L126" s="91"/>
      <c r="M126" s="111"/>
      <c r="N126" s="91"/>
      <c r="O126" s="78"/>
      <c r="P126" s="91"/>
      <c r="Q126" s="78"/>
      <c r="R126" s="91"/>
      <c r="S126" s="78"/>
      <c r="T126" s="91"/>
      <c r="U126" s="138"/>
      <c r="V126" s="142"/>
    </row>
    <row r="127" spans="2:34" ht="14.1" customHeight="1">
      <c r="B127" s="7" t="s">
        <v>53</v>
      </c>
      <c r="C127" s="78"/>
      <c r="D127" s="91"/>
      <c r="E127" s="78"/>
      <c r="F127" s="91"/>
      <c r="G127" s="78">
        <v>0</v>
      </c>
      <c r="H127" s="91">
        <v>0</v>
      </c>
      <c r="I127" s="111"/>
      <c r="J127" s="91"/>
      <c r="K127" s="78"/>
      <c r="L127" s="91"/>
      <c r="M127" s="111"/>
      <c r="N127" s="91"/>
      <c r="O127" s="78"/>
      <c r="P127" s="91"/>
      <c r="Q127" s="78"/>
      <c r="R127" s="91"/>
      <c r="S127" s="78"/>
      <c r="T127" s="91"/>
      <c r="U127" s="138"/>
      <c r="V127" s="142"/>
    </row>
    <row r="128" spans="2:34" ht="14.1" customHeight="1">
      <c r="B128" s="7" t="s">
        <v>21</v>
      </c>
      <c r="C128" s="78"/>
      <c r="D128" s="91"/>
      <c r="E128" s="78">
        <v>1</v>
      </c>
      <c r="F128" s="91">
        <v>81</v>
      </c>
      <c r="G128" s="78">
        <v>0</v>
      </c>
      <c r="H128" s="91">
        <v>0</v>
      </c>
      <c r="I128" s="111"/>
      <c r="J128" s="91"/>
      <c r="K128" s="78"/>
      <c r="L128" s="91"/>
      <c r="M128" s="111"/>
      <c r="N128" s="91"/>
      <c r="O128" s="78"/>
      <c r="P128" s="91"/>
      <c r="Q128" s="78"/>
      <c r="R128" s="91"/>
      <c r="S128" s="78"/>
      <c r="T128" s="91"/>
      <c r="U128" s="138"/>
      <c r="V128" s="142"/>
    </row>
    <row r="129" spans="2:22" ht="14.1" customHeight="1">
      <c r="B129" s="7" t="s">
        <v>61</v>
      </c>
      <c r="C129" s="78"/>
      <c r="D129" s="91"/>
      <c r="E129" s="78"/>
      <c r="F129" s="91"/>
      <c r="G129" s="78">
        <v>0</v>
      </c>
      <c r="H129" s="91">
        <v>0</v>
      </c>
      <c r="I129" s="111"/>
      <c r="J129" s="91"/>
      <c r="K129" s="78"/>
      <c r="L129" s="91"/>
      <c r="M129" s="111"/>
      <c r="N129" s="91"/>
      <c r="O129" s="78"/>
      <c r="P129" s="91"/>
      <c r="Q129" s="78">
        <v>1</v>
      </c>
      <c r="R129" s="91">
        <v>9</v>
      </c>
      <c r="S129" s="78"/>
      <c r="T129" s="91"/>
      <c r="U129" s="138"/>
      <c r="V129" s="142"/>
    </row>
    <row r="130" spans="2:22" ht="14.1" customHeight="1">
      <c r="B130" s="7" t="s">
        <v>63</v>
      </c>
      <c r="C130" s="78"/>
      <c r="D130" s="91"/>
      <c r="E130" s="78"/>
      <c r="F130" s="91"/>
      <c r="G130" s="78">
        <v>0</v>
      </c>
      <c r="H130" s="91">
        <v>0</v>
      </c>
      <c r="I130" s="111">
        <v>1</v>
      </c>
      <c r="J130" s="91">
        <v>31</v>
      </c>
      <c r="K130" s="78"/>
      <c r="L130" s="91">
        <v>73</v>
      </c>
      <c r="M130" s="111"/>
      <c r="N130" s="91"/>
      <c r="O130" s="78"/>
      <c r="P130" s="91"/>
      <c r="Q130" s="78"/>
      <c r="R130" s="91"/>
      <c r="S130" s="78"/>
      <c r="T130" s="91"/>
      <c r="U130" s="138"/>
      <c r="V130" s="142"/>
    </row>
    <row r="131" spans="2:22" ht="14.1" customHeight="1">
      <c r="B131" s="7" t="s">
        <v>64</v>
      </c>
      <c r="C131" s="78"/>
      <c r="D131" s="91"/>
      <c r="E131" s="78"/>
      <c r="F131" s="91"/>
      <c r="G131" s="78">
        <v>0</v>
      </c>
      <c r="H131" s="91">
        <v>0</v>
      </c>
      <c r="I131" s="111"/>
      <c r="J131" s="91"/>
      <c r="K131" s="78"/>
      <c r="L131" s="91"/>
      <c r="M131" s="111"/>
      <c r="N131" s="91"/>
      <c r="O131" s="78"/>
      <c r="P131" s="91"/>
      <c r="Q131" s="78"/>
      <c r="R131" s="91"/>
      <c r="S131" s="78"/>
      <c r="T131" s="91"/>
      <c r="U131" s="138"/>
      <c r="V131" s="142"/>
    </row>
    <row r="132" spans="2:22" ht="14.1" customHeight="1">
      <c r="B132" s="7" t="s">
        <v>65</v>
      </c>
      <c r="C132" s="78"/>
      <c r="D132" s="91"/>
      <c r="E132" s="78"/>
      <c r="F132" s="91"/>
      <c r="G132" s="78">
        <v>0</v>
      </c>
      <c r="H132" s="91">
        <v>0</v>
      </c>
      <c r="I132" s="111"/>
      <c r="J132" s="91"/>
      <c r="K132" s="78"/>
      <c r="L132" s="91"/>
      <c r="M132" s="111"/>
      <c r="N132" s="91"/>
      <c r="O132" s="78"/>
      <c r="P132" s="91"/>
      <c r="Q132" s="78"/>
      <c r="R132" s="91"/>
      <c r="S132" s="78"/>
      <c r="T132" s="91"/>
      <c r="U132" s="138"/>
      <c r="V132" s="142"/>
    </row>
    <row r="133" spans="2:22" ht="14.1" customHeight="1">
      <c r="B133" s="7" t="s">
        <v>69</v>
      </c>
      <c r="C133" s="78"/>
      <c r="D133" s="91"/>
      <c r="E133" s="78"/>
      <c r="F133" s="91"/>
      <c r="G133" s="78">
        <v>0</v>
      </c>
      <c r="H133" s="91">
        <v>0</v>
      </c>
      <c r="I133" s="111"/>
      <c r="J133" s="91"/>
      <c r="K133" s="78"/>
      <c r="L133" s="91"/>
      <c r="M133" s="111"/>
      <c r="N133" s="91"/>
      <c r="O133" s="78"/>
      <c r="P133" s="91"/>
      <c r="Q133" s="78"/>
      <c r="R133" s="91"/>
      <c r="S133" s="78"/>
      <c r="T133" s="91"/>
      <c r="U133" s="138"/>
      <c r="V133" s="142"/>
    </row>
    <row r="134" spans="2:22" ht="14.1" customHeight="1">
      <c r="B134" s="7" t="s">
        <v>59</v>
      </c>
      <c r="C134" s="78"/>
      <c r="D134" s="91"/>
      <c r="E134" s="78"/>
      <c r="F134" s="91"/>
      <c r="G134" s="78">
        <v>0</v>
      </c>
      <c r="H134" s="91">
        <v>0</v>
      </c>
      <c r="I134" s="111"/>
      <c r="J134" s="91"/>
      <c r="K134" s="78"/>
      <c r="L134" s="91"/>
      <c r="M134" s="111"/>
      <c r="N134" s="91"/>
      <c r="O134" s="78"/>
      <c r="P134" s="91"/>
      <c r="Q134" s="78"/>
      <c r="R134" s="91"/>
      <c r="S134" s="78"/>
      <c r="T134" s="91"/>
      <c r="U134" s="138"/>
      <c r="V134" s="142"/>
    </row>
    <row r="135" spans="2:22" ht="14.1" customHeight="1">
      <c r="B135" s="7" t="s">
        <v>72</v>
      </c>
      <c r="C135" s="78"/>
      <c r="D135" s="91"/>
      <c r="E135" s="78"/>
      <c r="F135" s="91"/>
      <c r="G135" s="78">
        <v>0</v>
      </c>
      <c r="H135" s="91">
        <v>0</v>
      </c>
      <c r="I135" s="111"/>
      <c r="J135" s="91"/>
      <c r="K135" s="78"/>
      <c r="L135" s="91"/>
      <c r="M135" s="111"/>
      <c r="N135" s="91"/>
      <c r="O135" s="78"/>
      <c r="P135" s="91"/>
      <c r="Q135" s="78"/>
      <c r="R135" s="91"/>
      <c r="S135" s="78"/>
      <c r="T135" s="91"/>
      <c r="U135" s="138"/>
      <c r="V135" s="142"/>
    </row>
    <row r="136" spans="2:22" ht="14.1" customHeight="1">
      <c r="B136" s="7" t="s">
        <v>33</v>
      </c>
      <c r="C136" s="78"/>
      <c r="D136" s="91"/>
      <c r="E136" s="78"/>
      <c r="F136" s="91"/>
      <c r="G136" s="78">
        <v>0</v>
      </c>
      <c r="H136" s="91">
        <v>0</v>
      </c>
      <c r="I136" s="111"/>
      <c r="J136" s="91"/>
      <c r="K136" s="78"/>
      <c r="L136" s="91"/>
      <c r="M136" s="111"/>
      <c r="N136" s="91"/>
      <c r="O136" s="78"/>
      <c r="P136" s="91"/>
      <c r="Q136" s="78"/>
      <c r="R136" s="91"/>
      <c r="S136" s="78"/>
      <c r="T136" s="91"/>
      <c r="U136" s="138"/>
      <c r="V136" s="142"/>
    </row>
    <row r="137" spans="2:22" ht="14.1" customHeight="1">
      <c r="B137" s="7" t="s">
        <v>27</v>
      </c>
      <c r="C137" s="78">
        <v>7</v>
      </c>
      <c r="D137" s="91">
        <v>88</v>
      </c>
      <c r="E137" s="78">
        <v>1</v>
      </c>
      <c r="F137" s="91">
        <v>44</v>
      </c>
      <c r="G137" s="78">
        <v>1</v>
      </c>
      <c r="H137" s="91">
        <v>37</v>
      </c>
      <c r="I137" s="111">
        <v>1</v>
      </c>
      <c r="J137" s="91">
        <v>29</v>
      </c>
      <c r="K137" s="78">
        <v>1</v>
      </c>
      <c r="L137" s="91">
        <v>13</v>
      </c>
      <c r="M137" s="111">
        <v>3</v>
      </c>
      <c r="N137" s="91">
        <v>30</v>
      </c>
      <c r="O137" s="78">
        <v>6</v>
      </c>
      <c r="P137" s="91">
        <v>120</v>
      </c>
      <c r="Q137" s="78">
        <v>1</v>
      </c>
      <c r="R137" s="91">
        <v>37</v>
      </c>
      <c r="S137" s="78">
        <v>1</v>
      </c>
      <c r="T137" s="91">
        <v>30</v>
      </c>
      <c r="U137" s="138"/>
      <c r="V137" s="142"/>
    </row>
    <row r="138" spans="2:22" ht="14.1" customHeight="1">
      <c r="B138" s="7" t="s">
        <v>73</v>
      </c>
      <c r="C138" s="78"/>
      <c r="D138" s="91"/>
      <c r="E138" s="78"/>
      <c r="F138" s="91"/>
      <c r="G138" s="78">
        <v>0</v>
      </c>
      <c r="H138" s="91">
        <v>0</v>
      </c>
      <c r="I138" s="111"/>
      <c r="J138" s="91"/>
      <c r="K138" s="78"/>
      <c r="L138" s="91"/>
      <c r="M138" s="111"/>
      <c r="N138" s="91"/>
      <c r="O138" s="78"/>
      <c r="P138" s="91"/>
      <c r="Q138" s="78"/>
      <c r="R138" s="91"/>
      <c r="S138" s="78"/>
      <c r="T138" s="91"/>
      <c r="U138" s="138"/>
      <c r="V138" s="142"/>
    </row>
    <row r="139" spans="2:22" ht="14.1" customHeight="1">
      <c r="B139" s="7" t="s">
        <v>74</v>
      </c>
      <c r="C139" s="78"/>
      <c r="D139" s="91"/>
      <c r="E139" s="78"/>
      <c r="F139" s="91"/>
      <c r="G139" s="78">
        <v>0</v>
      </c>
      <c r="H139" s="91">
        <v>0</v>
      </c>
      <c r="I139" s="111"/>
      <c r="J139" s="91"/>
      <c r="K139" s="78"/>
      <c r="L139" s="91"/>
      <c r="M139" s="111"/>
      <c r="N139" s="91"/>
      <c r="O139" s="78"/>
      <c r="P139" s="91"/>
      <c r="Q139" s="78"/>
      <c r="R139" s="91"/>
      <c r="S139" s="78"/>
      <c r="T139" s="91"/>
      <c r="U139" s="138"/>
      <c r="V139" s="142"/>
    </row>
    <row r="140" spans="2:22" ht="14.1" customHeight="1">
      <c r="B140" s="7" t="s">
        <v>25</v>
      </c>
      <c r="C140" s="78"/>
      <c r="D140" s="91"/>
      <c r="E140" s="78"/>
      <c r="F140" s="91"/>
      <c r="G140" s="78">
        <v>0</v>
      </c>
      <c r="H140" s="91">
        <v>0</v>
      </c>
      <c r="I140" s="111"/>
      <c r="J140" s="91"/>
      <c r="K140" s="78"/>
      <c r="L140" s="91"/>
      <c r="M140" s="111"/>
      <c r="N140" s="91"/>
      <c r="O140" s="78"/>
      <c r="P140" s="91"/>
      <c r="Q140" s="78"/>
      <c r="R140" s="91"/>
      <c r="S140" s="78"/>
      <c r="T140" s="91"/>
      <c r="U140" s="138"/>
      <c r="V140" s="142"/>
    </row>
    <row r="141" spans="2:22" ht="14.1" customHeight="1">
      <c r="B141" s="7" t="s">
        <v>77</v>
      </c>
      <c r="C141" s="78"/>
      <c r="D141" s="91"/>
      <c r="E141" s="78"/>
      <c r="F141" s="91"/>
      <c r="G141" s="78">
        <v>0</v>
      </c>
      <c r="H141" s="91">
        <v>0</v>
      </c>
      <c r="I141" s="111"/>
      <c r="J141" s="91"/>
      <c r="K141" s="78"/>
      <c r="L141" s="91"/>
      <c r="M141" s="111"/>
      <c r="N141" s="91"/>
      <c r="O141" s="78"/>
      <c r="P141" s="91"/>
      <c r="Q141" s="78"/>
      <c r="R141" s="91"/>
      <c r="S141" s="78"/>
      <c r="T141" s="91"/>
      <c r="U141" s="138"/>
      <c r="V141" s="142"/>
    </row>
    <row r="142" spans="2:22" ht="14.1" customHeight="1">
      <c r="B142" s="7" t="s">
        <v>17</v>
      </c>
      <c r="C142" s="78"/>
      <c r="D142" s="91"/>
      <c r="E142" s="78"/>
      <c r="F142" s="91"/>
      <c r="G142" s="78">
        <v>0</v>
      </c>
      <c r="H142" s="91">
        <v>0</v>
      </c>
      <c r="I142" s="111"/>
      <c r="J142" s="91"/>
      <c r="K142" s="78"/>
      <c r="L142" s="91"/>
      <c r="M142" s="111"/>
      <c r="N142" s="91"/>
      <c r="O142" s="78"/>
      <c r="P142" s="91"/>
      <c r="Q142" s="78"/>
      <c r="R142" s="91"/>
      <c r="S142" s="78"/>
      <c r="T142" s="91"/>
      <c r="U142" s="138"/>
      <c r="V142" s="142"/>
    </row>
    <row r="143" spans="2:22" ht="14.1" customHeight="1">
      <c r="B143" s="7" t="s">
        <v>16</v>
      </c>
      <c r="C143" s="78"/>
      <c r="D143" s="91"/>
      <c r="E143" s="78"/>
      <c r="F143" s="91"/>
      <c r="G143" s="78">
        <v>0</v>
      </c>
      <c r="H143" s="91">
        <v>0</v>
      </c>
      <c r="I143" s="111"/>
      <c r="J143" s="91"/>
      <c r="K143" s="78"/>
      <c r="L143" s="91"/>
      <c r="M143" s="111"/>
      <c r="N143" s="91"/>
      <c r="O143" s="78"/>
      <c r="P143" s="91">
        <v>80</v>
      </c>
      <c r="Q143" s="78"/>
      <c r="R143" s="91"/>
      <c r="S143" s="78"/>
      <c r="T143" s="91"/>
      <c r="U143" s="138"/>
      <c r="V143" s="142"/>
    </row>
    <row r="144" spans="2:22" ht="14.1" customHeight="1">
      <c r="B144" s="7" t="s">
        <v>78</v>
      </c>
      <c r="C144" s="78"/>
      <c r="D144" s="91"/>
      <c r="E144" s="78"/>
      <c r="F144" s="91"/>
      <c r="G144" s="78">
        <v>0</v>
      </c>
      <c r="H144" s="91">
        <v>0</v>
      </c>
      <c r="I144" s="111"/>
      <c r="J144" s="91"/>
      <c r="K144" s="78"/>
      <c r="L144" s="91"/>
      <c r="M144" s="111">
        <v>6</v>
      </c>
      <c r="N144" s="91">
        <v>85</v>
      </c>
      <c r="O144" s="78"/>
      <c r="P144" s="91"/>
      <c r="Q144" s="78"/>
      <c r="R144" s="91"/>
      <c r="S144" s="78"/>
      <c r="T144" s="91"/>
      <c r="U144" s="138"/>
      <c r="V144" s="142"/>
    </row>
    <row r="145" spans="2:22" ht="14.1" customHeight="1">
      <c r="B145" s="7" t="s">
        <v>26</v>
      </c>
      <c r="C145" s="78"/>
      <c r="D145" s="91"/>
      <c r="E145" s="78"/>
      <c r="F145" s="91"/>
      <c r="G145" s="78">
        <v>0</v>
      </c>
      <c r="H145" s="91">
        <v>0</v>
      </c>
      <c r="I145" s="111"/>
      <c r="J145" s="91"/>
      <c r="K145" s="78"/>
      <c r="L145" s="91"/>
      <c r="M145" s="111"/>
      <c r="N145" s="91"/>
      <c r="O145" s="78"/>
      <c r="P145" s="91"/>
      <c r="Q145" s="78"/>
      <c r="R145" s="91"/>
      <c r="S145" s="78"/>
      <c r="T145" s="91"/>
      <c r="U145" s="138"/>
      <c r="V145" s="142"/>
    </row>
    <row r="146" spans="2:22" ht="14.1" customHeight="1">
      <c r="B146" s="7" t="s">
        <v>81</v>
      </c>
      <c r="C146" s="78"/>
      <c r="D146" s="91"/>
      <c r="E146" s="78"/>
      <c r="F146" s="91"/>
      <c r="G146" s="78">
        <v>0</v>
      </c>
      <c r="H146" s="91">
        <v>0</v>
      </c>
      <c r="I146" s="111"/>
      <c r="J146" s="91"/>
      <c r="K146" s="78"/>
      <c r="L146" s="91"/>
      <c r="M146" s="111"/>
      <c r="N146" s="91"/>
      <c r="O146" s="78"/>
      <c r="P146" s="91"/>
      <c r="Q146" s="78"/>
      <c r="R146" s="91"/>
      <c r="S146" s="78"/>
      <c r="T146" s="91"/>
      <c r="U146" s="138"/>
      <c r="V146" s="142"/>
    </row>
    <row r="147" spans="2:22" ht="14.1" customHeight="1">
      <c r="B147" s="7" t="s">
        <v>82</v>
      </c>
      <c r="C147" s="78"/>
      <c r="D147" s="91"/>
      <c r="E147" s="78"/>
      <c r="F147" s="91"/>
      <c r="G147" s="78">
        <v>0</v>
      </c>
      <c r="H147" s="91">
        <v>0</v>
      </c>
      <c r="I147" s="111"/>
      <c r="J147" s="91"/>
      <c r="K147" s="78"/>
      <c r="L147" s="91"/>
      <c r="M147" s="111"/>
      <c r="N147" s="91"/>
      <c r="O147" s="78"/>
      <c r="P147" s="91"/>
      <c r="Q147" s="78"/>
      <c r="R147" s="91"/>
      <c r="S147" s="78"/>
      <c r="T147" s="91"/>
      <c r="U147" s="138"/>
      <c r="V147" s="142"/>
    </row>
    <row r="148" spans="2:22" ht="14.1" customHeight="1">
      <c r="B148" s="7" t="s">
        <v>58</v>
      </c>
      <c r="C148" s="78"/>
      <c r="D148" s="91"/>
      <c r="E148" s="78"/>
      <c r="F148" s="91"/>
      <c r="G148" s="78">
        <v>0</v>
      </c>
      <c r="H148" s="91">
        <v>0</v>
      </c>
      <c r="I148" s="111"/>
      <c r="J148" s="91"/>
      <c r="K148" s="78"/>
      <c r="L148" s="91"/>
      <c r="M148" s="111"/>
      <c r="N148" s="91"/>
      <c r="O148" s="78"/>
      <c r="P148" s="91"/>
      <c r="Q148" s="78"/>
      <c r="R148" s="91"/>
      <c r="S148" s="78"/>
      <c r="T148" s="91"/>
      <c r="U148" s="138"/>
      <c r="V148" s="142"/>
    </row>
    <row r="149" spans="2:22" ht="14.1" customHeight="1">
      <c r="B149" s="7" t="s">
        <v>1</v>
      </c>
      <c r="C149" s="78"/>
      <c r="D149" s="91"/>
      <c r="E149" s="78"/>
      <c r="F149" s="91"/>
      <c r="G149" s="78">
        <v>0</v>
      </c>
      <c r="H149" s="91">
        <v>0</v>
      </c>
      <c r="I149" s="111"/>
      <c r="J149" s="91"/>
      <c r="K149" s="78"/>
      <c r="L149" s="91"/>
      <c r="M149" s="111"/>
      <c r="N149" s="91"/>
      <c r="O149" s="78"/>
      <c r="P149" s="91"/>
      <c r="Q149" s="78"/>
      <c r="R149" s="91"/>
      <c r="S149" s="78"/>
      <c r="T149" s="91"/>
      <c r="U149" s="138"/>
      <c r="V149" s="142"/>
    </row>
    <row r="150" spans="2:22" ht="14.1" customHeight="1">
      <c r="B150" s="7" t="s">
        <v>83</v>
      </c>
      <c r="C150" s="78"/>
      <c r="D150" s="91"/>
      <c r="E150" s="78"/>
      <c r="F150" s="91"/>
      <c r="G150" s="78">
        <v>0</v>
      </c>
      <c r="H150" s="91">
        <v>0</v>
      </c>
      <c r="I150" s="111"/>
      <c r="J150" s="91"/>
      <c r="K150" s="78"/>
      <c r="L150" s="91"/>
      <c r="M150" s="111"/>
      <c r="N150" s="91"/>
      <c r="O150" s="78"/>
      <c r="P150" s="91"/>
      <c r="Q150" s="78"/>
      <c r="R150" s="91"/>
      <c r="S150" s="78"/>
      <c r="T150" s="91"/>
      <c r="U150" s="138"/>
      <c r="V150" s="142"/>
    </row>
    <row r="151" spans="2:22" ht="14.1" customHeight="1">
      <c r="B151" s="7" t="s">
        <v>86</v>
      </c>
      <c r="C151" s="78"/>
      <c r="D151" s="91"/>
      <c r="E151" s="78"/>
      <c r="F151" s="91"/>
      <c r="G151" s="78">
        <v>0</v>
      </c>
      <c r="H151" s="91">
        <v>0</v>
      </c>
      <c r="I151" s="111"/>
      <c r="J151" s="91"/>
      <c r="K151" s="78"/>
      <c r="L151" s="91"/>
      <c r="M151" s="111"/>
      <c r="N151" s="91"/>
      <c r="O151" s="78">
        <v>1</v>
      </c>
      <c r="P151" s="91">
        <v>10</v>
      </c>
      <c r="Q151" s="78"/>
      <c r="R151" s="91"/>
      <c r="S151" s="78"/>
      <c r="T151" s="91"/>
      <c r="U151" s="138"/>
      <c r="V151" s="142"/>
    </row>
    <row r="152" spans="2:22" ht="14.1" customHeight="1">
      <c r="B152" s="7" t="s">
        <v>87</v>
      </c>
      <c r="C152" s="78"/>
      <c r="D152" s="91"/>
      <c r="E152" s="78"/>
      <c r="F152" s="91"/>
      <c r="G152" s="78">
        <v>0</v>
      </c>
      <c r="H152" s="91">
        <v>0</v>
      </c>
      <c r="I152" s="111"/>
      <c r="J152" s="91"/>
      <c r="K152" s="78"/>
      <c r="L152" s="91"/>
      <c r="M152" s="111"/>
      <c r="N152" s="91"/>
      <c r="O152" s="78"/>
      <c r="P152" s="91"/>
      <c r="Q152" s="78"/>
      <c r="R152" s="91"/>
      <c r="S152" s="78"/>
      <c r="T152" s="91"/>
      <c r="U152" s="138"/>
      <c r="V152" s="142"/>
    </row>
    <row r="153" spans="2:22" ht="14.1" customHeight="1">
      <c r="B153" s="7" t="s">
        <v>89</v>
      </c>
      <c r="C153" s="78"/>
      <c r="D153" s="91"/>
      <c r="E153" s="78"/>
      <c r="F153" s="91"/>
      <c r="G153" s="78">
        <v>0</v>
      </c>
      <c r="H153" s="91">
        <v>0</v>
      </c>
      <c r="I153" s="111"/>
      <c r="J153" s="91"/>
      <c r="K153" s="78"/>
      <c r="L153" s="91"/>
      <c r="M153" s="111"/>
      <c r="N153" s="91"/>
      <c r="O153" s="78"/>
      <c r="P153" s="91">
        <v>30</v>
      </c>
      <c r="Q153" s="78"/>
      <c r="R153" s="91"/>
      <c r="S153" s="78"/>
      <c r="T153" s="91"/>
      <c r="U153" s="138"/>
      <c r="V153" s="142"/>
    </row>
    <row r="154" spans="2:22" ht="14.1" customHeight="1">
      <c r="B154" s="7" t="s">
        <v>84</v>
      </c>
      <c r="C154" s="78"/>
      <c r="D154" s="91"/>
      <c r="E154" s="78"/>
      <c r="F154" s="91"/>
      <c r="G154" s="78">
        <v>0</v>
      </c>
      <c r="H154" s="91">
        <v>0</v>
      </c>
      <c r="I154" s="111"/>
      <c r="J154" s="91"/>
      <c r="K154" s="78"/>
      <c r="L154" s="91"/>
      <c r="M154" s="111"/>
      <c r="N154" s="91"/>
      <c r="O154" s="78"/>
      <c r="P154" s="91"/>
      <c r="Q154" s="78"/>
      <c r="R154" s="91"/>
      <c r="S154" s="78"/>
      <c r="T154" s="91"/>
      <c r="U154" s="138"/>
      <c r="V154" s="142"/>
    </row>
    <row r="155" spans="2:22" ht="14.1" customHeight="1">
      <c r="B155" s="7" t="s">
        <v>32</v>
      </c>
      <c r="C155" s="78"/>
      <c r="D155" s="91"/>
      <c r="E155" s="78"/>
      <c r="F155" s="91"/>
      <c r="G155" s="78">
        <v>0</v>
      </c>
      <c r="H155" s="91">
        <v>0</v>
      </c>
      <c r="I155" s="111"/>
      <c r="J155" s="91"/>
      <c r="K155" s="78"/>
      <c r="L155" s="91"/>
      <c r="M155" s="111"/>
      <c r="N155" s="91"/>
      <c r="O155" s="78"/>
      <c r="P155" s="91"/>
      <c r="Q155" s="78"/>
      <c r="R155" s="91"/>
      <c r="S155" s="78"/>
      <c r="T155" s="91"/>
      <c r="U155" s="138"/>
      <c r="V155" s="142"/>
    </row>
    <row r="156" spans="2:22" ht="14.1" customHeight="1">
      <c r="B156" s="7" t="s">
        <v>90</v>
      </c>
      <c r="C156" s="78"/>
      <c r="D156" s="91"/>
      <c r="E156" s="78"/>
      <c r="F156" s="91"/>
      <c r="G156" s="78">
        <v>0</v>
      </c>
      <c r="H156" s="91">
        <v>0</v>
      </c>
      <c r="I156" s="111"/>
      <c r="J156" s="91"/>
      <c r="K156" s="78"/>
      <c r="L156" s="91"/>
      <c r="M156" s="111"/>
      <c r="N156" s="91"/>
      <c r="O156" s="78"/>
      <c r="P156" s="91"/>
      <c r="Q156" s="78"/>
      <c r="R156" s="91"/>
      <c r="S156" s="78"/>
      <c r="T156" s="91"/>
      <c r="U156" s="138"/>
      <c r="V156" s="142"/>
    </row>
    <row r="157" spans="2:22" ht="14.1" customHeight="1">
      <c r="B157" s="7" t="s">
        <v>51</v>
      </c>
      <c r="C157" s="78"/>
      <c r="D157" s="91"/>
      <c r="E157" s="78"/>
      <c r="F157" s="91"/>
      <c r="G157" s="78">
        <v>0</v>
      </c>
      <c r="H157" s="91">
        <v>0</v>
      </c>
      <c r="I157" s="111"/>
      <c r="J157" s="91"/>
      <c r="K157" s="78"/>
      <c r="L157" s="91"/>
      <c r="M157" s="111"/>
      <c r="N157" s="91"/>
      <c r="O157" s="78"/>
      <c r="P157" s="91"/>
      <c r="Q157" s="78"/>
      <c r="R157" s="91"/>
      <c r="S157" s="78"/>
      <c r="T157" s="91"/>
      <c r="U157" s="138"/>
      <c r="V157" s="142"/>
    </row>
    <row r="158" spans="2:22" ht="14.1" customHeight="1">
      <c r="B158" s="7" t="s">
        <v>92</v>
      </c>
      <c r="C158" s="78"/>
      <c r="D158" s="91"/>
      <c r="E158" s="78"/>
      <c r="F158" s="91"/>
      <c r="G158" s="78">
        <v>0</v>
      </c>
      <c r="H158" s="91">
        <v>0</v>
      </c>
      <c r="I158" s="111"/>
      <c r="J158" s="91"/>
      <c r="K158" s="78"/>
      <c r="L158" s="91"/>
      <c r="M158" s="111"/>
      <c r="N158" s="91"/>
      <c r="O158" s="78"/>
      <c r="P158" s="91"/>
      <c r="Q158" s="78"/>
      <c r="R158" s="91"/>
      <c r="S158" s="78"/>
      <c r="T158" s="91"/>
      <c r="U158" s="138"/>
      <c r="V158" s="142"/>
    </row>
    <row r="159" spans="2:22" ht="14.1" customHeight="1">
      <c r="B159" s="7" t="s">
        <v>56</v>
      </c>
      <c r="C159" s="78"/>
      <c r="D159" s="91"/>
      <c r="E159" s="78"/>
      <c r="F159" s="91"/>
      <c r="G159" s="78">
        <v>0</v>
      </c>
      <c r="H159" s="91">
        <v>0</v>
      </c>
      <c r="I159" s="111"/>
      <c r="J159" s="91"/>
      <c r="K159" s="78"/>
      <c r="L159" s="91"/>
      <c r="M159" s="111"/>
      <c r="N159" s="91"/>
      <c r="O159" s="78"/>
      <c r="P159" s="91"/>
      <c r="Q159" s="78"/>
      <c r="R159" s="91"/>
      <c r="S159" s="78"/>
      <c r="T159" s="91"/>
      <c r="U159" s="138"/>
      <c r="V159" s="142"/>
    </row>
    <row r="160" spans="2:22" ht="14.1" customHeight="1">
      <c r="B160" s="7" t="s">
        <v>93</v>
      </c>
      <c r="C160" s="78"/>
      <c r="D160" s="91"/>
      <c r="E160" s="78"/>
      <c r="F160" s="91"/>
      <c r="G160" s="78">
        <v>0</v>
      </c>
      <c r="H160" s="91">
        <v>0</v>
      </c>
      <c r="I160" s="111"/>
      <c r="J160" s="91"/>
      <c r="K160" s="78"/>
      <c r="L160" s="91"/>
      <c r="M160" s="111"/>
      <c r="N160" s="91"/>
      <c r="O160" s="78"/>
      <c r="P160" s="91">
        <v>100</v>
      </c>
      <c r="Q160" s="78"/>
      <c r="R160" s="91"/>
      <c r="S160" s="78"/>
      <c r="T160" s="91"/>
      <c r="U160" s="138"/>
      <c r="V160" s="142"/>
    </row>
    <row r="161" spans="2:22" ht="14.1" customHeight="1">
      <c r="B161" s="7" t="s">
        <v>4</v>
      </c>
      <c r="C161" s="78"/>
      <c r="D161" s="91"/>
      <c r="E161" s="78"/>
      <c r="F161" s="91"/>
      <c r="G161" s="78">
        <v>0</v>
      </c>
      <c r="H161" s="91">
        <v>0</v>
      </c>
      <c r="I161" s="111"/>
      <c r="J161" s="91"/>
      <c r="K161" s="78"/>
      <c r="L161" s="91"/>
      <c r="M161" s="111"/>
      <c r="N161" s="91"/>
      <c r="O161" s="78"/>
      <c r="P161" s="91"/>
      <c r="Q161" s="78"/>
      <c r="R161" s="91"/>
      <c r="S161" s="78"/>
      <c r="T161" s="91"/>
      <c r="U161" s="138"/>
      <c r="V161" s="142"/>
    </row>
    <row r="162" spans="2:22" ht="14.1" customHeight="1">
      <c r="B162" s="7" t="s">
        <v>95</v>
      </c>
      <c r="C162" s="79"/>
      <c r="D162" s="92"/>
      <c r="E162" s="79"/>
      <c r="F162" s="92"/>
      <c r="G162" s="79">
        <v>0</v>
      </c>
      <c r="H162" s="92">
        <v>0</v>
      </c>
      <c r="I162" s="112"/>
      <c r="J162" s="92"/>
      <c r="K162" s="79"/>
      <c r="L162" s="92"/>
      <c r="M162" s="112"/>
      <c r="N162" s="92"/>
      <c r="O162" s="79"/>
      <c r="P162" s="92"/>
      <c r="Q162" s="79"/>
      <c r="R162" s="92"/>
      <c r="S162" s="79"/>
      <c r="T162" s="92"/>
      <c r="U162" s="138"/>
      <c r="V162" s="142"/>
    </row>
    <row r="163" spans="2:22" ht="14.1" customHeight="1">
      <c r="B163" s="7" t="s">
        <v>70</v>
      </c>
      <c r="C163" s="78">
        <v>2</v>
      </c>
      <c r="D163" s="91">
        <v>50</v>
      </c>
      <c r="E163" s="78"/>
      <c r="F163" s="91"/>
      <c r="G163" s="78">
        <v>0</v>
      </c>
      <c r="H163" s="91">
        <v>0</v>
      </c>
      <c r="I163" s="111"/>
      <c r="J163" s="91"/>
      <c r="K163" s="78"/>
      <c r="L163" s="91"/>
      <c r="M163" s="111"/>
      <c r="N163" s="91"/>
      <c r="O163" s="78"/>
      <c r="P163" s="91"/>
      <c r="Q163" s="78"/>
      <c r="R163" s="91"/>
      <c r="S163" s="78"/>
      <c r="T163" s="91"/>
      <c r="U163" s="138"/>
      <c r="V163" s="142"/>
    </row>
    <row r="164" spans="2:22" ht="14.1" customHeight="1">
      <c r="B164" s="7" t="s">
        <v>79</v>
      </c>
      <c r="C164" s="78"/>
      <c r="D164" s="91"/>
      <c r="E164" s="78"/>
      <c r="F164" s="91"/>
      <c r="G164" s="78">
        <v>0</v>
      </c>
      <c r="H164" s="91">
        <v>0</v>
      </c>
      <c r="I164" s="111"/>
      <c r="J164" s="91"/>
      <c r="K164" s="78"/>
      <c r="L164" s="91"/>
      <c r="M164" s="111"/>
      <c r="N164" s="91"/>
      <c r="O164" s="78"/>
      <c r="P164" s="91"/>
      <c r="Q164" s="78"/>
      <c r="R164" s="91"/>
      <c r="S164" s="78"/>
      <c r="T164" s="91"/>
      <c r="U164" s="138"/>
      <c r="V164" s="142"/>
    </row>
    <row r="165" spans="2:22" ht="14.1" customHeight="1">
      <c r="B165" s="7" t="s">
        <v>55</v>
      </c>
      <c r="C165" s="78">
        <v>2</v>
      </c>
      <c r="D165" s="91">
        <v>110</v>
      </c>
      <c r="E165" s="78"/>
      <c r="F165" s="91"/>
      <c r="G165" s="78">
        <v>0</v>
      </c>
      <c r="H165" s="91">
        <v>0</v>
      </c>
      <c r="I165" s="111"/>
      <c r="J165" s="91"/>
      <c r="K165" s="78"/>
      <c r="L165" s="91"/>
      <c r="M165" s="111"/>
      <c r="N165" s="91"/>
      <c r="O165" s="78"/>
      <c r="P165" s="91"/>
      <c r="Q165" s="78"/>
      <c r="R165" s="91"/>
      <c r="S165" s="78"/>
      <c r="T165" s="91"/>
      <c r="U165" s="138"/>
      <c r="V165" s="142"/>
    </row>
    <row r="166" spans="2:22" ht="14.1" customHeight="1">
      <c r="B166" s="7" t="s">
        <v>54</v>
      </c>
      <c r="C166" s="78"/>
      <c r="D166" s="91"/>
      <c r="E166" s="78"/>
      <c r="F166" s="91"/>
      <c r="G166" s="78">
        <v>0</v>
      </c>
      <c r="H166" s="91">
        <v>0</v>
      </c>
      <c r="I166" s="111"/>
      <c r="J166" s="91"/>
      <c r="K166" s="78"/>
      <c r="L166" s="91"/>
      <c r="M166" s="111"/>
      <c r="N166" s="91"/>
      <c r="O166" s="78"/>
      <c r="P166" s="91"/>
      <c r="Q166" s="78">
        <v>1</v>
      </c>
      <c r="R166" s="91">
        <v>10</v>
      </c>
      <c r="S166" s="78"/>
      <c r="T166" s="91"/>
      <c r="U166" s="138"/>
      <c r="V166" s="142"/>
    </row>
    <row r="167" spans="2:22" ht="14.1" customHeight="1">
      <c r="B167" s="7" t="s">
        <v>96</v>
      </c>
      <c r="C167" s="78"/>
      <c r="D167" s="91"/>
      <c r="E167" s="78"/>
      <c r="F167" s="91"/>
      <c r="G167" s="78">
        <v>0</v>
      </c>
      <c r="H167" s="91">
        <v>0</v>
      </c>
      <c r="I167" s="111"/>
      <c r="J167" s="91"/>
      <c r="K167" s="78"/>
      <c r="L167" s="91"/>
      <c r="M167" s="111"/>
      <c r="N167" s="91"/>
      <c r="O167" s="78">
        <v>1</v>
      </c>
      <c r="P167" s="91">
        <v>10</v>
      </c>
      <c r="Q167" s="78"/>
      <c r="R167" s="91"/>
      <c r="S167" s="78"/>
      <c r="T167" s="91"/>
      <c r="U167" s="138"/>
      <c r="V167" s="142"/>
    </row>
    <row r="168" spans="2:22" ht="14.1" customHeight="1">
      <c r="B168" s="7" t="s">
        <v>31</v>
      </c>
      <c r="C168" s="78"/>
      <c r="D168" s="91"/>
      <c r="E168" s="78"/>
      <c r="F168" s="91"/>
      <c r="G168" s="78">
        <v>0</v>
      </c>
      <c r="H168" s="91">
        <v>0</v>
      </c>
      <c r="I168" s="111"/>
      <c r="J168" s="91"/>
      <c r="K168" s="78"/>
      <c r="L168" s="91"/>
      <c r="M168" s="111"/>
      <c r="N168" s="91"/>
      <c r="O168" s="78"/>
      <c r="P168" s="91"/>
      <c r="Q168" s="78"/>
      <c r="R168" s="91"/>
      <c r="S168" s="78"/>
      <c r="T168" s="91"/>
      <c r="U168" s="138"/>
      <c r="V168" s="142"/>
    </row>
    <row r="169" spans="2:22" ht="14.1" customHeight="1">
      <c r="B169" s="7" t="s">
        <v>57</v>
      </c>
      <c r="C169" s="79"/>
      <c r="D169" s="92"/>
      <c r="E169" s="79"/>
      <c r="F169" s="92"/>
      <c r="G169" s="79">
        <v>0</v>
      </c>
      <c r="H169" s="92">
        <v>0</v>
      </c>
      <c r="I169" s="112"/>
      <c r="J169" s="92"/>
      <c r="K169" s="79"/>
      <c r="L169" s="92"/>
      <c r="M169" s="112"/>
      <c r="N169" s="92"/>
      <c r="O169" s="79"/>
      <c r="P169" s="92"/>
      <c r="Q169" s="79"/>
      <c r="R169" s="92"/>
      <c r="S169" s="79"/>
      <c r="T169" s="92"/>
      <c r="U169" s="138"/>
      <c r="V169" s="142"/>
    </row>
    <row r="170" spans="2:22" ht="14.1" customHeight="1">
      <c r="B170" s="7" t="s">
        <v>98</v>
      </c>
      <c r="C170" s="79"/>
      <c r="D170" s="92"/>
      <c r="E170" s="79"/>
      <c r="F170" s="92"/>
      <c r="G170" s="79">
        <v>0</v>
      </c>
      <c r="H170" s="92">
        <v>0</v>
      </c>
      <c r="I170" s="112"/>
      <c r="J170" s="92"/>
      <c r="K170" s="79"/>
      <c r="L170" s="92"/>
      <c r="M170" s="112"/>
      <c r="N170" s="92"/>
      <c r="O170" s="79"/>
      <c r="P170" s="92"/>
      <c r="Q170" s="79"/>
      <c r="R170" s="92"/>
      <c r="S170" s="79"/>
      <c r="T170" s="92"/>
      <c r="U170" s="138"/>
      <c r="V170" s="142"/>
    </row>
    <row r="171" spans="2:22" ht="14.1" customHeight="1">
      <c r="B171" s="7" t="s">
        <v>99</v>
      </c>
      <c r="C171" s="78"/>
      <c r="D171" s="91"/>
      <c r="E171" s="78"/>
      <c r="F171" s="91"/>
      <c r="G171" s="78">
        <v>0</v>
      </c>
      <c r="H171" s="91">
        <v>0</v>
      </c>
      <c r="I171" s="111"/>
      <c r="J171" s="91"/>
      <c r="K171" s="78"/>
      <c r="L171" s="91"/>
      <c r="M171" s="111"/>
      <c r="N171" s="91"/>
      <c r="O171" s="78"/>
      <c r="P171" s="91"/>
      <c r="Q171" s="78"/>
      <c r="R171" s="91"/>
      <c r="S171" s="78"/>
      <c r="T171" s="91"/>
      <c r="U171" s="138"/>
      <c r="V171" s="142"/>
    </row>
    <row r="172" spans="2:22" ht="14.1" customHeight="1">
      <c r="B172" s="7" t="s">
        <v>100</v>
      </c>
      <c r="C172" s="78"/>
      <c r="D172" s="91"/>
      <c r="E172" s="78"/>
      <c r="F172" s="91"/>
      <c r="G172" s="78">
        <v>0</v>
      </c>
      <c r="H172" s="91">
        <v>0</v>
      </c>
      <c r="I172" s="111">
        <v>1</v>
      </c>
      <c r="J172" s="91">
        <v>40</v>
      </c>
      <c r="K172" s="78"/>
      <c r="L172" s="91"/>
      <c r="M172" s="111"/>
      <c r="N172" s="91"/>
      <c r="O172" s="78"/>
      <c r="P172" s="91">
        <v>20</v>
      </c>
      <c r="Q172" s="78">
        <v>1</v>
      </c>
      <c r="R172" s="91">
        <v>10</v>
      </c>
      <c r="S172" s="78"/>
      <c r="T172" s="91"/>
      <c r="U172" s="138"/>
      <c r="V172" s="142"/>
    </row>
    <row r="173" spans="2:22" ht="14.1" customHeight="1">
      <c r="B173" s="7" t="s">
        <v>101</v>
      </c>
      <c r="C173" s="78">
        <v>4</v>
      </c>
      <c r="D173" s="91">
        <v>5000</v>
      </c>
      <c r="E173" s="78">
        <v>1</v>
      </c>
      <c r="F173" s="91">
        <v>173</v>
      </c>
      <c r="G173" s="78">
        <v>3</v>
      </c>
      <c r="H173" s="91">
        <v>120</v>
      </c>
      <c r="I173" s="111">
        <v>1</v>
      </c>
      <c r="J173" s="91">
        <v>120</v>
      </c>
      <c r="K173" s="78">
        <v>1</v>
      </c>
      <c r="L173" s="91">
        <v>35</v>
      </c>
      <c r="M173" s="111">
        <v>6</v>
      </c>
      <c r="N173" s="91">
        <v>80</v>
      </c>
      <c r="O173" s="78">
        <v>1</v>
      </c>
      <c r="P173" s="91">
        <v>200</v>
      </c>
      <c r="Q173" s="78">
        <v>1</v>
      </c>
      <c r="R173" s="91">
        <v>35</v>
      </c>
      <c r="S173" s="78">
        <v>1</v>
      </c>
      <c r="T173" s="91">
        <v>60</v>
      </c>
      <c r="U173" s="138"/>
      <c r="V173" s="142"/>
    </row>
    <row r="174" spans="2:22" ht="14.1" customHeight="1">
      <c r="B174" s="7" t="s">
        <v>102</v>
      </c>
      <c r="C174" s="78"/>
      <c r="D174" s="91"/>
      <c r="E174" s="78"/>
      <c r="F174" s="91"/>
      <c r="G174" s="78">
        <v>0</v>
      </c>
      <c r="H174" s="91">
        <v>0</v>
      </c>
      <c r="I174" s="111"/>
      <c r="J174" s="91"/>
      <c r="K174" s="78"/>
      <c r="L174" s="91"/>
      <c r="M174" s="111"/>
      <c r="N174" s="91"/>
      <c r="O174" s="78"/>
      <c r="P174" s="91"/>
      <c r="Q174" s="78"/>
      <c r="R174" s="91"/>
      <c r="S174" s="78"/>
      <c r="T174" s="91"/>
      <c r="U174" s="138"/>
      <c r="V174" s="142"/>
    </row>
    <row r="175" spans="2:22" ht="14.1" customHeight="1">
      <c r="B175" s="7" t="s">
        <v>60</v>
      </c>
      <c r="C175" s="78"/>
      <c r="D175" s="91"/>
      <c r="E175" s="78"/>
      <c r="F175" s="91"/>
      <c r="G175" s="78">
        <v>0</v>
      </c>
      <c r="H175" s="91">
        <v>0</v>
      </c>
      <c r="I175" s="111"/>
      <c r="J175" s="91"/>
      <c r="K175" s="78"/>
      <c r="L175" s="91"/>
      <c r="M175" s="111"/>
      <c r="N175" s="91"/>
      <c r="O175" s="78"/>
      <c r="P175" s="91"/>
      <c r="Q175" s="78"/>
      <c r="R175" s="91"/>
      <c r="S175" s="78"/>
      <c r="T175" s="91"/>
      <c r="U175" s="138"/>
      <c r="V175" s="142"/>
    </row>
    <row r="176" spans="2:22" ht="14.1" customHeight="1">
      <c r="B176" s="7" t="s">
        <v>103</v>
      </c>
      <c r="C176" s="78"/>
      <c r="D176" s="91"/>
      <c r="E176" s="78"/>
      <c r="F176" s="91"/>
      <c r="G176" s="78">
        <v>0</v>
      </c>
      <c r="H176" s="91">
        <v>0</v>
      </c>
      <c r="I176" s="111"/>
      <c r="J176" s="91"/>
      <c r="K176" s="78"/>
      <c r="L176" s="91"/>
      <c r="M176" s="111"/>
      <c r="N176" s="91"/>
      <c r="O176" s="78"/>
      <c r="P176" s="91"/>
      <c r="Q176" s="78"/>
      <c r="R176" s="91"/>
      <c r="S176" s="78"/>
      <c r="T176" s="91"/>
      <c r="U176" s="138"/>
      <c r="V176" s="142"/>
    </row>
    <row r="177" spans="2:22" ht="14.1" customHeight="1">
      <c r="B177" s="7" t="s">
        <v>104</v>
      </c>
      <c r="C177" s="78"/>
      <c r="D177" s="91"/>
      <c r="E177" s="78"/>
      <c r="F177" s="91"/>
      <c r="G177" s="78">
        <v>0</v>
      </c>
      <c r="H177" s="91">
        <v>0</v>
      </c>
      <c r="I177" s="111"/>
      <c r="J177" s="91"/>
      <c r="K177" s="78"/>
      <c r="L177" s="91"/>
      <c r="M177" s="111"/>
      <c r="N177" s="91"/>
      <c r="O177" s="78"/>
      <c r="P177" s="91"/>
      <c r="Q177" s="78"/>
      <c r="R177" s="91"/>
      <c r="S177" s="78"/>
      <c r="T177" s="91"/>
      <c r="U177" s="138"/>
      <c r="V177" s="142"/>
    </row>
    <row r="178" spans="2:22" ht="14.1" customHeight="1">
      <c r="B178" s="7" t="s">
        <v>105</v>
      </c>
      <c r="C178" s="78"/>
      <c r="D178" s="91"/>
      <c r="E178" s="78"/>
      <c r="F178" s="91"/>
      <c r="G178" s="78">
        <v>0</v>
      </c>
      <c r="H178" s="91">
        <v>0</v>
      </c>
      <c r="I178" s="111"/>
      <c r="J178" s="91"/>
      <c r="K178" s="78"/>
      <c r="L178" s="91"/>
      <c r="M178" s="111"/>
      <c r="N178" s="91"/>
      <c r="O178" s="78"/>
      <c r="P178" s="91"/>
      <c r="Q178" s="78"/>
      <c r="R178" s="91"/>
      <c r="S178" s="78"/>
      <c r="T178" s="91"/>
      <c r="U178" s="138"/>
      <c r="V178" s="142"/>
    </row>
    <row r="179" spans="2:22" ht="14.1" customHeight="1">
      <c r="B179" s="7" t="s">
        <v>29</v>
      </c>
      <c r="C179" s="78"/>
      <c r="D179" s="91"/>
      <c r="E179" s="78"/>
      <c r="F179" s="91"/>
      <c r="G179" s="78">
        <v>0</v>
      </c>
      <c r="H179" s="91">
        <v>0</v>
      </c>
      <c r="I179" s="111"/>
      <c r="J179" s="91"/>
      <c r="K179" s="78"/>
      <c r="L179" s="91"/>
      <c r="M179" s="111"/>
      <c r="N179" s="91"/>
      <c r="O179" s="78"/>
      <c r="P179" s="91"/>
      <c r="Q179" s="78"/>
      <c r="R179" s="91"/>
      <c r="S179" s="78"/>
      <c r="T179" s="91"/>
      <c r="U179" s="138"/>
      <c r="V179" s="142"/>
    </row>
    <row r="180" spans="2:22" ht="14.1" customHeight="1">
      <c r="B180" s="7" t="s">
        <v>106</v>
      </c>
      <c r="C180" s="78"/>
      <c r="D180" s="91"/>
      <c r="E180" s="78"/>
      <c r="F180" s="91"/>
      <c r="G180" s="78">
        <v>0</v>
      </c>
      <c r="H180" s="91">
        <v>0</v>
      </c>
      <c r="I180" s="111"/>
      <c r="J180" s="91"/>
      <c r="K180" s="78"/>
      <c r="L180" s="91"/>
      <c r="M180" s="111"/>
      <c r="N180" s="91"/>
      <c r="O180" s="78"/>
      <c r="P180" s="91"/>
      <c r="Q180" s="78"/>
      <c r="R180" s="91"/>
      <c r="S180" s="78"/>
      <c r="T180" s="91"/>
      <c r="U180" s="138"/>
      <c r="V180" s="142"/>
    </row>
    <row r="181" spans="2:22" ht="14.1" customHeight="1">
      <c r="B181" s="7" t="s">
        <v>107</v>
      </c>
      <c r="C181" s="78"/>
      <c r="D181" s="91"/>
      <c r="E181" s="78"/>
      <c r="F181" s="91"/>
      <c r="G181" s="78">
        <v>0</v>
      </c>
      <c r="H181" s="91">
        <v>0</v>
      </c>
      <c r="I181" s="111"/>
      <c r="J181" s="91"/>
      <c r="K181" s="78"/>
      <c r="L181" s="91"/>
      <c r="M181" s="111"/>
      <c r="N181" s="91"/>
      <c r="O181" s="78"/>
      <c r="P181" s="91"/>
      <c r="Q181" s="78"/>
      <c r="R181" s="91"/>
      <c r="S181" s="78"/>
      <c r="T181" s="91"/>
      <c r="U181" s="138"/>
      <c r="V181" s="142"/>
    </row>
    <row r="182" spans="2:22" ht="14.1" customHeight="1">
      <c r="B182" s="7" t="s">
        <v>14</v>
      </c>
      <c r="C182" s="78"/>
      <c r="D182" s="91"/>
      <c r="E182" s="78"/>
      <c r="F182" s="91"/>
      <c r="G182" s="78">
        <v>0</v>
      </c>
      <c r="H182" s="91">
        <v>0</v>
      </c>
      <c r="I182" s="111"/>
      <c r="J182" s="91"/>
      <c r="K182" s="78"/>
      <c r="L182" s="91"/>
      <c r="M182" s="111"/>
      <c r="N182" s="91"/>
      <c r="O182" s="78"/>
      <c r="P182" s="91"/>
      <c r="Q182" s="78"/>
      <c r="R182" s="91"/>
      <c r="S182" s="78"/>
      <c r="T182" s="91"/>
      <c r="U182" s="138"/>
      <c r="V182" s="142"/>
    </row>
    <row r="183" spans="2:22" ht="14.1" customHeight="1">
      <c r="B183" s="7" t="s">
        <v>109</v>
      </c>
      <c r="C183" s="78"/>
      <c r="D183" s="91"/>
      <c r="E183" s="78"/>
      <c r="F183" s="91"/>
      <c r="G183" s="78">
        <v>0</v>
      </c>
      <c r="H183" s="91">
        <v>0</v>
      </c>
      <c r="I183" s="111"/>
      <c r="J183" s="91"/>
      <c r="K183" s="78"/>
      <c r="L183" s="91"/>
      <c r="M183" s="111"/>
      <c r="N183" s="91"/>
      <c r="O183" s="78"/>
      <c r="P183" s="91"/>
      <c r="Q183" s="78"/>
      <c r="R183" s="91"/>
      <c r="S183" s="78"/>
      <c r="T183" s="91"/>
      <c r="U183" s="138"/>
      <c r="V183" s="142"/>
    </row>
    <row r="184" spans="2:22" ht="14.1" customHeight="1">
      <c r="B184" s="7" t="s">
        <v>110</v>
      </c>
      <c r="C184" s="78"/>
      <c r="D184" s="91"/>
      <c r="E184" s="78"/>
      <c r="F184" s="91"/>
      <c r="G184" s="78">
        <v>0</v>
      </c>
      <c r="H184" s="91">
        <v>0</v>
      </c>
      <c r="I184" s="111"/>
      <c r="J184" s="91"/>
      <c r="K184" s="78"/>
      <c r="L184" s="91"/>
      <c r="M184" s="111"/>
      <c r="N184" s="91"/>
      <c r="O184" s="78"/>
      <c r="P184" s="91"/>
      <c r="Q184" s="78"/>
      <c r="R184" s="91"/>
      <c r="S184" s="78"/>
      <c r="T184" s="91"/>
      <c r="U184" s="138"/>
      <c r="V184" s="142"/>
    </row>
    <row r="185" spans="2:22" ht="14.1" customHeight="1">
      <c r="B185" s="7" t="s">
        <v>111</v>
      </c>
      <c r="C185" s="78"/>
      <c r="D185" s="91"/>
      <c r="E185" s="78"/>
      <c r="F185" s="91"/>
      <c r="G185" s="78">
        <v>0</v>
      </c>
      <c r="H185" s="91">
        <v>0</v>
      </c>
      <c r="I185" s="111"/>
      <c r="J185" s="91"/>
      <c r="K185" s="78"/>
      <c r="L185" s="91"/>
      <c r="M185" s="111"/>
      <c r="N185" s="91"/>
      <c r="O185" s="78"/>
      <c r="P185" s="91"/>
      <c r="Q185" s="78"/>
      <c r="R185" s="91"/>
      <c r="S185" s="78"/>
      <c r="T185" s="91"/>
      <c r="U185" s="138"/>
      <c r="V185" s="142"/>
    </row>
    <row r="186" spans="2:22" ht="14.1" customHeight="1">
      <c r="B186" s="7" t="s">
        <v>113</v>
      </c>
      <c r="C186" s="78">
        <v>9</v>
      </c>
      <c r="D186" s="91">
        <v>900</v>
      </c>
      <c r="E186" s="78">
        <v>4</v>
      </c>
      <c r="F186" s="91">
        <v>197</v>
      </c>
      <c r="G186" s="78">
        <v>2</v>
      </c>
      <c r="H186" s="91">
        <v>60</v>
      </c>
      <c r="I186" s="111"/>
      <c r="J186" s="91"/>
      <c r="K186" s="78"/>
      <c r="L186" s="91"/>
      <c r="M186" s="111">
        <v>3</v>
      </c>
      <c r="N186" s="91">
        <v>60</v>
      </c>
      <c r="O186" s="78">
        <v>1</v>
      </c>
      <c r="P186" s="91">
        <v>100</v>
      </c>
      <c r="Q186" s="78">
        <v>1</v>
      </c>
      <c r="R186" s="91">
        <v>20</v>
      </c>
      <c r="S186" s="78">
        <v>1</v>
      </c>
      <c r="T186" s="91">
        <v>20</v>
      </c>
      <c r="U186" s="138"/>
      <c r="V186" s="142"/>
    </row>
    <row r="187" spans="2:22" ht="14.1" customHeight="1">
      <c r="B187" s="7" t="s">
        <v>114</v>
      </c>
      <c r="C187" s="78"/>
      <c r="D187" s="91"/>
      <c r="E187" s="78"/>
      <c r="F187" s="91"/>
      <c r="G187" s="78">
        <v>0</v>
      </c>
      <c r="H187" s="91">
        <v>0</v>
      </c>
      <c r="I187" s="111"/>
      <c r="J187" s="91"/>
      <c r="K187" s="78"/>
      <c r="L187" s="91"/>
      <c r="M187" s="111"/>
      <c r="N187" s="91"/>
      <c r="O187" s="78"/>
      <c r="P187" s="91"/>
      <c r="Q187" s="78"/>
      <c r="R187" s="91"/>
      <c r="S187" s="78"/>
      <c r="T187" s="91"/>
      <c r="U187" s="138"/>
      <c r="V187" s="142"/>
    </row>
    <row r="188" spans="2:22" ht="14.1" customHeight="1">
      <c r="B188" s="7" t="s">
        <v>115</v>
      </c>
      <c r="C188" s="78"/>
      <c r="D188" s="91"/>
      <c r="E188" s="78"/>
      <c r="F188" s="91"/>
      <c r="G188" s="78">
        <v>0</v>
      </c>
      <c r="H188" s="91">
        <v>0</v>
      </c>
      <c r="I188" s="111"/>
      <c r="J188" s="91"/>
      <c r="K188" s="78"/>
      <c r="L188" s="91"/>
      <c r="M188" s="111"/>
      <c r="N188" s="91"/>
      <c r="O188" s="78"/>
      <c r="P188" s="91"/>
      <c r="Q188" s="78"/>
      <c r="R188" s="91"/>
      <c r="S188" s="78"/>
      <c r="T188" s="91"/>
      <c r="U188" s="138"/>
      <c r="V188" s="142"/>
    </row>
    <row r="189" spans="2:22" ht="14.1" customHeight="1">
      <c r="B189" s="7" t="s">
        <v>116</v>
      </c>
      <c r="C189" s="78"/>
      <c r="D189" s="91"/>
      <c r="E189" s="78"/>
      <c r="F189" s="91"/>
      <c r="G189" s="78">
        <v>0</v>
      </c>
      <c r="H189" s="91">
        <v>0</v>
      </c>
      <c r="I189" s="111"/>
      <c r="J189" s="91"/>
      <c r="K189" s="78"/>
      <c r="L189" s="91"/>
      <c r="M189" s="111"/>
      <c r="N189" s="91"/>
      <c r="O189" s="78"/>
      <c r="P189" s="91"/>
      <c r="Q189" s="78"/>
      <c r="R189" s="91"/>
      <c r="S189" s="78"/>
      <c r="T189" s="91"/>
      <c r="U189" s="138"/>
      <c r="V189" s="142"/>
    </row>
    <row r="190" spans="2:22" ht="14.1" customHeight="1">
      <c r="B190" s="7" t="s">
        <v>117</v>
      </c>
      <c r="C190" s="78"/>
      <c r="D190" s="91"/>
      <c r="E190" s="78"/>
      <c r="F190" s="91"/>
      <c r="G190" s="78">
        <v>0</v>
      </c>
      <c r="H190" s="91">
        <v>0</v>
      </c>
      <c r="I190" s="111">
        <v>1</v>
      </c>
      <c r="J190" s="91">
        <v>31</v>
      </c>
      <c r="K190" s="78"/>
      <c r="L190" s="91"/>
      <c r="M190" s="111"/>
      <c r="N190" s="91">
        <v>80</v>
      </c>
      <c r="O190" s="78"/>
      <c r="P190" s="91">
        <v>30</v>
      </c>
      <c r="Q190" s="78">
        <v>1</v>
      </c>
      <c r="R190" s="91">
        <v>20</v>
      </c>
      <c r="S190" s="78"/>
      <c r="T190" s="91"/>
      <c r="U190" s="138"/>
      <c r="V190" s="142"/>
    </row>
    <row r="191" spans="2:22" ht="14.1" customHeight="1">
      <c r="B191" s="7" t="s">
        <v>50</v>
      </c>
      <c r="C191" s="78"/>
      <c r="D191" s="91"/>
      <c r="E191" s="78"/>
      <c r="F191" s="91"/>
      <c r="G191" s="78"/>
      <c r="H191" s="91"/>
      <c r="I191" s="111"/>
      <c r="J191" s="91"/>
      <c r="K191" s="78"/>
      <c r="L191" s="91">
        <v>73</v>
      </c>
      <c r="M191" s="111"/>
      <c r="N191" s="91"/>
      <c r="O191" s="78"/>
      <c r="P191" s="91"/>
      <c r="Q191" s="78"/>
      <c r="R191" s="91"/>
      <c r="S191" s="78"/>
      <c r="T191" s="91"/>
      <c r="U191" s="138"/>
      <c r="V191" s="142"/>
    </row>
    <row r="192" spans="2:22" ht="14.1" customHeight="1">
      <c r="B192" s="7" t="s">
        <v>19</v>
      </c>
      <c r="C192" s="78"/>
      <c r="D192" s="91"/>
      <c r="E192" s="78">
        <v>1</v>
      </c>
      <c r="F192" s="91">
        <v>66</v>
      </c>
      <c r="G192" s="78">
        <v>0</v>
      </c>
      <c r="H192" s="91">
        <v>0</v>
      </c>
      <c r="I192" s="111"/>
      <c r="J192" s="91"/>
      <c r="K192" s="78"/>
      <c r="L192" s="91"/>
      <c r="M192" s="111"/>
      <c r="N192" s="91"/>
      <c r="O192" s="78"/>
      <c r="P192" s="91">
        <v>30</v>
      </c>
      <c r="Q192" s="78"/>
      <c r="R192" s="91"/>
      <c r="S192" s="78"/>
      <c r="T192" s="91"/>
      <c r="U192" s="138"/>
      <c r="V192" s="142"/>
    </row>
    <row r="193" spans="2:22" ht="14.1" customHeight="1">
      <c r="B193" s="7" t="s">
        <v>118</v>
      </c>
      <c r="C193" s="78"/>
      <c r="D193" s="91"/>
      <c r="E193" s="78"/>
      <c r="F193" s="91"/>
      <c r="G193" s="78">
        <v>0</v>
      </c>
      <c r="H193" s="91">
        <v>0</v>
      </c>
      <c r="I193" s="111"/>
      <c r="J193" s="91"/>
      <c r="K193" s="78"/>
      <c r="L193" s="91"/>
      <c r="M193" s="111"/>
      <c r="N193" s="91"/>
      <c r="O193" s="78"/>
      <c r="P193" s="91"/>
      <c r="Q193" s="78"/>
      <c r="R193" s="91"/>
      <c r="S193" s="78"/>
      <c r="T193" s="91"/>
      <c r="U193" s="138"/>
      <c r="V193" s="142"/>
    </row>
    <row r="194" spans="2:22" ht="14.1" customHeight="1">
      <c r="B194" s="7" t="s">
        <v>119</v>
      </c>
      <c r="C194" s="78"/>
      <c r="D194" s="91"/>
      <c r="E194" s="78"/>
      <c r="F194" s="91"/>
      <c r="G194" s="78">
        <v>0</v>
      </c>
      <c r="H194" s="91">
        <v>0</v>
      </c>
      <c r="I194" s="111"/>
      <c r="J194" s="91"/>
      <c r="K194" s="78"/>
      <c r="L194" s="91"/>
      <c r="M194" s="111"/>
      <c r="N194" s="91"/>
      <c r="O194" s="78"/>
      <c r="P194" s="91"/>
      <c r="Q194" s="78"/>
      <c r="R194" s="91"/>
      <c r="S194" s="78"/>
      <c r="T194" s="91"/>
      <c r="U194" s="138"/>
      <c r="V194" s="142"/>
    </row>
    <row r="195" spans="2:22" ht="14.1" customHeight="1">
      <c r="B195" s="7" t="s">
        <v>120</v>
      </c>
      <c r="C195" s="78"/>
      <c r="D195" s="91"/>
      <c r="E195" s="78"/>
      <c r="F195" s="91"/>
      <c r="G195" s="78">
        <v>0</v>
      </c>
      <c r="H195" s="91">
        <v>0</v>
      </c>
      <c r="I195" s="111"/>
      <c r="J195" s="91"/>
      <c r="K195" s="78"/>
      <c r="L195" s="91"/>
      <c r="M195" s="111"/>
      <c r="N195" s="91"/>
      <c r="O195" s="78"/>
      <c r="P195" s="91"/>
      <c r="Q195" s="78"/>
      <c r="R195" s="91"/>
      <c r="S195" s="78"/>
      <c r="T195" s="91"/>
      <c r="U195" s="138"/>
      <c r="V195" s="142"/>
    </row>
    <row r="196" spans="2:22" ht="14.1" customHeight="1">
      <c r="B196" s="7" t="s">
        <v>121</v>
      </c>
      <c r="C196" s="78"/>
      <c r="D196" s="91"/>
      <c r="E196" s="78"/>
      <c r="F196" s="91"/>
      <c r="G196" s="78">
        <v>0</v>
      </c>
      <c r="H196" s="91">
        <v>0</v>
      </c>
      <c r="I196" s="111"/>
      <c r="J196" s="91"/>
      <c r="K196" s="78"/>
      <c r="L196" s="91"/>
      <c r="M196" s="111"/>
      <c r="N196" s="91"/>
      <c r="O196" s="78"/>
      <c r="P196" s="91"/>
      <c r="Q196" s="78"/>
      <c r="R196" s="91"/>
      <c r="S196" s="78"/>
      <c r="T196" s="91"/>
      <c r="U196" s="138"/>
      <c r="V196" s="142"/>
    </row>
    <row r="197" spans="2:22" ht="14.1" customHeight="1">
      <c r="B197" s="7" t="s">
        <v>123</v>
      </c>
      <c r="C197" s="78">
        <v>2</v>
      </c>
      <c r="D197" s="91">
        <v>41</v>
      </c>
      <c r="E197" s="78"/>
      <c r="F197" s="91"/>
      <c r="G197" s="78">
        <v>0</v>
      </c>
      <c r="H197" s="91">
        <v>0</v>
      </c>
      <c r="I197" s="111"/>
      <c r="J197" s="91"/>
      <c r="K197" s="78"/>
      <c r="L197" s="91"/>
      <c r="M197" s="111"/>
      <c r="N197" s="91"/>
      <c r="O197" s="78"/>
      <c r="P197" s="91"/>
      <c r="Q197" s="78"/>
      <c r="R197" s="91"/>
      <c r="S197" s="78">
        <v>1</v>
      </c>
      <c r="T197" s="91">
        <v>10</v>
      </c>
      <c r="U197" s="138"/>
      <c r="V197" s="142"/>
    </row>
    <row r="198" spans="2:22" ht="14.1" customHeight="1">
      <c r="B198" s="7" t="s">
        <v>125</v>
      </c>
      <c r="C198" s="78">
        <v>17</v>
      </c>
      <c r="D198" s="91">
        <v>100</v>
      </c>
      <c r="E198" s="78">
        <v>1</v>
      </c>
      <c r="F198" s="91">
        <v>62</v>
      </c>
      <c r="G198" s="78">
        <v>8</v>
      </c>
      <c r="H198" s="91">
        <v>150</v>
      </c>
      <c r="I198" s="111">
        <v>1</v>
      </c>
      <c r="J198" s="91">
        <v>41</v>
      </c>
      <c r="K198" s="78">
        <v>1</v>
      </c>
      <c r="L198" s="91">
        <v>33</v>
      </c>
      <c r="M198" s="111">
        <v>1</v>
      </c>
      <c r="N198" s="91">
        <v>10</v>
      </c>
      <c r="O198" s="78">
        <v>3</v>
      </c>
      <c r="P198" s="91">
        <v>80</v>
      </c>
      <c r="Q198" s="78">
        <v>1</v>
      </c>
      <c r="R198" s="91">
        <v>20</v>
      </c>
      <c r="S198" s="78">
        <v>1</v>
      </c>
      <c r="T198" s="91">
        <v>20</v>
      </c>
      <c r="U198" s="138"/>
      <c r="V198" s="142"/>
    </row>
    <row r="199" spans="2:22" ht="14.1" customHeight="1">
      <c r="B199" s="7" t="s">
        <v>126</v>
      </c>
      <c r="C199" s="78"/>
      <c r="D199" s="91"/>
      <c r="E199" s="78"/>
      <c r="F199" s="91"/>
      <c r="G199" s="78">
        <v>0</v>
      </c>
      <c r="H199" s="91">
        <v>0</v>
      </c>
      <c r="I199" s="111"/>
      <c r="J199" s="91"/>
      <c r="K199" s="78"/>
      <c r="L199" s="91"/>
      <c r="M199" s="111"/>
      <c r="N199" s="91"/>
      <c r="O199" s="78"/>
      <c r="P199" s="91"/>
      <c r="Q199" s="78"/>
      <c r="R199" s="91"/>
      <c r="S199" s="78"/>
      <c r="T199" s="91"/>
      <c r="U199" s="138"/>
      <c r="V199" s="142"/>
    </row>
    <row r="200" spans="2:22" ht="14.1" customHeight="1">
      <c r="B200" s="7" t="s">
        <v>71</v>
      </c>
      <c r="C200" s="78"/>
      <c r="D200" s="91"/>
      <c r="E200" s="78"/>
      <c r="F200" s="91"/>
      <c r="G200" s="78">
        <v>0</v>
      </c>
      <c r="H200" s="91">
        <v>0</v>
      </c>
      <c r="I200" s="111"/>
      <c r="J200" s="91"/>
      <c r="K200" s="78"/>
      <c r="L200" s="91"/>
      <c r="M200" s="111"/>
      <c r="N200" s="91"/>
      <c r="O200" s="78"/>
      <c r="P200" s="91"/>
      <c r="Q200" s="78"/>
      <c r="R200" s="91">
        <v>12</v>
      </c>
      <c r="S200" s="78"/>
      <c r="T200" s="91"/>
      <c r="U200" s="138"/>
      <c r="V200" s="142"/>
    </row>
    <row r="201" spans="2:22" ht="14.1" customHeight="1">
      <c r="B201" s="7" t="s">
        <v>127</v>
      </c>
      <c r="C201" s="78"/>
      <c r="D201" s="91"/>
      <c r="E201" s="78"/>
      <c r="F201" s="91"/>
      <c r="G201" s="78">
        <v>0</v>
      </c>
      <c r="H201" s="91">
        <v>0</v>
      </c>
      <c r="I201" s="111"/>
      <c r="J201" s="91"/>
      <c r="K201" s="78"/>
      <c r="L201" s="91"/>
      <c r="M201" s="111"/>
      <c r="N201" s="91"/>
      <c r="O201" s="78"/>
      <c r="P201" s="91"/>
      <c r="Q201" s="78"/>
      <c r="R201" s="91"/>
      <c r="S201" s="78"/>
      <c r="T201" s="91"/>
      <c r="U201" s="138"/>
      <c r="V201" s="142"/>
    </row>
    <row r="202" spans="2:22" ht="14.1" customHeight="1">
      <c r="B202" s="7" t="s">
        <v>128</v>
      </c>
      <c r="C202" s="78"/>
      <c r="D202" s="91"/>
      <c r="E202" s="78"/>
      <c r="F202" s="91"/>
      <c r="G202" s="78">
        <v>0</v>
      </c>
      <c r="H202" s="91">
        <v>0</v>
      </c>
      <c r="I202" s="111"/>
      <c r="J202" s="91"/>
      <c r="K202" s="78"/>
      <c r="L202" s="91"/>
      <c r="M202" s="111"/>
      <c r="N202" s="91"/>
      <c r="O202" s="78"/>
      <c r="P202" s="91"/>
      <c r="Q202" s="78"/>
      <c r="R202" s="91"/>
      <c r="S202" s="78"/>
      <c r="T202" s="91"/>
      <c r="U202" s="138"/>
      <c r="V202" s="142"/>
    </row>
    <row r="203" spans="2:22" ht="14.1" customHeight="1">
      <c r="B203" s="7" t="s">
        <v>129</v>
      </c>
      <c r="C203" s="78"/>
      <c r="D203" s="91"/>
      <c r="E203" s="78"/>
      <c r="F203" s="91"/>
      <c r="G203" s="78">
        <v>0</v>
      </c>
      <c r="H203" s="91">
        <v>0</v>
      </c>
      <c r="I203" s="111"/>
      <c r="J203" s="91"/>
      <c r="K203" s="78"/>
      <c r="L203" s="91"/>
      <c r="M203" s="111"/>
      <c r="N203" s="91"/>
      <c r="O203" s="78"/>
      <c r="P203" s="91"/>
      <c r="Q203" s="78"/>
      <c r="R203" s="91"/>
      <c r="S203" s="78"/>
      <c r="T203" s="91"/>
      <c r="U203" s="138"/>
      <c r="V203" s="142"/>
    </row>
    <row r="204" spans="2:22" ht="14.1" customHeight="1">
      <c r="B204" s="7" t="s">
        <v>130</v>
      </c>
      <c r="C204" s="78"/>
      <c r="D204" s="91"/>
      <c r="E204" s="78"/>
      <c r="F204" s="91"/>
      <c r="G204" s="78">
        <v>0</v>
      </c>
      <c r="H204" s="91">
        <v>0</v>
      </c>
      <c r="I204" s="111"/>
      <c r="J204" s="91"/>
      <c r="K204" s="78"/>
      <c r="L204" s="91"/>
      <c r="M204" s="111"/>
      <c r="N204" s="91"/>
      <c r="O204" s="78"/>
      <c r="P204" s="91"/>
      <c r="Q204" s="78"/>
      <c r="R204" s="91"/>
      <c r="S204" s="78"/>
      <c r="T204" s="91"/>
      <c r="U204" s="138"/>
      <c r="V204" s="142"/>
    </row>
    <row r="205" spans="2:22" ht="14.1" customHeight="1">
      <c r="B205" s="7" t="s">
        <v>131</v>
      </c>
      <c r="C205" s="78"/>
      <c r="D205" s="91"/>
      <c r="E205" s="78"/>
      <c r="F205" s="91"/>
      <c r="G205" s="78">
        <v>1</v>
      </c>
      <c r="H205" s="91">
        <v>25</v>
      </c>
      <c r="I205" s="111">
        <v>1</v>
      </c>
      <c r="J205" s="91">
        <v>50</v>
      </c>
      <c r="K205" s="78"/>
      <c r="L205" s="91"/>
      <c r="M205" s="111"/>
      <c r="N205" s="91"/>
      <c r="O205" s="78"/>
      <c r="P205" s="91"/>
      <c r="Q205" s="78"/>
      <c r="R205" s="91"/>
      <c r="S205" s="78">
        <v>1</v>
      </c>
      <c r="T205" s="91">
        <v>30</v>
      </c>
      <c r="U205" s="138"/>
      <c r="V205" s="142"/>
    </row>
    <row r="206" spans="2:22" ht="14.1" customHeight="1">
      <c r="B206" s="7" t="s">
        <v>133</v>
      </c>
      <c r="C206" s="78"/>
      <c r="D206" s="91"/>
      <c r="E206" s="78"/>
      <c r="F206" s="91"/>
      <c r="G206" s="78">
        <v>0</v>
      </c>
      <c r="H206" s="91">
        <v>0</v>
      </c>
      <c r="I206" s="111"/>
      <c r="J206" s="91"/>
      <c r="K206" s="78"/>
      <c r="L206" s="91"/>
      <c r="M206" s="111"/>
      <c r="N206" s="91"/>
      <c r="O206" s="78"/>
      <c r="P206" s="91"/>
      <c r="Q206" s="78"/>
      <c r="R206" s="91"/>
      <c r="S206" s="78"/>
      <c r="T206" s="91"/>
      <c r="U206" s="138"/>
      <c r="V206" s="142"/>
    </row>
    <row r="207" spans="2:22" ht="14.1" customHeight="1">
      <c r="B207" s="7" t="s">
        <v>134</v>
      </c>
      <c r="C207" s="78"/>
      <c r="D207" s="91"/>
      <c r="E207" s="78"/>
      <c r="F207" s="91"/>
      <c r="G207" s="78">
        <v>0</v>
      </c>
      <c r="H207" s="91">
        <v>0</v>
      </c>
      <c r="I207" s="111"/>
      <c r="J207" s="91"/>
      <c r="K207" s="78"/>
      <c r="L207" s="91"/>
      <c r="M207" s="111"/>
      <c r="N207" s="91"/>
      <c r="O207" s="78"/>
      <c r="P207" s="91"/>
      <c r="Q207" s="78"/>
      <c r="R207" s="91"/>
      <c r="S207" s="78"/>
      <c r="T207" s="91"/>
      <c r="U207" s="138"/>
      <c r="V207" s="142"/>
    </row>
    <row r="208" spans="2:22" ht="14.1" customHeight="1">
      <c r="B208" s="7" t="s">
        <v>135</v>
      </c>
      <c r="C208" s="78"/>
      <c r="D208" s="91"/>
      <c r="E208" s="78"/>
      <c r="F208" s="91"/>
      <c r="G208" s="78">
        <v>0</v>
      </c>
      <c r="H208" s="91">
        <v>0</v>
      </c>
      <c r="I208" s="111"/>
      <c r="J208" s="91"/>
      <c r="K208" s="78"/>
      <c r="L208" s="91"/>
      <c r="M208" s="111"/>
      <c r="N208" s="91"/>
      <c r="O208" s="78"/>
      <c r="P208" s="91"/>
      <c r="Q208" s="78"/>
      <c r="R208" s="91"/>
      <c r="S208" s="78"/>
      <c r="T208" s="91"/>
      <c r="U208" s="138"/>
      <c r="V208" s="142"/>
    </row>
    <row r="209" spans="2:22" ht="14.1" customHeight="1">
      <c r="B209" s="7" t="s">
        <v>136</v>
      </c>
      <c r="C209" s="78"/>
      <c r="D209" s="91"/>
      <c r="E209" s="78"/>
      <c r="F209" s="91"/>
      <c r="G209" s="78">
        <v>0</v>
      </c>
      <c r="H209" s="91">
        <v>0</v>
      </c>
      <c r="I209" s="111"/>
      <c r="J209" s="91"/>
      <c r="K209" s="78"/>
      <c r="L209" s="91"/>
      <c r="M209" s="111"/>
      <c r="N209" s="91"/>
      <c r="O209" s="78"/>
      <c r="P209" s="91"/>
      <c r="Q209" s="78"/>
      <c r="R209" s="91"/>
      <c r="S209" s="78"/>
      <c r="T209" s="91"/>
      <c r="U209" s="138"/>
      <c r="V209" s="142"/>
    </row>
    <row r="210" spans="2:22" ht="14.1" customHeight="1">
      <c r="B210" s="8" t="s">
        <v>137</v>
      </c>
      <c r="C210" s="78"/>
      <c r="D210" s="91"/>
      <c r="E210" s="78"/>
      <c r="F210" s="91"/>
      <c r="G210" s="78"/>
      <c r="H210" s="91"/>
      <c r="I210" s="111"/>
      <c r="J210" s="91"/>
      <c r="K210" s="78"/>
      <c r="L210" s="91"/>
      <c r="M210" s="111"/>
      <c r="N210" s="91"/>
      <c r="O210" s="78"/>
      <c r="P210" s="91"/>
      <c r="Q210" s="78"/>
      <c r="R210" s="91"/>
      <c r="S210" s="78"/>
      <c r="T210" s="91"/>
      <c r="U210" s="138"/>
      <c r="V210" s="142"/>
    </row>
    <row r="211" spans="2:22" ht="14.1" customHeight="1">
      <c r="B211" s="8" t="s">
        <v>139</v>
      </c>
      <c r="C211" s="78"/>
      <c r="D211" s="91"/>
      <c r="E211" s="78"/>
      <c r="F211" s="91"/>
      <c r="G211" s="78"/>
      <c r="H211" s="91"/>
      <c r="I211" s="111"/>
      <c r="J211" s="91"/>
      <c r="K211" s="78"/>
      <c r="L211" s="91"/>
      <c r="M211" s="111"/>
      <c r="N211" s="91"/>
      <c r="O211" s="78"/>
      <c r="P211" s="91"/>
      <c r="Q211" s="78"/>
      <c r="R211" s="91"/>
      <c r="S211" s="78"/>
      <c r="T211" s="91"/>
      <c r="U211" s="138"/>
      <c r="V211" s="142"/>
    </row>
    <row r="212" spans="2:22" ht="14.1" customHeight="1">
      <c r="B212" s="8" t="s">
        <v>142</v>
      </c>
      <c r="C212" s="78"/>
      <c r="D212" s="91"/>
      <c r="E212" s="78"/>
      <c r="F212" s="91"/>
      <c r="G212" s="78"/>
      <c r="H212" s="91"/>
      <c r="I212" s="111"/>
      <c r="J212" s="91"/>
      <c r="K212" s="78"/>
      <c r="L212" s="91"/>
      <c r="M212" s="111"/>
      <c r="N212" s="91"/>
      <c r="O212" s="78"/>
      <c r="P212" s="91"/>
      <c r="Q212" s="78"/>
      <c r="R212" s="91"/>
      <c r="S212" s="78"/>
      <c r="T212" s="91"/>
      <c r="U212" s="138"/>
      <c r="V212" s="142"/>
    </row>
    <row r="213" spans="2:22" ht="14.1" customHeight="1">
      <c r="B213" s="8" t="s">
        <v>143</v>
      </c>
      <c r="C213" s="75"/>
      <c r="D213" s="93"/>
      <c r="E213" s="75"/>
      <c r="F213" s="101"/>
      <c r="G213" s="104"/>
      <c r="H213" s="93"/>
      <c r="I213" s="75"/>
      <c r="J213" s="101"/>
      <c r="K213" s="104"/>
      <c r="L213" s="93"/>
      <c r="M213" s="75"/>
      <c r="N213" s="101"/>
      <c r="O213" s="104"/>
      <c r="P213" s="93"/>
      <c r="Q213" s="75"/>
      <c r="R213" s="101"/>
      <c r="S213" s="104"/>
      <c r="T213" s="93"/>
      <c r="U213" s="138"/>
      <c r="V213" s="142"/>
    </row>
    <row r="214" spans="2:22" ht="14.1" customHeight="1">
      <c r="B214" s="8" t="s">
        <v>146</v>
      </c>
      <c r="C214" s="75"/>
      <c r="D214" s="93"/>
      <c r="E214" s="75"/>
      <c r="F214" s="101"/>
      <c r="G214" s="104"/>
      <c r="H214" s="93"/>
      <c r="I214" s="75"/>
      <c r="J214" s="101"/>
      <c r="K214" s="104"/>
      <c r="L214" s="93"/>
      <c r="M214" s="75"/>
      <c r="N214" s="101"/>
      <c r="O214" s="104"/>
      <c r="P214" s="93"/>
      <c r="Q214" s="75"/>
      <c r="R214" s="101"/>
      <c r="S214" s="104"/>
      <c r="T214" s="93"/>
      <c r="U214" s="138"/>
      <c r="V214" s="142"/>
    </row>
    <row r="215" spans="2:22" ht="14.1" customHeight="1">
      <c r="B215" s="8" t="s">
        <v>148</v>
      </c>
      <c r="C215" s="75"/>
      <c r="D215" s="93"/>
      <c r="E215" s="75"/>
      <c r="F215" s="101"/>
      <c r="G215" s="104"/>
      <c r="H215" s="93"/>
      <c r="I215" s="75"/>
      <c r="J215" s="101"/>
      <c r="K215" s="104"/>
      <c r="L215" s="93"/>
      <c r="M215" s="75"/>
      <c r="N215" s="101"/>
      <c r="O215" s="104"/>
      <c r="P215" s="93"/>
      <c r="Q215" s="75"/>
      <c r="R215" s="101"/>
      <c r="S215" s="104"/>
      <c r="T215" s="93"/>
      <c r="U215" s="138"/>
      <c r="V215" s="142"/>
    </row>
    <row r="216" spans="2:22" ht="14.1" customHeight="1">
      <c r="B216" s="8" t="s">
        <v>42</v>
      </c>
      <c r="C216" s="75"/>
      <c r="D216" s="93"/>
      <c r="E216" s="75"/>
      <c r="F216" s="101"/>
      <c r="G216" s="104"/>
      <c r="H216" s="93"/>
      <c r="I216" s="75"/>
      <c r="J216" s="101"/>
      <c r="K216" s="104"/>
      <c r="L216" s="93"/>
      <c r="M216" s="75"/>
      <c r="N216" s="101"/>
      <c r="O216" s="104"/>
      <c r="P216" s="93"/>
      <c r="Q216" s="75"/>
      <c r="R216" s="101"/>
      <c r="S216" s="104"/>
      <c r="T216" s="93"/>
      <c r="U216" s="138"/>
      <c r="V216" s="142"/>
    </row>
    <row r="217" spans="2:22" ht="14.1" customHeight="1">
      <c r="B217" s="8" t="s">
        <v>149</v>
      </c>
      <c r="C217" s="75"/>
      <c r="D217" s="93"/>
      <c r="E217" s="75"/>
      <c r="F217" s="101"/>
      <c r="G217" s="104"/>
      <c r="H217" s="93"/>
      <c r="I217" s="75"/>
      <c r="J217" s="101"/>
      <c r="K217" s="104"/>
      <c r="L217" s="93"/>
      <c r="M217" s="75"/>
      <c r="N217" s="101"/>
      <c r="O217" s="104"/>
      <c r="P217" s="93"/>
      <c r="Q217" s="75"/>
      <c r="R217" s="101"/>
      <c r="S217" s="104"/>
      <c r="T217" s="93"/>
      <c r="U217" s="138"/>
      <c r="V217" s="142"/>
    </row>
    <row r="218" spans="2:22" ht="14.1" customHeight="1">
      <c r="B218" s="8" t="s">
        <v>150</v>
      </c>
      <c r="C218" s="75"/>
      <c r="D218" s="93"/>
      <c r="E218" s="75"/>
      <c r="F218" s="101"/>
      <c r="G218" s="104"/>
      <c r="H218" s="93"/>
      <c r="I218" s="75"/>
      <c r="J218" s="101"/>
      <c r="K218" s="104"/>
      <c r="L218" s="93"/>
      <c r="M218" s="75"/>
      <c r="N218" s="101"/>
      <c r="O218" s="104"/>
      <c r="P218" s="93"/>
      <c r="Q218" s="75"/>
      <c r="R218" s="101"/>
      <c r="S218" s="104"/>
      <c r="T218" s="93"/>
      <c r="U218" s="138"/>
      <c r="V218" s="142"/>
    </row>
    <row r="219" spans="2:22" ht="14.1" customHeight="1">
      <c r="B219" s="8" t="s">
        <v>153</v>
      </c>
      <c r="C219" s="75"/>
      <c r="D219" s="93"/>
      <c r="E219" s="75"/>
      <c r="F219" s="101"/>
      <c r="G219" s="104"/>
      <c r="H219" s="93"/>
      <c r="I219" s="75"/>
      <c r="J219" s="101"/>
      <c r="K219" s="104"/>
      <c r="L219" s="93"/>
      <c r="M219" s="75"/>
      <c r="N219" s="101"/>
      <c r="O219" s="104"/>
      <c r="P219" s="93"/>
      <c r="Q219" s="75"/>
      <c r="R219" s="101"/>
      <c r="S219" s="104"/>
      <c r="T219" s="93"/>
      <c r="U219" s="138"/>
      <c r="V219" s="142"/>
    </row>
    <row r="220" spans="2:22" ht="14.1" customHeight="1">
      <c r="B220" s="9" t="s">
        <v>155</v>
      </c>
      <c r="C220" s="80"/>
      <c r="D220" s="94"/>
      <c r="E220" s="80"/>
      <c r="F220" s="102"/>
      <c r="G220" s="105"/>
      <c r="H220" s="94"/>
      <c r="I220" s="80"/>
      <c r="J220" s="102"/>
      <c r="K220" s="105"/>
      <c r="L220" s="94"/>
      <c r="M220" s="80"/>
      <c r="N220" s="102"/>
      <c r="O220" s="105"/>
      <c r="P220" s="94"/>
      <c r="Q220" s="80"/>
      <c r="R220" s="102"/>
      <c r="S220" s="105"/>
      <c r="T220" s="94"/>
      <c r="U220" s="139"/>
      <c r="V220" s="143"/>
    </row>
    <row r="221" spans="2:22" ht="14.1" customHeight="1">
      <c r="B221" s="8" t="s">
        <v>152</v>
      </c>
      <c r="C221" s="81"/>
      <c r="D221" s="93"/>
      <c r="E221" s="98"/>
      <c r="F221" s="101"/>
      <c r="G221" s="81"/>
      <c r="H221" s="93"/>
      <c r="I221" s="98"/>
      <c r="J221" s="101"/>
      <c r="K221" s="81"/>
      <c r="L221" s="93"/>
      <c r="M221" s="98"/>
      <c r="N221" s="101"/>
      <c r="O221" s="81"/>
      <c r="P221" s="93"/>
      <c r="Q221" s="98"/>
      <c r="R221" s="101"/>
      <c r="S221" s="81"/>
      <c r="T221" s="93"/>
      <c r="U221" s="163"/>
      <c r="V221" s="142"/>
    </row>
    <row r="222" spans="2:22" ht="14.1" customHeight="1">
      <c r="B222" s="8" t="s">
        <v>156</v>
      </c>
      <c r="C222" s="81"/>
      <c r="D222" s="93"/>
      <c r="E222" s="98"/>
      <c r="F222" s="101"/>
      <c r="G222" s="81"/>
      <c r="H222" s="93"/>
      <c r="I222" s="98"/>
      <c r="J222" s="101"/>
      <c r="K222" s="81"/>
      <c r="L222" s="93"/>
      <c r="M222" s="98"/>
      <c r="N222" s="101"/>
      <c r="O222" s="81"/>
      <c r="P222" s="93"/>
      <c r="Q222" s="98"/>
      <c r="R222" s="101"/>
      <c r="S222" s="81"/>
      <c r="T222" s="93"/>
      <c r="U222" s="163"/>
      <c r="V222" s="142"/>
    </row>
    <row r="223" spans="2:22" ht="14.1" customHeight="1">
      <c r="B223" s="7"/>
      <c r="C223" s="81"/>
      <c r="D223" s="93"/>
      <c r="E223" s="98"/>
      <c r="F223" s="101"/>
      <c r="G223" s="81"/>
      <c r="H223" s="93"/>
      <c r="I223" s="98"/>
      <c r="J223" s="101"/>
      <c r="K223" s="81"/>
      <c r="L223" s="93"/>
      <c r="M223" s="98"/>
      <c r="N223" s="101"/>
      <c r="O223" s="81"/>
      <c r="P223" s="93"/>
      <c r="Q223" s="98"/>
      <c r="R223" s="101"/>
      <c r="S223" s="81"/>
      <c r="T223" s="93"/>
      <c r="U223" s="163"/>
      <c r="V223" s="142"/>
    </row>
    <row r="224" spans="2:22" ht="14.1" customHeight="1">
      <c r="B224" s="7"/>
      <c r="C224" s="81"/>
      <c r="D224" s="93"/>
      <c r="E224" s="98"/>
      <c r="F224" s="101"/>
      <c r="G224" s="81"/>
      <c r="H224" s="93"/>
      <c r="I224" s="98"/>
      <c r="J224" s="101"/>
      <c r="K224" s="81"/>
      <c r="L224" s="93"/>
      <c r="M224" s="98"/>
      <c r="N224" s="101"/>
      <c r="O224" s="81"/>
      <c r="P224" s="93"/>
      <c r="Q224" s="98"/>
      <c r="R224" s="101"/>
      <c r="S224" s="81"/>
      <c r="T224" s="93"/>
      <c r="U224" s="163"/>
      <c r="V224" s="142"/>
    </row>
    <row r="225" spans="2:22" ht="14.1" customHeight="1">
      <c r="B225" s="7"/>
      <c r="C225" s="81"/>
      <c r="D225" s="93"/>
      <c r="E225" s="98"/>
      <c r="F225" s="101"/>
      <c r="G225" s="81"/>
      <c r="H225" s="93"/>
      <c r="I225" s="98"/>
      <c r="J225" s="101"/>
      <c r="K225" s="81"/>
      <c r="L225" s="93"/>
      <c r="M225" s="98"/>
      <c r="N225" s="101"/>
      <c r="O225" s="81"/>
      <c r="P225" s="93"/>
      <c r="Q225" s="98"/>
      <c r="R225" s="101"/>
      <c r="S225" s="81"/>
      <c r="T225" s="93"/>
      <c r="U225" s="163"/>
      <c r="V225" s="142"/>
    </row>
    <row r="226" spans="2:22" ht="14.1" customHeight="1">
      <c r="B226" s="7"/>
      <c r="C226" s="81"/>
      <c r="D226" s="93"/>
      <c r="E226" s="98"/>
      <c r="F226" s="101"/>
      <c r="G226" s="81"/>
      <c r="H226" s="93"/>
      <c r="I226" s="98"/>
      <c r="J226" s="101"/>
      <c r="K226" s="81"/>
      <c r="L226" s="93"/>
      <c r="M226" s="98"/>
      <c r="N226" s="101"/>
      <c r="O226" s="81"/>
      <c r="P226" s="93"/>
      <c r="Q226" s="98"/>
      <c r="R226" s="101"/>
      <c r="S226" s="81"/>
      <c r="T226" s="93"/>
      <c r="U226" s="163"/>
      <c r="V226" s="142"/>
    </row>
    <row r="227" spans="2:22" ht="14.1" customHeight="1">
      <c r="B227" s="7"/>
      <c r="C227" s="81"/>
      <c r="D227" s="93"/>
      <c r="E227" s="98"/>
      <c r="F227" s="101"/>
      <c r="G227" s="81"/>
      <c r="H227" s="93"/>
      <c r="I227" s="98"/>
      <c r="J227" s="101"/>
      <c r="K227" s="81"/>
      <c r="L227" s="93"/>
      <c r="M227" s="98"/>
      <c r="N227" s="101"/>
      <c r="O227" s="81"/>
      <c r="P227" s="93"/>
      <c r="Q227" s="98"/>
      <c r="R227" s="101"/>
      <c r="S227" s="81"/>
      <c r="T227" s="93"/>
      <c r="U227" s="163"/>
      <c r="V227" s="142"/>
    </row>
    <row r="228" spans="2:22" ht="14.1" customHeight="1">
      <c r="B228" s="10"/>
      <c r="C228" s="83"/>
      <c r="D228" s="96"/>
      <c r="E228" s="100"/>
      <c r="F228" s="103"/>
      <c r="G228" s="83"/>
      <c r="H228" s="96"/>
      <c r="I228" s="100"/>
      <c r="J228" s="103"/>
      <c r="K228" s="83"/>
      <c r="L228" s="96"/>
      <c r="M228" s="100"/>
      <c r="N228" s="103"/>
      <c r="O228" s="83"/>
      <c r="P228" s="96"/>
      <c r="Q228" s="100"/>
      <c r="R228" s="103"/>
      <c r="S228" s="83"/>
      <c r="T228" s="96"/>
      <c r="U228" s="164"/>
      <c r="V228" s="144"/>
    </row>
    <row r="229" spans="2:22" ht="14.1" customHeight="1">
      <c r="B229" s="68" t="s">
        <v>159</v>
      </c>
      <c r="C229" s="20">
        <f t="shared" ref="C229:V229" si="1">SUM(C120:C228)</f>
        <v>44</v>
      </c>
      <c r="D229" s="48">
        <f t="shared" si="1"/>
        <v>6339</v>
      </c>
      <c r="E229" s="23">
        <f t="shared" si="1"/>
        <v>9</v>
      </c>
      <c r="F229" s="30">
        <f t="shared" si="1"/>
        <v>623</v>
      </c>
      <c r="G229" s="20">
        <f t="shared" si="1"/>
        <v>15</v>
      </c>
      <c r="H229" s="48">
        <f t="shared" si="1"/>
        <v>392</v>
      </c>
      <c r="I229" s="23">
        <f t="shared" si="1"/>
        <v>7</v>
      </c>
      <c r="J229" s="30">
        <f t="shared" si="1"/>
        <v>342</v>
      </c>
      <c r="K229" s="20">
        <f t="shared" si="1"/>
        <v>3</v>
      </c>
      <c r="L229" s="48">
        <f t="shared" si="1"/>
        <v>227</v>
      </c>
      <c r="M229" s="23">
        <f t="shared" si="1"/>
        <v>19</v>
      </c>
      <c r="N229" s="30">
        <f t="shared" si="1"/>
        <v>345</v>
      </c>
      <c r="O229" s="20">
        <f t="shared" si="1"/>
        <v>13</v>
      </c>
      <c r="P229" s="48">
        <f t="shared" si="1"/>
        <v>810</v>
      </c>
      <c r="Q229" s="23">
        <f t="shared" si="1"/>
        <v>8</v>
      </c>
      <c r="R229" s="30">
        <f t="shared" si="1"/>
        <v>173</v>
      </c>
      <c r="S229" s="20">
        <f t="shared" si="1"/>
        <v>6</v>
      </c>
      <c r="T229" s="48">
        <f t="shared" si="1"/>
        <v>170</v>
      </c>
      <c r="U229" s="23">
        <f t="shared" si="1"/>
        <v>0</v>
      </c>
      <c r="V229" s="30">
        <f t="shared" si="1"/>
        <v>0</v>
      </c>
    </row>
  </sheetData>
  <mergeCells count="24"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C118:D118"/>
    <mergeCell ref="E118:F118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B2:V4"/>
    <mergeCell ref="B6:B7"/>
    <mergeCell ref="B118:B119"/>
  </mergeCells>
  <phoneticPr fontId="12" type="Hiragana"/>
  <printOptions horizontalCentered="1" verticalCentered="1"/>
  <pageMargins left="0.78740157480314965" right="0.39370078740157483" top="0.39370078740157483" bottom="0.39370078740157483" header="0.31496062992125984" footer="0.39370078740157483"/>
  <pageSetup paperSize="9" scale="50" firstPageNumber="138" fitToWidth="1" fitToHeight="15" orientation="portrait" usePrinterDefaults="1" blackAndWhite="1" useFirstPageNumber="1" horizontalDpi="300" verticalDpi="300" r:id="rId1"/>
  <headerFooter alignWithMargins="0">
    <oddFooter>&amp;C- &amp;P -</oddFooter>
  </headerFooter>
  <rowBreaks count="1" manualBreakCount="1">
    <brk id="117" max="255" man="1"/>
  </rowBreaks>
</worksheet>
</file>

<file path=xl/worksheets/sheet1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H117"/>
  <sheetViews>
    <sheetView showZeros="0" view="pageBreakPreview" zoomScale="75" zoomScaleNormal="70" zoomScaleSheetLayoutView="75" workbookViewId="0">
      <selection activeCell="Q78" sqref="Q78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2" width="7.125" style="1" customWidth="1"/>
    <col min="23" max="16384" width="9.00390625" style="1" customWidth="1"/>
  </cols>
  <sheetData>
    <row r="1" spans="2:34" ht="14.1" customHeight="1"/>
    <row r="2" spans="2:34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34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4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34" ht="14.1" customHeight="1">
      <c r="B5" s="3" t="s">
        <v>157</v>
      </c>
      <c r="U5" s="55" t="s">
        <v>160</v>
      </c>
      <c r="V5" s="55"/>
    </row>
    <row r="6" spans="2:34" ht="14.1" customHeight="1">
      <c r="B6" s="67" t="s">
        <v>11</v>
      </c>
      <c r="C6" s="145" t="s">
        <v>316</v>
      </c>
      <c r="D6" s="146"/>
      <c r="E6" s="145" t="s">
        <v>317</v>
      </c>
      <c r="F6" s="147"/>
      <c r="G6" s="145" t="s">
        <v>318</v>
      </c>
      <c r="H6" s="147"/>
      <c r="I6" s="145" t="s">
        <v>80</v>
      </c>
      <c r="J6" s="147"/>
      <c r="K6" s="145" t="s">
        <v>319</v>
      </c>
      <c r="L6" s="147"/>
      <c r="M6" s="145" t="s">
        <v>147</v>
      </c>
      <c r="N6" s="147"/>
      <c r="O6" s="145" t="s">
        <v>235</v>
      </c>
      <c r="P6" s="147"/>
      <c r="Q6" s="145" t="s">
        <v>320</v>
      </c>
      <c r="R6" s="147"/>
      <c r="S6" s="126"/>
      <c r="T6" s="131"/>
      <c r="U6" s="136"/>
      <c r="V6" s="131"/>
    </row>
    <row r="7" spans="2:34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</row>
    <row r="8" spans="2:34" ht="14.1" customHeight="1">
      <c r="B8" s="6" t="s">
        <v>45</v>
      </c>
      <c r="C8" s="77"/>
      <c r="D8" s="90"/>
      <c r="E8" s="77"/>
      <c r="F8" s="90"/>
      <c r="G8" s="77"/>
      <c r="H8" s="90"/>
      <c r="I8" s="77">
        <v>0</v>
      </c>
      <c r="J8" s="90">
        <v>0</v>
      </c>
      <c r="K8" s="77"/>
      <c r="L8" s="90"/>
      <c r="M8" s="77"/>
      <c r="N8" s="90"/>
      <c r="O8" s="77"/>
      <c r="P8" s="90"/>
      <c r="Q8" s="77"/>
      <c r="R8" s="90"/>
      <c r="S8" s="127"/>
      <c r="T8" s="132"/>
      <c r="U8" s="137"/>
      <c r="V8" s="14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2:34" ht="14.1" customHeight="1">
      <c r="B9" s="7" t="s">
        <v>47</v>
      </c>
      <c r="C9" s="78"/>
      <c r="D9" s="91"/>
      <c r="E9" s="78"/>
      <c r="F9" s="91"/>
      <c r="G9" s="78"/>
      <c r="H9" s="91"/>
      <c r="I9" s="78">
        <v>1</v>
      </c>
      <c r="J9" s="91">
        <v>50</v>
      </c>
      <c r="K9" s="78"/>
      <c r="L9" s="91"/>
      <c r="M9" s="78"/>
      <c r="N9" s="91"/>
      <c r="O9" s="78"/>
      <c r="P9" s="91"/>
      <c r="Q9" s="78"/>
      <c r="R9" s="91"/>
      <c r="S9" s="128"/>
      <c r="T9" s="133"/>
      <c r="U9" s="138"/>
      <c r="V9" s="142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2:34" ht="14.1" customHeight="1">
      <c r="B10" s="7" t="s">
        <v>10</v>
      </c>
      <c r="C10" s="78"/>
      <c r="D10" s="91"/>
      <c r="E10" s="78"/>
      <c r="F10" s="91"/>
      <c r="G10" s="78"/>
      <c r="H10" s="91"/>
      <c r="I10" s="78">
        <v>0</v>
      </c>
      <c r="J10" s="91">
        <v>0</v>
      </c>
      <c r="K10" s="78"/>
      <c r="L10" s="91"/>
      <c r="M10" s="78"/>
      <c r="N10" s="91"/>
      <c r="O10" s="78"/>
      <c r="P10" s="91"/>
      <c r="Q10" s="78"/>
      <c r="R10" s="91"/>
      <c r="S10" s="128"/>
      <c r="T10" s="133"/>
      <c r="U10" s="138"/>
      <c r="V10" s="142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2:34" ht="14.1" customHeight="1">
      <c r="B11" s="7" t="s">
        <v>46</v>
      </c>
      <c r="C11" s="78"/>
      <c r="D11" s="91"/>
      <c r="E11" s="78"/>
      <c r="F11" s="91"/>
      <c r="G11" s="78">
        <v>10</v>
      </c>
      <c r="H11" s="91">
        <v>60</v>
      </c>
      <c r="I11" s="78">
        <v>0</v>
      </c>
      <c r="J11" s="91">
        <v>0</v>
      </c>
      <c r="K11" s="78"/>
      <c r="L11" s="91"/>
      <c r="M11" s="78"/>
      <c r="N11" s="91"/>
      <c r="O11" s="78"/>
      <c r="P11" s="91"/>
      <c r="Q11" s="78"/>
      <c r="R11" s="91"/>
      <c r="S11" s="128"/>
      <c r="T11" s="133"/>
      <c r="U11" s="138"/>
      <c r="V11" s="142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2:34" ht="14.1" customHeight="1">
      <c r="B12" s="7" t="s">
        <v>48</v>
      </c>
      <c r="C12" s="78"/>
      <c r="D12" s="91"/>
      <c r="E12" s="78"/>
      <c r="F12" s="91"/>
      <c r="G12" s="78"/>
      <c r="H12" s="91"/>
      <c r="I12" s="78">
        <v>0</v>
      </c>
      <c r="J12" s="91">
        <v>0</v>
      </c>
      <c r="K12" s="78"/>
      <c r="L12" s="91">
        <v>53</v>
      </c>
      <c r="M12" s="78"/>
      <c r="N12" s="91"/>
      <c r="O12" s="78"/>
      <c r="P12" s="91"/>
      <c r="Q12" s="78"/>
      <c r="R12" s="91"/>
      <c r="S12" s="128"/>
      <c r="T12" s="133"/>
      <c r="U12" s="138"/>
      <c r="V12" s="142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2:34" ht="14.1" customHeight="1">
      <c r="B13" s="7" t="s">
        <v>52</v>
      </c>
      <c r="C13" s="78"/>
      <c r="D13" s="91"/>
      <c r="E13" s="78"/>
      <c r="F13" s="91"/>
      <c r="G13" s="78"/>
      <c r="H13" s="91"/>
      <c r="I13" s="78">
        <v>0</v>
      </c>
      <c r="J13" s="91">
        <v>0</v>
      </c>
      <c r="K13" s="78"/>
      <c r="L13" s="91"/>
      <c r="M13" s="78"/>
      <c r="N13" s="91"/>
      <c r="O13" s="78"/>
      <c r="P13" s="91"/>
      <c r="Q13" s="78"/>
      <c r="R13" s="91"/>
      <c r="S13" s="128"/>
      <c r="T13" s="133"/>
      <c r="U13" s="138"/>
      <c r="V13" s="142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2:34" ht="14.1" customHeight="1">
      <c r="B14" s="7" t="s">
        <v>7</v>
      </c>
      <c r="C14" s="78"/>
      <c r="D14" s="91"/>
      <c r="E14" s="78"/>
      <c r="F14" s="91"/>
      <c r="G14" s="78"/>
      <c r="H14" s="91"/>
      <c r="I14" s="78">
        <v>0</v>
      </c>
      <c r="J14" s="91">
        <v>0</v>
      </c>
      <c r="K14" s="78"/>
      <c r="L14" s="91"/>
      <c r="M14" s="78"/>
      <c r="N14" s="91"/>
      <c r="O14" s="78"/>
      <c r="P14" s="91"/>
      <c r="Q14" s="78"/>
      <c r="R14" s="91"/>
      <c r="S14" s="128"/>
      <c r="T14" s="133"/>
      <c r="U14" s="138"/>
      <c r="V14" s="142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</row>
    <row r="15" spans="2:34" ht="14.1" customHeight="1">
      <c r="B15" s="7" t="s">
        <v>53</v>
      </c>
      <c r="C15" s="78"/>
      <c r="D15" s="91"/>
      <c r="E15" s="78"/>
      <c r="F15" s="91"/>
      <c r="G15" s="78"/>
      <c r="H15" s="91"/>
      <c r="I15" s="78">
        <v>0</v>
      </c>
      <c r="J15" s="91">
        <v>0</v>
      </c>
      <c r="K15" s="78"/>
      <c r="L15" s="91"/>
      <c r="M15" s="78"/>
      <c r="N15" s="91"/>
      <c r="O15" s="78"/>
      <c r="P15" s="91"/>
      <c r="Q15" s="78"/>
      <c r="R15" s="91"/>
      <c r="S15" s="128"/>
      <c r="T15" s="133"/>
      <c r="U15" s="138"/>
      <c r="V15" s="142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</row>
    <row r="16" spans="2:34" ht="14.1" customHeight="1">
      <c r="B16" s="7" t="s">
        <v>21</v>
      </c>
      <c r="C16" s="78">
        <v>16</v>
      </c>
      <c r="D16" s="91">
        <v>88</v>
      </c>
      <c r="E16" s="78"/>
      <c r="F16" s="91"/>
      <c r="G16" s="78"/>
      <c r="H16" s="91"/>
      <c r="I16" s="78">
        <v>0</v>
      </c>
      <c r="J16" s="91">
        <v>0</v>
      </c>
      <c r="K16" s="78"/>
      <c r="L16" s="91"/>
      <c r="M16" s="78"/>
      <c r="N16" s="91"/>
      <c r="O16" s="78"/>
      <c r="P16" s="91"/>
      <c r="Q16" s="78"/>
      <c r="R16" s="91"/>
      <c r="S16" s="128"/>
      <c r="T16" s="133"/>
      <c r="U16" s="138"/>
      <c r="V16" s="142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</row>
    <row r="17" spans="2:34" ht="14.1" customHeight="1">
      <c r="B17" s="7" t="s">
        <v>61</v>
      </c>
      <c r="C17" s="78">
        <v>0</v>
      </c>
      <c r="D17" s="91">
        <v>0</v>
      </c>
      <c r="E17" s="78">
        <v>0</v>
      </c>
      <c r="F17" s="91">
        <v>0</v>
      </c>
      <c r="G17" s="78">
        <v>0</v>
      </c>
      <c r="H17" s="91">
        <v>0</v>
      </c>
      <c r="I17" s="78">
        <v>0</v>
      </c>
      <c r="J17" s="91">
        <v>0</v>
      </c>
      <c r="K17" s="78">
        <v>0</v>
      </c>
      <c r="L17" s="91">
        <v>0</v>
      </c>
      <c r="M17" s="78">
        <v>0</v>
      </c>
      <c r="N17" s="91">
        <v>0</v>
      </c>
      <c r="O17" s="78">
        <v>0</v>
      </c>
      <c r="P17" s="91">
        <v>0</v>
      </c>
      <c r="Q17" s="78">
        <v>0</v>
      </c>
      <c r="R17" s="91">
        <v>19</v>
      </c>
      <c r="S17" s="128"/>
      <c r="T17" s="133"/>
      <c r="U17" s="138"/>
      <c r="V17" s="142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2:34" ht="14.1" customHeight="1">
      <c r="B18" s="7" t="s">
        <v>63</v>
      </c>
      <c r="C18" s="78"/>
      <c r="D18" s="91"/>
      <c r="E18" s="78"/>
      <c r="F18" s="91"/>
      <c r="G18" s="78"/>
      <c r="H18" s="91"/>
      <c r="I18" s="78">
        <v>0</v>
      </c>
      <c r="J18" s="91">
        <v>0</v>
      </c>
      <c r="K18" s="78"/>
      <c r="L18" s="91"/>
      <c r="M18" s="78"/>
      <c r="N18" s="91"/>
      <c r="O18" s="78"/>
      <c r="P18" s="91"/>
      <c r="Q18" s="78"/>
      <c r="R18" s="91"/>
      <c r="S18" s="128"/>
      <c r="T18" s="133"/>
      <c r="U18" s="138"/>
      <c r="V18" s="142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2:34" ht="14.1" customHeight="1">
      <c r="B19" s="7" t="s">
        <v>64</v>
      </c>
      <c r="C19" s="78"/>
      <c r="D19" s="91"/>
      <c r="E19" s="78"/>
      <c r="F19" s="91"/>
      <c r="G19" s="78"/>
      <c r="H19" s="91"/>
      <c r="I19" s="78">
        <v>0</v>
      </c>
      <c r="J19" s="91">
        <v>0</v>
      </c>
      <c r="K19" s="78"/>
      <c r="L19" s="91"/>
      <c r="M19" s="78"/>
      <c r="N19" s="91"/>
      <c r="O19" s="78"/>
      <c r="P19" s="91"/>
      <c r="Q19" s="78"/>
      <c r="R19" s="91"/>
      <c r="S19" s="128"/>
      <c r="T19" s="133"/>
      <c r="U19" s="138"/>
      <c r="V19" s="142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2:34" ht="14.1" customHeight="1">
      <c r="B20" s="7" t="s">
        <v>65</v>
      </c>
      <c r="C20" s="78"/>
      <c r="D20" s="91"/>
      <c r="E20" s="78"/>
      <c r="F20" s="91"/>
      <c r="G20" s="78"/>
      <c r="H20" s="91"/>
      <c r="I20" s="78">
        <v>0</v>
      </c>
      <c r="J20" s="91">
        <v>0</v>
      </c>
      <c r="K20" s="78"/>
      <c r="L20" s="91"/>
      <c r="M20" s="78"/>
      <c r="N20" s="91"/>
      <c r="O20" s="78"/>
      <c r="P20" s="91"/>
      <c r="Q20" s="78"/>
      <c r="R20" s="91"/>
      <c r="S20" s="128"/>
      <c r="T20" s="133"/>
      <c r="U20" s="138"/>
      <c r="V20" s="142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2:34" ht="14.1" customHeight="1">
      <c r="B21" s="7" t="s">
        <v>69</v>
      </c>
      <c r="C21" s="78"/>
      <c r="D21" s="91"/>
      <c r="E21" s="78"/>
      <c r="F21" s="91"/>
      <c r="G21" s="78"/>
      <c r="H21" s="91"/>
      <c r="I21" s="78">
        <v>0</v>
      </c>
      <c r="J21" s="91">
        <v>0</v>
      </c>
      <c r="K21" s="78"/>
      <c r="L21" s="91"/>
      <c r="M21" s="78"/>
      <c r="N21" s="91"/>
      <c r="O21" s="78"/>
      <c r="P21" s="91"/>
      <c r="Q21" s="78"/>
      <c r="R21" s="91"/>
      <c r="S21" s="128"/>
      <c r="T21" s="133"/>
      <c r="U21" s="138"/>
      <c r="V21" s="142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4.1" customHeight="1">
      <c r="B22" s="7" t="s">
        <v>59</v>
      </c>
      <c r="C22" s="78"/>
      <c r="D22" s="91"/>
      <c r="E22" s="78"/>
      <c r="F22" s="91"/>
      <c r="G22" s="78"/>
      <c r="H22" s="91"/>
      <c r="I22" s="78">
        <v>0</v>
      </c>
      <c r="J22" s="91">
        <v>0</v>
      </c>
      <c r="K22" s="78"/>
      <c r="L22" s="91"/>
      <c r="M22" s="78"/>
      <c r="N22" s="91"/>
      <c r="O22" s="78"/>
      <c r="P22" s="91"/>
      <c r="Q22" s="78"/>
      <c r="R22" s="91"/>
      <c r="S22" s="128"/>
      <c r="T22" s="133"/>
      <c r="U22" s="138"/>
      <c r="V22" s="142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2:34" ht="14.1" customHeight="1">
      <c r="B23" s="7" t="s">
        <v>72</v>
      </c>
      <c r="C23" s="78"/>
      <c r="D23" s="91"/>
      <c r="E23" s="78"/>
      <c r="F23" s="91"/>
      <c r="G23" s="78"/>
      <c r="H23" s="91"/>
      <c r="I23" s="78">
        <v>0</v>
      </c>
      <c r="J23" s="91">
        <v>0</v>
      </c>
      <c r="K23" s="78"/>
      <c r="L23" s="91"/>
      <c r="M23" s="78"/>
      <c r="N23" s="91"/>
      <c r="O23" s="78"/>
      <c r="P23" s="91"/>
      <c r="Q23" s="78"/>
      <c r="R23" s="91"/>
      <c r="S23" s="128"/>
      <c r="T23" s="133"/>
      <c r="U23" s="138"/>
      <c r="V23" s="142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2:34" ht="14.1" customHeight="1">
      <c r="B24" s="7" t="s">
        <v>33</v>
      </c>
      <c r="C24" s="78"/>
      <c r="D24" s="91"/>
      <c r="E24" s="78"/>
      <c r="F24" s="91"/>
      <c r="G24" s="78"/>
      <c r="H24" s="91"/>
      <c r="I24" s="78">
        <v>0</v>
      </c>
      <c r="J24" s="91">
        <v>0</v>
      </c>
      <c r="K24" s="78"/>
      <c r="L24" s="91"/>
      <c r="M24" s="78">
        <v>1</v>
      </c>
      <c r="N24" s="91">
        <v>9</v>
      </c>
      <c r="O24" s="78"/>
      <c r="P24" s="91"/>
      <c r="Q24" s="78"/>
      <c r="R24" s="91"/>
      <c r="S24" s="128"/>
      <c r="T24" s="133"/>
      <c r="U24" s="138"/>
      <c r="V24" s="142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</row>
    <row r="25" spans="2:34" ht="14.1" customHeight="1">
      <c r="B25" s="7" t="s">
        <v>27</v>
      </c>
      <c r="C25" s="78">
        <v>0</v>
      </c>
      <c r="D25" s="91">
        <v>21</v>
      </c>
      <c r="E25" s="78">
        <v>1</v>
      </c>
      <c r="F25" s="91">
        <v>19</v>
      </c>
      <c r="G25" s="78">
        <v>1</v>
      </c>
      <c r="H25" s="91">
        <v>28</v>
      </c>
      <c r="I25" s="78">
        <v>3</v>
      </c>
      <c r="J25" s="91">
        <v>50</v>
      </c>
      <c r="K25" s="78">
        <v>1</v>
      </c>
      <c r="L25" s="91">
        <v>26</v>
      </c>
      <c r="M25" s="78">
        <v>0</v>
      </c>
      <c r="N25" s="91">
        <v>0</v>
      </c>
      <c r="O25" s="78">
        <v>1</v>
      </c>
      <c r="P25" s="91">
        <v>47</v>
      </c>
      <c r="Q25" s="78">
        <v>1</v>
      </c>
      <c r="R25" s="91">
        <v>15</v>
      </c>
      <c r="S25" s="128"/>
      <c r="T25" s="133"/>
      <c r="U25" s="138"/>
      <c r="V25" s="142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</row>
    <row r="26" spans="2:34" ht="14.1" customHeight="1">
      <c r="B26" s="7" t="s">
        <v>73</v>
      </c>
      <c r="C26" s="78"/>
      <c r="D26" s="91"/>
      <c r="E26" s="78"/>
      <c r="F26" s="91"/>
      <c r="G26" s="78"/>
      <c r="H26" s="91"/>
      <c r="I26" s="78">
        <v>0</v>
      </c>
      <c r="J26" s="91">
        <v>0</v>
      </c>
      <c r="K26" s="78"/>
      <c r="L26" s="91"/>
      <c r="M26" s="78"/>
      <c r="N26" s="91"/>
      <c r="O26" s="78"/>
      <c r="P26" s="91"/>
      <c r="Q26" s="78"/>
      <c r="R26" s="91"/>
      <c r="S26" s="128"/>
      <c r="T26" s="133"/>
      <c r="U26" s="138"/>
      <c r="V26" s="142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</row>
    <row r="27" spans="2:34" ht="14.1" customHeight="1">
      <c r="B27" s="7" t="s">
        <v>74</v>
      </c>
      <c r="C27" s="78"/>
      <c r="D27" s="91"/>
      <c r="E27" s="78"/>
      <c r="F27" s="91"/>
      <c r="G27" s="78"/>
      <c r="H27" s="91"/>
      <c r="I27" s="78">
        <v>0</v>
      </c>
      <c r="J27" s="91">
        <v>0</v>
      </c>
      <c r="K27" s="78">
        <v>1</v>
      </c>
      <c r="L27" s="91">
        <v>18</v>
      </c>
      <c r="M27" s="78"/>
      <c r="N27" s="91"/>
      <c r="O27" s="78"/>
      <c r="P27" s="91"/>
      <c r="Q27" s="78"/>
      <c r="R27" s="91"/>
      <c r="S27" s="128"/>
      <c r="T27" s="133"/>
      <c r="U27" s="138"/>
      <c r="V27" s="142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2:34" ht="14.1" customHeight="1">
      <c r="B28" s="7" t="s">
        <v>25</v>
      </c>
      <c r="C28" s="78"/>
      <c r="D28" s="91"/>
      <c r="E28" s="78"/>
      <c r="F28" s="91"/>
      <c r="G28" s="78"/>
      <c r="H28" s="91"/>
      <c r="I28" s="78">
        <v>0</v>
      </c>
      <c r="J28" s="91">
        <v>0</v>
      </c>
      <c r="K28" s="78"/>
      <c r="L28" s="91"/>
      <c r="M28" s="78"/>
      <c r="N28" s="91"/>
      <c r="O28" s="78"/>
      <c r="P28" s="91"/>
      <c r="Q28" s="78"/>
      <c r="R28" s="91"/>
      <c r="S28" s="128"/>
      <c r="T28" s="133"/>
      <c r="U28" s="138"/>
      <c r="V28" s="142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</row>
    <row r="29" spans="2:34" ht="14.1" customHeight="1">
      <c r="B29" s="7" t="s">
        <v>77</v>
      </c>
      <c r="C29" s="78"/>
      <c r="D29" s="91"/>
      <c r="E29" s="78"/>
      <c r="F29" s="91"/>
      <c r="G29" s="78"/>
      <c r="H29" s="91"/>
      <c r="I29" s="78">
        <v>0</v>
      </c>
      <c r="J29" s="91">
        <v>0</v>
      </c>
      <c r="K29" s="78"/>
      <c r="L29" s="91"/>
      <c r="M29" s="78"/>
      <c r="N29" s="91"/>
      <c r="O29" s="78"/>
      <c r="P29" s="91"/>
      <c r="Q29" s="78"/>
      <c r="R29" s="91"/>
      <c r="S29" s="128"/>
      <c r="T29" s="133"/>
      <c r="U29" s="138"/>
      <c r="V29" s="142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</row>
    <row r="30" spans="2:34" ht="14.1" customHeight="1">
      <c r="B30" s="7" t="s">
        <v>17</v>
      </c>
      <c r="C30" s="78"/>
      <c r="D30" s="91"/>
      <c r="E30" s="78"/>
      <c r="F30" s="91"/>
      <c r="G30" s="78"/>
      <c r="H30" s="91"/>
      <c r="I30" s="78">
        <v>0</v>
      </c>
      <c r="J30" s="91">
        <v>0</v>
      </c>
      <c r="K30" s="78"/>
      <c r="L30" s="91"/>
      <c r="M30" s="78"/>
      <c r="N30" s="91"/>
      <c r="O30" s="78"/>
      <c r="P30" s="91"/>
      <c r="Q30" s="78"/>
      <c r="R30" s="91"/>
      <c r="S30" s="128"/>
      <c r="T30" s="133"/>
      <c r="U30" s="138"/>
      <c r="V30" s="142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spans="2:34" ht="14.1" customHeight="1">
      <c r="B31" s="7" t="s">
        <v>16</v>
      </c>
      <c r="C31" s="78"/>
      <c r="D31" s="91"/>
      <c r="E31" s="78"/>
      <c r="F31" s="91"/>
      <c r="G31" s="78"/>
      <c r="H31" s="91"/>
      <c r="I31" s="78">
        <v>0</v>
      </c>
      <c r="J31" s="91">
        <v>0</v>
      </c>
      <c r="K31" s="78"/>
      <c r="L31" s="91"/>
      <c r="M31" s="78"/>
      <c r="N31" s="91"/>
      <c r="O31" s="78"/>
      <c r="P31" s="91"/>
      <c r="Q31" s="78"/>
      <c r="R31" s="91"/>
      <c r="S31" s="128"/>
      <c r="T31" s="133"/>
      <c r="U31" s="138"/>
      <c r="V31" s="142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4" ht="14.1" customHeight="1">
      <c r="B32" s="7" t="s">
        <v>78</v>
      </c>
      <c r="C32" s="78"/>
      <c r="D32" s="91"/>
      <c r="E32" s="78"/>
      <c r="F32" s="91"/>
      <c r="G32" s="78"/>
      <c r="H32" s="91"/>
      <c r="I32" s="78">
        <v>0</v>
      </c>
      <c r="J32" s="91">
        <v>0</v>
      </c>
      <c r="K32" s="78"/>
      <c r="L32" s="91"/>
      <c r="M32" s="78"/>
      <c r="N32" s="91"/>
      <c r="O32" s="78"/>
      <c r="P32" s="91"/>
      <c r="Q32" s="78"/>
      <c r="R32" s="91"/>
      <c r="S32" s="128"/>
      <c r="T32" s="133"/>
      <c r="U32" s="138"/>
      <c r="V32" s="142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spans="2:34" ht="14.1" customHeight="1">
      <c r="B33" s="7" t="s">
        <v>26</v>
      </c>
      <c r="C33" s="78"/>
      <c r="D33" s="91"/>
      <c r="E33" s="78"/>
      <c r="F33" s="91"/>
      <c r="G33" s="78"/>
      <c r="H33" s="91"/>
      <c r="I33" s="78">
        <v>0</v>
      </c>
      <c r="J33" s="91">
        <v>0</v>
      </c>
      <c r="K33" s="78"/>
      <c r="L33" s="91"/>
      <c r="M33" s="78"/>
      <c r="N33" s="91"/>
      <c r="O33" s="78"/>
      <c r="P33" s="91"/>
      <c r="Q33" s="78"/>
      <c r="R33" s="91"/>
      <c r="S33" s="128"/>
      <c r="T33" s="133"/>
      <c r="U33" s="138"/>
      <c r="V33" s="142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spans="2:34" ht="14.1" customHeight="1">
      <c r="B34" s="7" t="s">
        <v>81</v>
      </c>
      <c r="C34" s="78"/>
      <c r="D34" s="91"/>
      <c r="E34" s="78"/>
      <c r="F34" s="91"/>
      <c r="G34" s="78"/>
      <c r="H34" s="91"/>
      <c r="I34" s="78">
        <v>0</v>
      </c>
      <c r="J34" s="91">
        <v>0</v>
      </c>
      <c r="K34" s="78"/>
      <c r="L34" s="91"/>
      <c r="M34" s="78"/>
      <c r="N34" s="91"/>
      <c r="O34" s="78"/>
      <c r="P34" s="91"/>
      <c r="Q34" s="78"/>
      <c r="R34" s="91"/>
      <c r="S34" s="128"/>
      <c r="T34" s="133"/>
      <c r="U34" s="138"/>
      <c r="V34" s="142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spans="2:34" ht="14.1" customHeight="1">
      <c r="B35" s="7" t="s">
        <v>82</v>
      </c>
      <c r="C35" s="78"/>
      <c r="D35" s="91"/>
      <c r="E35" s="78"/>
      <c r="F35" s="91"/>
      <c r="G35" s="78"/>
      <c r="H35" s="91"/>
      <c r="I35" s="78">
        <v>0</v>
      </c>
      <c r="J35" s="91">
        <v>0</v>
      </c>
      <c r="K35" s="78"/>
      <c r="L35" s="91"/>
      <c r="M35" s="78"/>
      <c r="N35" s="91"/>
      <c r="O35" s="78"/>
      <c r="P35" s="91"/>
      <c r="Q35" s="78"/>
      <c r="R35" s="91"/>
      <c r="S35" s="128"/>
      <c r="T35" s="133"/>
      <c r="U35" s="138"/>
      <c r="V35" s="142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</row>
    <row r="36" spans="2:34" ht="14.1" customHeight="1">
      <c r="B36" s="7" t="s">
        <v>58</v>
      </c>
      <c r="C36" s="78"/>
      <c r="D36" s="91"/>
      <c r="E36" s="78"/>
      <c r="F36" s="91"/>
      <c r="G36" s="78"/>
      <c r="H36" s="91"/>
      <c r="I36" s="78">
        <v>0</v>
      </c>
      <c r="J36" s="91">
        <v>0</v>
      </c>
      <c r="K36" s="78"/>
      <c r="L36" s="91"/>
      <c r="M36" s="78"/>
      <c r="N36" s="91"/>
      <c r="O36" s="78"/>
      <c r="P36" s="91"/>
      <c r="Q36" s="78"/>
      <c r="R36" s="91"/>
      <c r="S36" s="128"/>
      <c r="T36" s="133"/>
      <c r="U36" s="138"/>
      <c r="V36" s="142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4" ht="14.1" customHeight="1">
      <c r="B37" s="7" t="s">
        <v>1</v>
      </c>
      <c r="C37" s="78"/>
      <c r="D37" s="91"/>
      <c r="E37" s="78"/>
      <c r="F37" s="91"/>
      <c r="G37" s="78"/>
      <c r="H37" s="91"/>
      <c r="I37" s="78">
        <v>0</v>
      </c>
      <c r="J37" s="91">
        <v>0</v>
      </c>
      <c r="K37" s="78"/>
      <c r="L37" s="91"/>
      <c r="M37" s="78"/>
      <c r="N37" s="91"/>
      <c r="O37" s="78"/>
      <c r="P37" s="91"/>
      <c r="Q37" s="78"/>
      <c r="R37" s="91"/>
      <c r="S37" s="128"/>
      <c r="T37" s="133"/>
      <c r="U37" s="138"/>
      <c r="V37" s="142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spans="2:34" ht="14.1" customHeight="1">
      <c r="B38" s="7" t="s">
        <v>83</v>
      </c>
      <c r="C38" s="78"/>
      <c r="D38" s="91"/>
      <c r="E38" s="78"/>
      <c r="F38" s="91"/>
      <c r="G38" s="78"/>
      <c r="H38" s="91"/>
      <c r="I38" s="78">
        <v>0</v>
      </c>
      <c r="J38" s="91">
        <v>0</v>
      </c>
      <c r="K38" s="78"/>
      <c r="L38" s="91"/>
      <c r="M38" s="78"/>
      <c r="N38" s="91"/>
      <c r="O38" s="78"/>
      <c r="P38" s="91"/>
      <c r="Q38" s="78"/>
      <c r="R38" s="91"/>
      <c r="S38" s="128"/>
      <c r="T38" s="133"/>
      <c r="U38" s="138"/>
      <c r="V38" s="142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spans="2:34" ht="14.1" customHeight="1">
      <c r="B39" s="7" t="s">
        <v>86</v>
      </c>
      <c r="C39" s="78"/>
      <c r="D39" s="91"/>
      <c r="E39" s="78"/>
      <c r="F39" s="91"/>
      <c r="G39" s="78"/>
      <c r="H39" s="91"/>
      <c r="I39" s="78">
        <v>0</v>
      </c>
      <c r="J39" s="91">
        <v>0</v>
      </c>
      <c r="K39" s="78"/>
      <c r="L39" s="91"/>
      <c r="M39" s="78"/>
      <c r="N39" s="91"/>
      <c r="O39" s="78"/>
      <c r="P39" s="91"/>
      <c r="Q39" s="78"/>
      <c r="R39" s="91"/>
      <c r="S39" s="128"/>
      <c r="T39" s="133"/>
      <c r="U39" s="138"/>
      <c r="V39" s="142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spans="2:34" ht="14.1" customHeight="1">
      <c r="B40" s="7" t="s">
        <v>87</v>
      </c>
      <c r="C40" s="78">
        <v>1</v>
      </c>
      <c r="D40" s="91">
        <v>2</v>
      </c>
      <c r="E40" s="78"/>
      <c r="F40" s="91"/>
      <c r="G40" s="78"/>
      <c r="H40" s="91"/>
      <c r="I40" s="78">
        <v>1</v>
      </c>
      <c r="J40" s="91">
        <v>0</v>
      </c>
      <c r="K40" s="78"/>
      <c r="L40" s="91"/>
      <c r="M40" s="78"/>
      <c r="N40" s="91"/>
      <c r="O40" s="78"/>
      <c r="P40" s="91"/>
      <c r="Q40" s="78"/>
      <c r="R40" s="91"/>
      <c r="S40" s="128"/>
      <c r="T40" s="133"/>
      <c r="U40" s="138"/>
      <c r="V40" s="142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spans="2:34" ht="14.1" customHeight="1">
      <c r="B41" s="7" t="s">
        <v>89</v>
      </c>
      <c r="C41" s="78"/>
      <c r="D41" s="91"/>
      <c r="E41" s="78"/>
      <c r="F41" s="91"/>
      <c r="G41" s="78"/>
      <c r="H41" s="91"/>
      <c r="I41" s="78">
        <v>0</v>
      </c>
      <c r="J41" s="91">
        <v>0</v>
      </c>
      <c r="K41" s="78"/>
      <c r="L41" s="91"/>
      <c r="M41" s="78"/>
      <c r="N41" s="91"/>
      <c r="O41" s="78"/>
      <c r="P41" s="91"/>
      <c r="Q41" s="78"/>
      <c r="R41" s="91"/>
      <c r="S41" s="128"/>
      <c r="T41" s="133"/>
      <c r="U41" s="138"/>
      <c r="V41" s="142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</row>
    <row r="42" spans="2:34" ht="14.1" customHeight="1">
      <c r="B42" s="7" t="s">
        <v>84</v>
      </c>
      <c r="C42" s="78"/>
      <c r="D42" s="91"/>
      <c r="E42" s="78"/>
      <c r="F42" s="91"/>
      <c r="G42" s="78"/>
      <c r="H42" s="91"/>
      <c r="I42" s="78">
        <v>0</v>
      </c>
      <c r="J42" s="91">
        <v>0</v>
      </c>
      <c r="K42" s="78"/>
      <c r="L42" s="91"/>
      <c r="M42" s="78"/>
      <c r="N42" s="91"/>
      <c r="O42" s="78"/>
      <c r="P42" s="91"/>
      <c r="Q42" s="78"/>
      <c r="R42" s="91"/>
      <c r="S42" s="128"/>
      <c r="T42" s="133"/>
      <c r="U42" s="138"/>
      <c r="V42" s="142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</row>
    <row r="43" spans="2:34" ht="14.1" customHeight="1">
      <c r="B43" s="7" t="s">
        <v>32</v>
      </c>
      <c r="C43" s="78"/>
      <c r="D43" s="91"/>
      <c r="E43" s="78"/>
      <c r="F43" s="91"/>
      <c r="G43" s="78"/>
      <c r="H43" s="91"/>
      <c r="I43" s="78">
        <v>0</v>
      </c>
      <c r="J43" s="91">
        <v>0</v>
      </c>
      <c r="K43" s="78"/>
      <c r="L43" s="91"/>
      <c r="M43" s="78"/>
      <c r="N43" s="91"/>
      <c r="O43" s="78"/>
      <c r="P43" s="91"/>
      <c r="Q43" s="78"/>
      <c r="R43" s="91"/>
      <c r="S43" s="128"/>
      <c r="T43" s="133"/>
      <c r="U43" s="138"/>
      <c r="V43" s="142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spans="2:34" ht="14.1" customHeight="1">
      <c r="B44" s="7" t="s">
        <v>90</v>
      </c>
      <c r="C44" s="78">
        <v>16</v>
      </c>
      <c r="D44" s="91">
        <v>1448</v>
      </c>
      <c r="E44" s="78"/>
      <c r="F44" s="91"/>
      <c r="G44" s="78">
        <v>1</v>
      </c>
      <c r="H44" s="91">
        <v>12</v>
      </c>
      <c r="I44" s="78">
        <v>2</v>
      </c>
      <c r="J44" s="91">
        <v>30</v>
      </c>
      <c r="K44" s="78">
        <v>1</v>
      </c>
      <c r="L44" s="91">
        <v>26</v>
      </c>
      <c r="M44" s="78">
        <v>4</v>
      </c>
      <c r="N44" s="91">
        <v>41</v>
      </c>
      <c r="O44" s="78"/>
      <c r="P44" s="91"/>
      <c r="Q44" s="78"/>
      <c r="R44" s="91"/>
      <c r="S44" s="128"/>
      <c r="T44" s="133"/>
      <c r="U44" s="138"/>
      <c r="V44" s="142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spans="2:34" ht="14.1" customHeight="1">
      <c r="B45" s="7" t="s">
        <v>51</v>
      </c>
      <c r="C45" s="78"/>
      <c r="D45" s="91"/>
      <c r="E45" s="78"/>
      <c r="F45" s="91"/>
      <c r="G45" s="78"/>
      <c r="H45" s="91"/>
      <c r="I45" s="78">
        <v>1</v>
      </c>
      <c r="J45" s="91">
        <v>50</v>
      </c>
      <c r="K45" s="78">
        <v>1</v>
      </c>
      <c r="L45" s="91">
        <v>10</v>
      </c>
      <c r="M45" s="78"/>
      <c r="N45" s="91"/>
      <c r="O45" s="78"/>
      <c r="P45" s="91"/>
      <c r="Q45" s="78"/>
      <c r="R45" s="91"/>
      <c r="S45" s="128"/>
      <c r="T45" s="133"/>
      <c r="U45" s="138"/>
      <c r="V45" s="142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2:34" ht="14.1" customHeight="1">
      <c r="B46" s="7" t="s">
        <v>92</v>
      </c>
      <c r="C46" s="78"/>
      <c r="D46" s="91"/>
      <c r="E46" s="78"/>
      <c r="F46" s="91"/>
      <c r="G46" s="78"/>
      <c r="H46" s="91"/>
      <c r="I46" s="78">
        <v>1</v>
      </c>
      <c r="J46" s="91">
        <v>300</v>
      </c>
      <c r="K46" s="78"/>
      <c r="L46" s="91"/>
      <c r="M46" s="78"/>
      <c r="N46" s="91"/>
      <c r="O46" s="78"/>
      <c r="P46" s="91"/>
      <c r="Q46" s="78"/>
      <c r="R46" s="91"/>
      <c r="S46" s="128"/>
      <c r="T46" s="133"/>
      <c r="U46" s="138"/>
      <c r="V46" s="142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</row>
    <row r="47" spans="2:34" ht="14.1" customHeight="1">
      <c r="B47" s="7" t="s">
        <v>56</v>
      </c>
      <c r="C47" s="78"/>
      <c r="D47" s="91"/>
      <c r="E47" s="78"/>
      <c r="F47" s="91"/>
      <c r="G47" s="78"/>
      <c r="H47" s="91"/>
      <c r="I47" s="78">
        <v>0</v>
      </c>
      <c r="J47" s="91">
        <v>0</v>
      </c>
      <c r="K47" s="78"/>
      <c r="L47" s="91"/>
      <c r="M47" s="78"/>
      <c r="N47" s="91"/>
      <c r="O47" s="78"/>
      <c r="P47" s="91"/>
      <c r="Q47" s="78"/>
      <c r="R47" s="91"/>
      <c r="S47" s="128"/>
      <c r="T47" s="133"/>
      <c r="U47" s="138"/>
      <c r="V47" s="142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2:34" ht="14.1" customHeight="1">
      <c r="B48" s="7" t="s">
        <v>93</v>
      </c>
      <c r="C48" s="78">
        <v>0</v>
      </c>
      <c r="D48" s="91">
        <v>0</v>
      </c>
      <c r="E48" s="78">
        <v>0</v>
      </c>
      <c r="F48" s="91">
        <v>0</v>
      </c>
      <c r="G48" s="78">
        <v>0</v>
      </c>
      <c r="H48" s="91">
        <v>0</v>
      </c>
      <c r="I48" s="78">
        <v>0</v>
      </c>
      <c r="J48" s="91">
        <v>0</v>
      </c>
      <c r="K48" s="78">
        <v>0</v>
      </c>
      <c r="L48" s="91">
        <v>0</v>
      </c>
      <c r="M48" s="78">
        <v>0</v>
      </c>
      <c r="N48" s="91">
        <v>0</v>
      </c>
      <c r="O48" s="78">
        <v>0</v>
      </c>
      <c r="P48" s="91">
        <v>0</v>
      </c>
      <c r="Q48" s="78">
        <v>0</v>
      </c>
      <c r="R48" s="91">
        <v>0</v>
      </c>
      <c r="S48" s="128"/>
      <c r="T48" s="133"/>
      <c r="U48" s="138"/>
      <c r="V48" s="142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2:34" ht="14.1" customHeight="1">
      <c r="B49" s="7" t="s">
        <v>4</v>
      </c>
      <c r="C49" s="78"/>
      <c r="D49" s="91"/>
      <c r="E49" s="78"/>
      <c r="F49" s="91"/>
      <c r="G49" s="78"/>
      <c r="H49" s="91"/>
      <c r="I49" s="78">
        <v>0</v>
      </c>
      <c r="J49" s="91">
        <v>0</v>
      </c>
      <c r="K49" s="78"/>
      <c r="L49" s="91"/>
      <c r="M49" s="78"/>
      <c r="N49" s="91"/>
      <c r="O49" s="78"/>
      <c r="P49" s="91"/>
      <c r="Q49" s="78"/>
      <c r="R49" s="91"/>
      <c r="S49" s="128"/>
      <c r="T49" s="133"/>
      <c r="U49" s="138"/>
      <c r="V49" s="142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2:34" ht="14.1" customHeight="1">
      <c r="B50" s="7" t="s">
        <v>95</v>
      </c>
      <c r="C50" s="79">
        <v>0</v>
      </c>
      <c r="D50" s="92">
        <v>0</v>
      </c>
      <c r="E50" s="79">
        <v>0</v>
      </c>
      <c r="F50" s="92">
        <v>0</v>
      </c>
      <c r="G50" s="79">
        <v>0</v>
      </c>
      <c r="H50" s="92">
        <v>0</v>
      </c>
      <c r="I50" s="79">
        <v>0</v>
      </c>
      <c r="J50" s="92">
        <v>0</v>
      </c>
      <c r="K50" s="79">
        <v>0</v>
      </c>
      <c r="L50" s="92">
        <v>0</v>
      </c>
      <c r="M50" s="79">
        <v>0</v>
      </c>
      <c r="N50" s="92">
        <v>0</v>
      </c>
      <c r="O50" s="79">
        <v>0</v>
      </c>
      <c r="P50" s="92">
        <v>0</v>
      </c>
      <c r="Q50" s="79">
        <v>0</v>
      </c>
      <c r="R50" s="92">
        <v>0</v>
      </c>
      <c r="S50" s="128"/>
      <c r="T50" s="133"/>
      <c r="U50" s="138"/>
      <c r="V50" s="142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2:34" ht="14.1" customHeight="1">
      <c r="B51" s="7" t="s">
        <v>70</v>
      </c>
      <c r="C51" s="78"/>
      <c r="D51" s="91"/>
      <c r="E51" s="78"/>
      <c r="F51" s="91"/>
      <c r="G51" s="78"/>
      <c r="H51" s="91"/>
      <c r="I51" s="78">
        <v>0</v>
      </c>
      <c r="J51" s="91">
        <v>0</v>
      </c>
      <c r="K51" s="78"/>
      <c r="L51" s="91"/>
      <c r="M51" s="78"/>
      <c r="N51" s="91"/>
      <c r="O51" s="78"/>
      <c r="P51" s="91"/>
      <c r="Q51" s="78"/>
      <c r="R51" s="91"/>
      <c r="S51" s="128"/>
      <c r="T51" s="133"/>
      <c r="U51" s="138"/>
      <c r="V51" s="142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2:34" ht="14.1" customHeight="1">
      <c r="B52" s="7" t="s">
        <v>79</v>
      </c>
      <c r="C52" s="78"/>
      <c r="D52" s="91"/>
      <c r="E52" s="78"/>
      <c r="F52" s="91"/>
      <c r="G52" s="78"/>
      <c r="H52" s="91"/>
      <c r="I52" s="78">
        <v>0</v>
      </c>
      <c r="J52" s="91">
        <v>0</v>
      </c>
      <c r="K52" s="78"/>
      <c r="L52" s="91"/>
      <c r="M52" s="78"/>
      <c r="N52" s="91"/>
      <c r="O52" s="78"/>
      <c r="P52" s="91"/>
      <c r="Q52" s="78"/>
      <c r="R52" s="91"/>
      <c r="S52" s="128"/>
      <c r="T52" s="133"/>
      <c r="U52" s="138"/>
      <c r="V52" s="142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2:34" ht="14.1" customHeight="1">
      <c r="B53" s="7" t="s">
        <v>55</v>
      </c>
      <c r="C53" s="78">
        <v>0</v>
      </c>
      <c r="D53" s="91">
        <v>0</v>
      </c>
      <c r="E53" s="78">
        <v>0</v>
      </c>
      <c r="F53" s="91">
        <v>0</v>
      </c>
      <c r="G53" s="78">
        <v>0</v>
      </c>
      <c r="H53" s="91">
        <v>0</v>
      </c>
      <c r="I53" s="78">
        <v>0</v>
      </c>
      <c r="J53" s="91">
        <v>0</v>
      </c>
      <c r="K53" s="78">
        <v>0</v>
      </c>
      <c r="L53" s="91">
        <v>0</v>
      </c>
      <c r="M53" s="78">
        <v>4</v>
      </c>
      <c r="N53" s="91">
        <v>61</v>
      </c>
      <c r="O53" s="78">
        <v>0</v>
      </c>
      <c r="P53" s="91">
        <v>0</v>
      </c>
      <c r="Q53" s="78">
        <v>0</v>
      </c>
      <c r="R53" s="91">
        <v>0</v>
      </c>
      <c r="S53" s="128"/>
      <c r="T53" s="133"/>
      <c r="U53" s="138"/>
      <c r="V53" s="142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</row>
    <row r="54" spans="2:34" ht="14.1" customHeight="1">
      <c r="B54" s="7" t="s">
        <v>54</v>
      </c>
      <c r="C54" s="78"/>
      <c r="D54" s="91"/>
      <c r="E54" s="78"/>
      <c r="F54" s="91"/>
      <c r="G54" s="78"/>
      <c r="H54" s="91"/>
      <c r="I54" s="78">
        <v>0</v>
      </c>
      <c r="J54" s="91">
        <v>0</v>
      </c>
      <c r="K54" s="78"/>
      <c r="L54" s="91"/>
      <c r="M54" s="78"/>
      <c r="N54" s="91"/>
      <c r="O54" s="78"/>
      <c r="P54" s="91"/>
      <c r="Q54" s="78"/>
      <c r="R54" s="91"/>
      <c r="S54" s="128"/>
      <c r="T54" s="133"/>
      <c r="U54" s="138"/>
      <c r="V54" s="142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</row>
    <row r="55" spans="2:34" ht="14.1" customHeight="1">
      <c r="B55" s="7" t="s">
        <v>96</v>
      </c>
      <c r="C55" s="78">
        <v>8</v>
      </c>
      <c r="D55" s="91">
        <v>289</v>
      </c>
      <c r="E55" s="78"/>
      <c r="F55" s="91"/>
      <c r="G55" s="78"/>
      <c r="H55" s="91"/>
      <c r="I55" s="78">
        <v>0</v>
      </c>
      <c r="J55" s="91">
        <v>0</v>
      </c>
      <c r="K55" s="78"/>
      <c r="L55" s="91"/>
      <c r="M55" s="78"/>
      <c r="N55" s="91"/>
      <c r="O55" s="78"/>
      <c r="P55" s="91"/>
      <c r="Q55" s="78"/>
      <c r="R55" s="91"/>
      <c r="S55" s="128"/>
      <c r="T55" s="133"/>
      <c r="U55" s="138"/>
      <c r="V55" s="142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</row>
    <row r="56" spans="2:34" ht="14.1" customHeight="1">
      <c r="B56" s="7" t="s">
        <v>31</v>
      </c>
      <c r="C56" s="78"/>
      <c r="D56" s="91"/>
      <c r="E56" s="78"/>
      <c r="F56" s="91"/>
      <c r="G56" s="78"/>
      <c r="H56" s="91"/>
      <c r="I56" s="78">
        <v>0</v>
      </c>
      <c r="J56" s="91">
        <v>0</v>
      </c>
      <c r="K56" s="78"/>
      <c r="L56" s="91"/>
      <c r="M56" s="78"/>
      <c r="N56" s="91"/>
      <c r="O56" s="78"/>
      <c r="P56" s="91"/>
      <c r="Q56" s="78"/>
      <c r="R56" s="91"/>
      <c r="S56" s="128"/>
      <c r="T56" s="133"/>
      <c r="U56" s="138"/>
      <c r="V56" s="142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spans="2:34" ht="14.1" customHeight="1">
      <c r="B57" s="7" t="s">
        <v>57</v>
      </c>
      <c r="C57" s="79">
        <v>11</v>
      </c>
      <c r="D57" s="92">
        <v>152</v>
      </c>
      <c r="E57" s="79"/>
      <c r="F57" s="92"/>
      <c r="G57" s="79"/>
      <c r="H57" s="92"/>
      <c r="I57" s="79">
        <v>1</v>
      </c>
      <c r="J57" s="92">
        <v>100</v>
      </c>
      <c r="K57" s="79"/>
      <c r="L57" s="92"/>
      <c r="M57" s="79"/>
      <c r="N57" s="92"/>
      <c r="O57" s="79"/>
      <c r="P57" s="92"/>
      <c r="Q57" s="79">
        <v>98</v>
      </c>
      <c r="R57" s="92">
        <v>985</v>
      </c>
      <c r="S57" s="128"/>
      <c r="T57" s="133"/>
      <c r="U57" s="138"/>
      <c r="V57" s="142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spans="2:34" ht="14.1" customHeight="1">
      <c r="B58" s="7" t="s">
        <v>98</v>
      </c>
      <c r="C58" s="79"/>
      <c r="D58" s="92"/>
      <c r="E58" s="79"/>
      <c r="F58" s="92"/>
      <c r="G58" s="79"/>
      <c r="H58" s="92"/>
      <c r="I58" s="79">
        <v>0</v>
      </c>
      <c r="J58" s="92">
        <v>0</v>
      </c>
      <c r="K58" s="79"/>
      <c r="L58" s="92"/>
      <c r="M58" s="79"/>
      <c r="N58" s="92"/>
      <c r="O58" s="79"/>
      <c r="P58" s="92"/>
      <c r="Q58" s="79"/>
      <c r="R58" s="92"/>
      <c r="S58" s="128"/>
      <c r="T58" s="133"/>
      <c r="U58" s="138"/>
      <c r="V58" s="142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</row>
    <row r="59" spans="2:34" ht="14.1" customHeight="1">
      <c r="B59" s="7" t="s">
        <v>99</v>
      </c>
      <c r="C59" s="78"/>
      <c r="D59" s="91"/>
      <c r="E59" s="78"/>
      <c r="F59" s="91"/>
      <c r="G59" s="78"/>
      <c r="H59" s="91"/>
      <c r="I59" s="78">
        <v>0</v>
      </c>
      <c r="J59" s="91">
        <v>0</v>
      </c>
      <c r="K59" s="78"/>
      <c r="L59" s="91"/>
      <c r="M59" s="78"/>
      <c r="N59" s="91"/>
      <c r="O59" s="78"/>
      <c r="P59" s="91"/>
      <c r="Q59" s="78"/>
      <c r="R59" s="91"/>
      <c r="S59" s="128"/>
      <c r="T59" s="133"/>
      <c r="U59" s="138"/>
      <c r="V59" s="142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  <row r="60" spans="2:34" ht="14.1" customHeight="1">
      <c r="B60" s="7" t="s">
        <v>100</v>
      </c>
      <c r="C60" s="78"/>
      <c r="D60" s="91"/>
      <c r="E60" s="78"/>
      <c r="F60" s="91"/>
      <c r="G60" s="78"/>
      <c r="H60" s="91"/>
      <c r="I60" s="78">
        <v>0</v>
      </c>
      <c r="J60" s="91">
        <v>0</v>
      </c>
      <c r="K60" s="78"/>
      <c r="L60" s="91"/>
      <c r="M60" s="78"/>
      <c r="N60" s="91"/>
      <c r="O60" s="78"/>
      <c r="P60" s="91"/>
      <c r="Q60" s="78"/>
      <c r="R60" s="91"/>
      <c r="S60" s="128"/>
      <c r="T60" s="133"/>
      <c r="U60" s="138"/>
      <c r="V60" s="142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</row>
    <row r="61" spans="2:34" ht="14.1" customHeight="1">
      <c r="B61" s="7" t="s">
        <v>101</v>
      </c>
      <c r="C61" s="78">
        <v>29</v>
      </c>
      <c r="D61" s="91">
        <v>607</v>
      </c>
      <c r="E61" s="78">
        <v>1</v>
      </c>
      <c r="F61" s="91">
        <v>92</v>
      </c>
      <c r="G61" s="78">
        <v>1</v>
      </c>
      <c r="H61" s="91">
        <v>48</v>
      </c>
      <c r="I61" s="78">
        <v>1</v>
      </c>
      <c r="J61" s="91">
        <v>150</v>
      </c>
      <c r="K61" s="78">
        <v>1</v>
      </c>
      <c r="L61" s="91">
        <v>110</v>
      </c>
      <c r="M61" s="78">
        <v>1</v>
      </c>
      <c r="N61" s="91">
        <v>90</v>
      </c>
      <c r="O61" s="78">
        <v>1</v>
      </c>
      <c r="P61" s="91">
        <v>44</v>
      </c>
      <c r="Q61" s="78">
        <v>9</v>
      </c>
      <c r="R61" s="91">
        <v>253</v>
      </c>
      <c r="S61" s="128"/>
      <c r="T61" s="133"/>
      <c r="U61" s="138"/>
      <c r="V61" s="142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2:34" ht="14.1" customHeight="1">
      <c r="B62" s="7" t="s">
        <v>102</v>
      </c>
      <c r="C62" s="78"/>
      <c r="D62" s="91"/>
      <c r="E62" s="78"/>
      <c r="F62" s="91"/>
      <c r="G62" s="78"/>
      <c r="H62" s="91"/>
      <c r="I62" s="78">
        <v>0</v>
      </c>
      <c r="J62" s="91">
        <v>0</v>
      </c>
      <c r="K62" s="78"/>
      <c r="L62" s="91"/>
      <c r="M62" s="78"/>
      <c r="N62" s="91"/>
      <c r="O62" s="78"/>
      <c r="P62" s="91"/>
      <c r="Q62" s="78"/>
      <c r="R62" s="91"/>
      <c r="S62" s="128"/>
      <c r="T62" s="133"/>
      <c r="U62" s="138"/>
      <c r="V62" s="142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2:34" ht="14.1" customHeight="1">
      <c r="B63" s="7" t="s">
        <v>60</v>
      </c>
      <c r="C63" s="78">
        <v>3</v>
      </c>
      <c r="D63" s="91">
        <v>41</v>
      </c>
      <c r="E63" s="78"/>
      <c r="F63" s="91"/>
      <c r="G63" s="78"/>
      <c r="H63" s="91"/>
      <c r="I63" s="78">
        <v>0</v>
      </c>
      <c r="J63" s="91">
        <v>0</v>
      </c>
      <c r="K63" s="78"/>
      <c r="L63" s="91"/>
      <c r="M63" s="78"/>
      <c r="N63" s="91"/>
      <c r="O63" s="78"/>
      <c r="P63" s="91"/>
      <c r="Q63" s="78"/>
      <c r="R63" s="91"/>
      <c r="S63" s="128"/>
      <c r="T63" s="133"/>
      <c r="U63" s="138"/>
      <c r="V63" s="142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2:34" ht="14.1" customHeight="1">
      <c r="B64" s="7" t="s">
        <v>103</v>
      </c>
      <c r="C64" s="78"/>
      <c r="D64" s="91"/>
      <c r="E64" s="78"/>
      <c r="F64" s="91"/>
      <c r="G64" s="78"/>
      <c r="H64" s="91"/>
      <c r="I64" s="78">
        <v>0</v>
      </c>
      <c r="J64" s="91">
        <v>0</v>
      </c>
      <c r="K64" s="78"/>
      <c r="L64" s="91"/>
      <c r="M64" s="78"/>
      <c r="N64" s="91"/>
      <c r="O64" s="78"/>
      <c r="P64" s="91"/>
      <c r="Q64" s="78"/>
      <c r="R64" s="91"/>
      <c r="S64" s="128"/>
      <c r="T64" s="133"/>
      <c r="U64" s="138"/>
      <c r="V64" s="142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4.1" customHeight="1">
      <c r="B65" s="7" t="s">
        <v>104</v>
      </c>
      <c r="C65" s="78"/>
      <c r="D65" s="91"/>
      <c r="E65" s="78"/>
      <c r="F65" s="91"/>
      <c r="G65" s="78"/>
      <c r="H65" s="91"/>
      <c r="I65" s="78">
        <v>0</v>
      </c>
      <c r="J65" s="91">
        <v>0</v>
      </c>
      <c r="K65" s="78"/>
      <c r="L65" s="91"/>
      <c r="M65" s="78"/>
      <c r="N65" s="91"/>
      <c r="O65" s="78"/>
      <c r="P65" s="91"/>
      <c r="Q65" s="78"/>
      <c r="R65" s="91"/>
      <c r="S65" s="128"/>
      <c r="T65" s="133"/>
      <c r="U65" s="138"/>
      <c r="V65" s="142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2:34" ht="14.1" customHeight="1">
      <c r="B66" s="7" t="s">
        <v>105</v>
      </c>
      <c r="C66" s="78"/>
      <c r="D66" s="91"/>
      <c r="E66" s="78"/>
      <c r="F66" s="91"/>
      <c r="G66" s="78"/>
      <c r="H66" s="91"/>
      <c r="I66" s="78">
        <v>0</v>
      </c>
      <c r="J66" s="91">
        <v>0</v>
      </c>
      <c r="K66" s="78"/>
      <c r="L66" s="91"/>
      <c r="M66" s="78"/>
      <c r="N66" s="91"/>
      <c r="O66" s="78"/>
      <c r="P66" s="91"/>
      <c r="Q66" s="78"/>
      <c r="R66" s="91"/>
      <c r="S66" s="128"/>
      <c r="T66" s="133"/>
      <c r="U66" s="138"/>
      <c r="V66" s="142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2:34" ht="14.1" customHeight="1">
      <c r="B67" s="7" t="s">
        <v>29</v>
      </c>
      <c r="C67" s="78"/>
      <c r="D67" s="91"/>
      <c r="E67" s="78"/>
      <c r="F67" s="91"/>
      <c r="G67" s="78"/>
      <c r="H67" s="91"/>
      <c r="I67" s="78">
        <v>0</v>
      </c>
      <c r="J67" s="91">
        <v>0</v>
      </c>
      <c r="K67" s="78"/>
      <c r="L67" s="91"/>
      <c r="M67" s="78"/>
      <c r="N67" s="91"/>
      <c r="O67" s="78"/>
      <c r="P67" s="91"/>
      <c r="Q67" s="78"/>
      <c r="R67" s="91"/>
      <c r="S67" s="128"/>
      <c r="T67" s="133"/>
      <c r="U67" s="138"/>
      <c r="V67" s="142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2:34" ht="14.1" customHeight="1">
      <c r="B68" s="7" t="s">
        <v>106</v>
      </c>
      <c r="C68" s="78"/>
      <c r="D68" s="91"/>
      <c r="E68" s="78"/>
      <c r="F68" s="91"/>
      <c r="G68" s="78"/>
      <c r="H68" s="91"/>
      <c r="I68" s="78">
        <v>0</v>
      </c>
      <c r="J68" s="91">
        <v>0</v>
      </c>
      <c r="K68" s="78"/>
      <c r="L68" s="91"/>
      <c r="M68" s="78"/>
      <c r="N68" s="91"/>
      <c r="O68" s="78"/>
      <c r="P68" s="91"/>
      <c r="Q68" s="78"/>
      <c r="R68" s="91"/>
      <c r="S68" s="128"/>
      <c r="T68" s="133"/>
      <c r="U68" s="138"/>
      <c r="V68" s="142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2:34" ht="14.1" customHeight="1">
      <c r="B69" s="7" t="s">
        <v>107</v>
      </c>
      <c r="C69" s="78"/>
      <c r="D69" s="91"/>
      <c r="E69" s="78"/>
      <c r="F69" s="91"/>
      <c r="G69" s="78"/>
      <c r="H69" s="91"/>
      <c r="I69" s="78">
        <v>0</v>
      </c>
      <c r="J69" s="91">
        <v>0</v>
      </c>
      <c r="K69" s="78"/>
      <c r="L69" s="91"/>
      <c r="M69" s="78"/>
      <c r="N69" s="91"/>
      <c r="O69" s="78"/>
      <c r="P69" s="91"/>
      <c r="Q69" s="78"/>
      <c r="R69" s="91"/>
      <c r="S69" s="128"/>
      <c r="T69" s="133"/>
      <c r="U69" s="138"/>
      <c r="V69" s="142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</row>
    <row r="70" spans="2:34" ht="14.1" customHeight="1">
      <c r="B70" s="7" t="s">
        <v>14</v>
      </c>
      <c r="C70" s="78"/>
      <c r="D70" s="91"/>
      <c r="E70" s="78"/>
      <c r="F70" s="91"/>
      <c r="G70" s="78"/>
      <c r="H70" s="91"/>
      <c r="I70" s="78">
        <v>0</v>
      </c>
      <c r="J70" s="91">
        <v>0</v>
      </c>
      <c r="K70" s="78"/>
      <c r="L70" s="91"/>
      <c r="M70" s="78"/>
      <c r="N70" s="91"/>
      <c r="O70" s="78"/>
      <c r="P70" s="91"/>
      <c r="Q70" s="78"/>
      <c r="R70" s="91"/>
      <c r="S70" s="128"/>
      <c r="T70" s="133"/>
      <c r="U70" s="138"/>
      <c r="V70" s="142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</row>
    <row r="71" spans="2:34" ht="14.1" customHeight="1">
      <c r="B71" s="7" t="s">
        <v>109</v>
      </c>
      <c r="C71" s="78"/>
      <c r="D71" s="91"/>
      <c r="E71" s="78"/>
      <c r="F71" s="91"/>
      <c r="G71" s="78"/>
      <c r="H71" s="91"/>
      <c r="I71" s="78">
        <v>0</v>
      </c>
      <c r="J71" s="91">
        <v>0</v>
      </c>
      <c r="K71" s="78"/>
      <c r="L71" s="91"/>
      <c r="M71" s="78"/>
      <c r="N71" s="91"/>
      <c r="O71" s="78"/>
      <c r="P71" s="91"/>
      <c r="Q71" s="78"/>
      <c r="R71" s="91"/>
      <c r="S71" s="128"/>
      <c r="T71" s="133"/>
      <c r="U71" s="138"/>
      <c r="V71" s="142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</row>
    <row r="72" spans="2:34" ht="14.1" customHeight="1">
      <c r="B72" s="7" t="s">
        <v>110</v>
      </c>
      <c r="C72" s="78"/>
      <c r="D72" s="91"/>
      <c r="E72" s="78"/>
      <c r="F72" s="91"/>
      <c r="G72" s="78"/>
      <c r="H72" s="91"/>
      <c r="I72" s="78">
        <v>0</v>
      </c>
      <c r="J72" s="91">
        <v>0</v>
      </c>
      <c r="K72" s="78"/>
      <c r="L72" s="91"/>
      <c r="M72" s="78"/>
      <c r="N72" s="91"/>
      <c r="O72" s="78"/>
      <c r="P72" s="91"/>
      <c r="Q72" s="78"/>
      <c r="R72" s="91"/>
      <c r="S72" s="128"/>
      <c r="T72" s="133"/>
      <c r="U72" s="138"/>
      <c r="V72" s="142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</row>
    <row r="73" spans="2:34" ht="14.1" customHeight="1">
      <c r="B73" s="7" t="s">
        <v>111</v>
      </c>
      <c r="C73" s="78"/>
      <c r="D73" s="91"/>
      <c r="E73" s="78"/>
      <c r="F73" s="91"/>
      <c r="G73" s="78"/>
      <c r="H73" s="91"/>
      <c r="I73" s="78">
        <v>0</v>
      </c>
      <c r="J73" s="91">
        <v>0</v>
      </c>
      <c r="K73" s="78"/>
      <c r="L73" s="91"/>
      <c r="M73" s="78"/>
      <c r="N73" s="91"/>
      <c r="O73" s="78"/>
      <c r="P73" s="91"/>
      <c r="Q73" s="78"/>
      <c r="R73" s="91"/>
      <c r="S73" s="128"/>
      <c r="T73" s="133"/>
      <c r="U73" s="138"/>
      <c r="V73" s="142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2:34" ht="14.1" customHeight="1">
      <c r="B74" s="7" t="s">
        <v>113</v>
      </c>
      <c r="C74" s="78">
        <v>32</v>
      </c>
      <c r="D74" s="91">
        <v>387</v>
      </c>
      <c r="E74" s="78">
        <v>1</v>
      </c>
      <c r="F74" s="91">
        <v>20</v>
      </c>
      <c r="G74" s="78">
        <v>1</v>
      </c>
      <c r="H74" s="91">
        <v>21</v>
      </c>
      <c r="I74" s="78">
        <v>0</v>
      </c>
      <c r="J74" s="91">
        <v>0</v>
      </c>
      <c r="K74" s="78"/>
      <c r="L74" s="91"/>
      <c r="M74" s="78">
        <v>2</v>
      </c>
      <c r="N74" s="91">
        <v>25</v>
      </c>
      <c r="O74" s="78"/>
      <c r="P74" s="91"/>
      <c r="Q74" s="78">
        <v>6</v>
      </c>
      <c r="R74" s="91">
        <v>220</v>
      </c>
      <c r="S74" s="128"/>
      <c r="T74" s="133"/>
      <c r="U74" s="138"/>
      <c r="V74" s="142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2:34" ht="14.1" customHeight="1">
      <c r="B75" s="7" t="s">
        <v>114</v>
      </c>
      <c r="C75" s="78"/>
      <c r="D75" s="91"/>
      <c r="E75" s="78"/>
      <c r="F75" s="91"/>
      <c r="G75" s="78"/>
      <c r="H75" s="91"/>
      <c r="I75" s="78">
        <v>0</v>
      </c>
      <c r="J75" s="91">
        <v>0</v>
      </c>
      <c r="K75" s="78"/>
      <c r="L75" s="91"/>
      <c r="M75" s="78"/>
      <c r="N75" s="91"/>
      <c r="O75" s="78"/>
      <c r="P75" s="91"/>
      <c r="Q75" s="78"/>
      <c r="R75" s="91"/>
      <c r="S75" s="128"/>
      <c r="T75" s="133"/>
      <c r="U75" s="138"/>
      <c r="V75" s="142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2:34" ht="14.1" customHeight="1">
      <c r="B76" s="7" t="s">
        <v>115</v>
      </c>
      <c r="C76" s="78"/>
      <c r="D76" s="91"/>
      <c r="E76" s="78"/>
      <c r="F76" s="91"/>
      <c r="G76" s="78"/>
      <c r="H76" s="91"/>
      <c r="I76" s="78">
        <v>0</v>
      </c>
      <c r="J76" s="91">
        <v>0</v>
      </c>
      <c r="K76" s="78"/>
      <c r="L76" s="91"/>
      <c r="M76" s="78"/>
      <c r="N76" s="91"/>
      <c r="O76" s="78"/>
      <c r="P76" s="91"/>
      <c r="Q76" s="78"/>
      <c r="R76" s="91"/>
      <c r="S76" s="128"/>
      <c r="T76" s="133"/>
      <c r="U76" s="138"/>
      <c r="V76" s="142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</row>
    <row r="77" spans="2:34" ht="14.1" customHeight="1">
      <c r="B77" s="7" t="s">
        <v>116</v>
      </c>
      <c r="C77" s="78"/>
      <c r="D77" s="91"/>
      <c r="E77" s="78"/>
      <c r="F77" s="91"/>
      <c r="G77" s="78"/>
      <c r="H77" s="91"/>
      <c r="I77" s="78">
        <v>0</v>
      </c>
      <c r="J77" s="91">
        <v>0</v>
      </c>
      <c r="K77" s="78"/>
      <c r="L77" s="91"/>
      <c r="M77" s="78"/>
      <c r="N77" s="91"/>
      <c r="O77" s="78"/>
      <c r="P77" s="91"/>
      <c r="Q77" s="78"/>
      <c r="R77" s="91"/>
      <c r="S77" s="128"/>
      <c r="T77" s="133"/>
      <c r="U77" s="138"/>
      <c r="V77" s="142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</row>
    <row r="78" spans="2:34" ht="14.1" customHeight="1">
      <c r="B78" s="7" t="s">
        <v>117</v>
      </c>
      <c r="C78" s="78">
        <v>19</v>
      </c>
      <c r="D78" s="91">
        <v>131</v>
      </c>
      <c r="E78" s="78"/>
      <c r="F78" s="91"/>
      <c r="G78" s="78"/>
      <c r="H78" s="91"/>
      <c r="I78" s="78">
        <v>0</v>
      </c>
      <c r="J78" s="91">
        <v>0</v>
      </c>
      <c r="K78" s="78"/>
      <c r="L78" s="91"/>
      <c r="M78" s="78"/>
      <c r="N78" s="91"/>
      <c r="O78" s="78"/>
      <c r="P78" s="91"/>
      <c r="Q78" s="78"/>
      <c r="R78" s="91"/>
      <c r="S78" s="128"/>
      <c r="T78" s="133"/>
      <c r="U78" s="138"/>
      <c r="V78" s="142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</row>
    <row r="79" spans="2:34" ht="14.1" customHeight="1">
      <c r="B79" s="7" t="s">
        <v>50</v>
      </c>
      <c r="C79" s="78"/>
      <c r="D79" s="91"/>
      <c r="E79" s="78"/>
      <c r="F79" s="91"/>
      <c r="G79" s="78"/>
      <c r="H79" s="91"/>
      <c r="I79" s="78">
        <v>0</v>
      </c>
      <c r="J79" s="91">
        <v>0</v>
      </c>
      <c r="K79" s="78"/>
      <c r="L79" s="91"/>
      <c r="M79" s="78"/>
      <c r="N79" s="91"/>
      <c r="O79" s="78"/>
      <c r="P79" s="91"/>
      <c r="Q79" s="78"/>
      <c r="R79" s="91"/>
      <c r="S79" s="128"/>
      <c r="T79" s="133"/>
      <c r="U79" s="138"/>
      <c r="V79" s="142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</row>
    <row r="80" spans="2:34" ht="14.1" customHeight="1">
      <c r="B80" s="7" t="s">
        <v>19</v>
      </c>
      <c r="C80" s="78"/>
      <c r="D80" s="91"/>
      <c r="E80" s="78"/>
      <c r="F80" s="91"/>
      <c r="G80" s="78"/>
      <c r="H80" s="91"/>
      <c r="I80" s="78">
        <v>0</v>
      </c>
      <c r="J80" s="91">
        <v>0</v>
      </c>
      <c r="K80" s="78"/>
      <c r="L80" s="91"/>
      <c r="M80" s="78"/>
      <c r="N80" s="91"/>
      <c r="O80" s="78"/>
      <c r="P80" s="91"/>
      <c r="Q80" s="78"/>
      <c r="R80" s="91"/>
      <c r="S80" s="128"/>
      <c r="T80" s="133"/>
      <c r="U80" s="138"/>
      <c r="V80" s="142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</row>
    <row r="81" spans="2:34" ht="14.1" customHeight="1">
      <c r="B81" s="7" t="s">
        <v>118</v>
      </c>
      <c r="C81" s="78"/>
      <c r="D81" s="91"/>
      <c r="E81" s="78"/>
      <c r="F81" s="91"/>
      <c r="G81" s="78"/>
      <c r="H81" s="91"/>
      <c r="I81" s="78">
        <v>0</v>
      </c>
      <c r="J81" s="91">
        <v>0</v>
      </c>
      <c r="K81" s="78"/>
      <c r="L81" s="91"/>
      <c r="M81" s="78"/>
      <c r="N81" s="91"/>
      <c r="O81" s="78"/>
      <c r="P81" s="91"/>
      <c r="Q81" s="78"/>
      <c r="R81" s="91"/>
      <c r="S81" s="128"/>
      <c r="T81" s="133"/>
      <c r="U81" s="138"/>
      <c r="V81" s="142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</row>
    <row r="82" spans="2:34" ht="14.1" customHeight="1">
      <c r="B82" s="7" t="s">
        <v>119</v>
      </c>
      <c r="C82" s="78"/>
      <c r="D82" s="91"/>
      <c r="E82" s="78"/>
      <c r="F82" s="91"/>
      <c r="G82" s="78"/>
      <c r="H82" s="91"/>
      <c r="I82" s="78">
        <v>0</v>
      </c>
      <c r="J82" s="91">
        <v>0</v>
      </c>
      <c r="K82" s="78"/>
      <c r="L82" s="91"/>
      <c r="M82" s="78"/>
      <c r="N82" s="91"/>
      <c r="O82" s="78">
        <v>1</v>
      </c>
      <c r="P82" s="91"/>
      <c r="Q82" s="78"/>
      <c r="R82" s="91"/>
      <c r="S82" s="128"/>
      <c r="T82" s="133"/>
      <c r="U82" s="138"/>
      <c r="V82" s="142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2:34" ht="14.1" customHeight="1">
      <c r="B83" s="7" t="s">
        <v>120</v>
      </c>
      <c r="C83" s="78"/>
      <c r="D83" s="91"/>
      <c r="E83" s="78"/>
      <c r="F83" s="91"/>
      <c r="G83" s="78"/>
      <c r="H83" s="91"/>
      <c r="I83" s="78">
        <v>0</v>
      </c>
      <c r="J83" s="91">
        <v>0</v>
      </c>
      <c r="K83" s="78"/>
      <c r="L83" s="91"/>
      <c r="M83" s="78"/>
      <c r="N83" s="91"/>
      <c r="O83" s="78"/>
      <c r="P83" s="91"/>
      <c r="Q83" s="78"/>
      <c r="R83" s="91"/>
      <c r="S83" s="128"/>
      <c r="T83" s="133"/>
      <c r="U83" s="138"/>
      <c r="V83" s="142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</row>
    <row r="84" spans="2:34" ht="14.1" customHeight="1">
      <c r="B84" s="7" t="s">
        <v>121</v>
      </c>
      <c r="C84" s="78"/>
      <c r="D84" s="91"/>
      <c r="E84" s="78"/>
      <c r="F84" s="91"/>
      <c r="G84" s="78"/>
      <c r="H84" s="91"/>
      <c r="I84" s="78">
        <v>0</v>
      </c>
      <c r="J84" s="91">
        <v>0</v>
      </c>
      <c r="K84" s="78"/>
      <c r="L84" s="91"/>
      <c r="M84" s="78"/>
      <c r="N84" s="91"/>
      <c r="O84" s="78"/>
      <c r="P84" s="91"/>
      <c r="Q84" s="78"/>
      <c r="R84" s="91"/>
      <c r="S84" s="128"/>
      <c r="T84" s="133"/>
      <c r="U84" s="138"/>
      <c r="V84" s="142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</row>
    <row r="85" spans="2:34" ht="14.1" customHeight="1">
      <c r="B85" s="7" t="s">
        <v>123</v>
      </c>
      <c r="C85" s="78">
        <v>15</v>
      </c>
      <c r="D85" s="91">
        <v>120</v>
      </c>
      <c r="E85" s="78"/>
      <c r="F85" s="91"/>
      <c r="G85" s="78"/>
      <c r="H85" s="91"/>
      <c r="I85" s="78">
        <v>2</v>
      </c>
      <c r="J85" s="91">
        <v>50</v>
      </c>
      <c r="K85" s="78"/>
      <c r="L85" s="91"/>
      <c r="M85" s="78"/>
      <c r="N85" s="91"/>
      <c r="O85" s="78"/>
      <c r="P85" s="91"/>
      <c r="Q85" s="78"/>
      <c r="R85" s="91"/>
      <c r="S85" s="128"/>
      <c r="T85" s="133"/>
      <c r="U85" s="138"/>
      <c r="V85" s="142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2:34" ht="14.1" customHeight="1">
      <c r="B86" s="7" t="s">
        <v>125</v>
      </c>
      <c r="C86" s="78">
        <v>8</v>
      </c>
      <c r="D86" s="91">
        <v>127</v>
      </c>
      <c r="E86" s="78">
        <v>1</v>
      </c>
      <c r="F86" s="91">
        <v>30</v>
      </c>
      <c r="G86" s="78">
        <v>7</v>
      </c>
      <c r="H86" s="91">
        <v>64</v>
      </c>
      <c r="I86" s="78">
        <v>1</v>
      </c>
      <c r="J86" s="91">
        <v>50</v>
      </c>
      <c r="K86" s="78">
        <v>1</v>
      </c>
      <c r="L86" s="91">
        <v>10</v>
      </c>
      <c r="M86" s="78"/>
      <c r="N86" s="91"/>
      <c r="O86" s="78"/>
      <c r="P86" s="91"/>
      <c r="Q86" s="78">
        <v>20</v>
      </c>
      <c r="R86" s="91">
        <v>72</v>
      </c>
      <c r="S86" s="128"/>
      <c r="T86" s="133"/>
      <c r="U86" s="138"/>
      <c r="V86" s="142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2:34" ht="14.1" customHeight="1">
      <c r="B87" s="7" t="s">
        <v>126</v>
      </c>
      <c r="C87" s="78">
        <v>0</v>
      </c>
      <c r="D87" s="91">
        <v>0</v>
      </c>
      <c r="E87" s="78">
        <v>0</v>
      </c>
      <c r="F87" s="91">
        <v>0</v>
      </c>
      <c r="G87" s="78">
        <v>0</v>
      </c>
      <c r="H87" s="91">
        <v>0</v>
      </c>
      <c r="I87" s="78">
        <v>0</v>
      </c>
      <c r="J87" s="91">
        <v>0</v>
      </c>
      <c r="K87" s="78">
        <v>0</v>
      </c>
      <c r="L87" s="91">
        <v>0</v>
      </c>
      <c r="M87" s="78">
        <v>0</v>
      </c>
      <c r="N87" s="91">
        <v>0</v>
      </c>
      <c r="O87" s="78">
        <v>0</v>
      </c>
      <c r="P87" s="91">
        <v>0</v>
      </c>
      <c r="Q87" s="78">
        <v>0</v>
      </c>
      <c r="R87" s="91">
        <v>0</v>
      </c>
      <c r="S87" s="128"/>
      <c r="T87" s="133"/>
      <c r="U87" s="138"/>
      <c r="V87" s="142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</row>
    <row r="88" spans="2:34" ht="14.1" customHeight="1">
      <c r="B88" s="7" t="s">
        <v>71</v>
      </c>
      <c r="C88" s="78">
        <v>0</v>
      </c>
      <c r="D88" s="91">
        <v>0</v>
      </c>
      <c r="E88" s="78">
        <v>0</v>
      </c>
      <c r="F88" s="91">
        <v>0</v>
      </c>
      <c r="G88" s="78">
        <v>0</v>
      </c>
      <c r="H88" s="91">
        <v>0</v>
      </c>
      <c r="I88" s="78">
        <v>0</v>
      </c>
      <c r="J88" s="91">
        <v>0</v>
      </c>
      <c r="K88" s="78">
        <v>1</v>
      </c>
      <c r="L88" s="91">
        <v>10</v>
      </c>
      <c r="M88" s="78">
        <v>0</v>
      </c>
      <c r="N88" s="91">
        <v>0</v>
      </c>
      <c r="O88" s="78">
        <v>0</v>
      </c>
      <c r="P88" s="91">
        <v>0</v>
      </c>
      <c r="Q88" s="78">
        <v>0</v>
      </c>
      <c r="R88" s="91">
        <v>0</v>
      </c>
      <c r="S88" s="128"/>
      <c r="T88" s="133"/>
      <c r="U88" s="138"/>
      <c r="V88" s="142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2:34" ht="14.1" customHeight="1">
      <c r="B89" s="7" t="s">
        <v>127</v>
      </c>
      <c r="C89" s="78"/>
      <c r="D89" s="91"/>
      <c r="E89" s="78"/>
      <c r="F89" s="91"/>
      <c r="G89" s="78"/>
      <c r="H89" s="91"/>
      <c r="I89" s="78">
        <v>0</v>
      </c>
      <c r="J89" s="91">
        <v>0</v>
      </c>
      <c r="K89" s="78"/>
      <c r="L89" s="91"/>
      <c r="M89" s="78"/>
      <c r="N89" s="91"/>
      <c r="O89" s="78"/>
      <c r="P89" s="91"/>
      <c r="Q89" s="78"/>
      <c r="R89" s="91"/>
      <c r="S89" s="128"/>
      <c r="T89" s="133"/>
      <c r="U89" s="138"/>
      <c r="V89" s="142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2:34" ht="14.1" customHeight="1">
      <c r="B90" s="7" t="s">
        <v>128</v>
      </c>
      <c r="C90" s="78"/>
      <c r="D90" s="91"/>
      <c r="E90" s="78"/>
      <c r="F90" s="91"/>
      <c r="G90" s="78"/>
      <c r="H90" s="91"/>
      <c r="I90" s="78">
        <v>0</v>
      </c>
      <c r="J90" s="91">
        <v>0</v>
      </c>
      <c r="K90" s="78"/>
      <c r="L90" s="91"/>
      <c r="M90" s="78"/>
      <c r="N90" s="91"/>
      <c r="O90" s="78"/>
      <c r="P90" s="91"/>
      <c r="Q90" s="78"/>
      <c r="R90" s="91"/>
      <c r="S90" s="128"/>
      <c r="T90" s="133"/>
      <c r="U90" s="138"/>
      <c r="V90" s="142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2:34" ht="14.1" customHeight="1">
      <c r="B91" s="7" t="s">
        <v>129</v>
      </c>
      <c r="C91" s="78"/>
      <c r="D91" s="91"/>
      <c r="E91" s="78"/>
      <c r="F91" s="91"/>
      <c r="G91" s="78"/>
      <c r="H91" s="91"/>
      <c r="I91" s="78">
        <v>0</v>
      </c>
      <c r="J91" s="91">
        <v>0</v>
      </c>
      <c r="K91" s="78"/>
      <c r="L91" s="91"/>
      <c r="M91" s="78"/>
      <c r="N91" s="91"/>
      <c r="O91" s="78"/>
      <c r="P91" s="91"/>
      <c r="Q91" s="78"/>
      <c r="R91" s="91"/>
      <c r="S91" s="128"/>
      <c r="T91" s="133"/>
      <c r="U91" s="138"/>
      <c r="V91" s="142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2:34" ht="14.1" customHeight="1">
      <c r="B92" s="7" t="s">
        <v>130</v>
      </c>
      <c r="C92" s="78"/>
      <c r="D92" s="91"/>
      <c r="E92" s="78"/>
      <c r="F92" s="91"/>
      <c r="G92" s="78"/>
      <c r="H92" s="91"/>
      <c r="I92" s="78">
        <v>0</v>
      </c>
      <c r="J92" s="91">
        <v>0</v>
      </c>
      <c r="K92" s="78">
        <v>1</v>
      </c>
      <c r="L92" s="91">
        <v>10</v>
      </c>
      <c r="M92" s="78"/>
      <c r="N92" s="91"/>
      <c r="O92" s="78"/>
      <c r="P92" s="91"/>
      <c r="Q92" s="78"/>
      <c r="R92" s="91"/>
      <c r="S92" s="128"/>
      <c r="T92" s="133"/>
      <c r="U92" s="138"/>
      <c r="V92" s="142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</row>
    <row r="93" spans="2:34" ht="14.1" customHeight="1">
      <c r="B93" s="7" t="s">
        <v>131</v>
      </c>
      <c r="C93" s="78"/>
      <c r="D93" s="91"/>
      <c r="E93" s="78"/>
      <c r="F93" s="91"/>
      <c r="G93" s="78"/>
      <c r="H93" s="91"/>
      <c r="I93" s="78">
        <v>0</v>
      </c>
      <c r="J93" s="91">
        <v>0</v>
      </c>
      <c r="K93" s="78"/>
      <c r="L93" s="91"/>
      <c r="M93" s="78"/>
      <c r="N93" s="91"/>
      <c r="O93" s="78"/>
      <c r="P93" s="91"/>
      <c r="Q93" s="78"/>
      <c r="R93" s="91"/>
      <c r="S93" s="128"/>
      <c r="T93" s="133"/>
      <c r="U93" s="138"/>
      <c r="V93" s="142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2:34" ht="14.1" customHeight="1">
      <c r="B94" s="7" t="s">
        <v>133</v>
      </c>
      <c r="C94" s="78"/>
      <c r="D94" s="91"/>
      <c r="E94" s="78"/>
      <c r="F94" s="91"/>
      <c r="G94" s="78"/>
      <c r="H94" s="91"/>
      <c r="I94" s="78">
        <v>0</v>
      </c>
      <c r="J94" s="91">
        <v>0</v>
      </c>
      <c r="K94" s="78"/>
      <c r="L94" s="91"/>
      <c r="M94" s="78"/>
      <c r="N94" s="91"/>
      <c r="O94" s="78"/>
      <c r="P94" s="91"/>
      <c r="Q94" s="78"/>
      <c r="R94" s="91"/>
      <c r="S94" s="128"/>
      <c r="T94" s="133"/>
      <c r="U94" s="138"/>
      <c r="V94" s="142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</row>
    <row r="95" spans="2:34" ht="14.1" customHeight="1">
      <c r="B95" s="7" t="s">
        <v>134</v>
      </c>
      <c r="C95" s="78"/>
      <c r="D95" s="91"/>
      <c r="E95" s="78"/>
      <c r="F95" s="91"/>
      <c r="G95" s="78"/>
      <c r="H95" s="91"/>
      <c r="I95" s="78">
        <v>0</v>
      </c>
      <c r="J95" s="91">
        <v>0</v>
      </c>
      <c r="K95" s="78"/>
      <c r="L95" s="91"/>
      <c r="M95" s="78"/>
      <c r="N95" s="91"/>
      <c r="O95" s="78"/>
      <c r="P95" s="91"/>
      <c r="Q95" s="78"/>
      <c r="R95" s="91"/>
      <c r="S95" s="128"/>
      <c r="T95" s="133"/>
      <c r="U95" s="138"/>
      <c r="V95" s="142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</row>
    <row r="96" spans="2:34" ht="14.1" customHeight="1">
      <c r="B96" s="7" t="s">
        <v>135</v>
      </c>
      <c r="C96" s="78"/>
      <c r="D96" s="91"/>
      <c r="E96" s="78"/>
      <c r="F96" s="91"/>
      <c r="G96" s="78"/>
      <c r="H96" s="91"/>
      <c r="I96" s="78">
        <v>0</v>
      </c>
      <c r="J96" s="91">
        <v>0</v>
      </c>
      <c r="K96" s="78"/>
      <c r="L96" s="91"/>
      <c r="M96" s="78"/>
      <c r="N96" s="91"/>
      <c r="O96" s="78"/>
      <c r="P96" s="91"/>
      <c r="Q96" s="78"/>
      <c r="R96" s="91"/>
      <c r="S96" s="128"/>
      <c r="T96" s="133"/>
      <c r="U96" s="138"/>
      <c r="V96" s="142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</row>
    <row r="97" spans="2:34" ht="14.1" customHeight="1">
      <c r="B97" s="7" t="s">
        <v>136</v>
      </c>
      <c r="C97" s="78"/>
      <c r="D97" s="91"/>
      <c r="E97" s="78"/>
      <c r="F97" s="91"/>
      <c r="G97" s="78"/>
      <c r="H97" s="91"/>
      <c r="I97" s="78">
        <v>0</v>
      </c>
      <c r="J97" s="91">
        <v>0</v>
      </c>
      <c r="K97" s="78"/>
      <c r="L97" s="91"/>
      <c r="M97" s="78"/>
      <c r="N97" s="91"/>
      <c r="O97" s="78"/>
      <c r="P97" s="91"/>
      <c r="Q97" s="78"/>
      <c r="R97" s="91"/>
      <c r="S97" s="128"/>
      <c r="T97" s="133"/>
      <c r="U97" s="138"/>
      <c r="V97" s="142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</row>
    <row r="98" spans="2:34" ht="14.1" customHeight="1">
      <c r="B98" s="8" t="s">
        <v>137</v>
      </c>
      <c r="C98" s="78"/>
      <c r="D98" s="91"/>
      <c r="E98" s="78"/>
      <c r="F98" s="91"/>
      <c r="G98" s="78"/>
      <c r="H98" s="91"/>
      <c r="I98" s="78">
        <v>0</v>
      </c>
      <c r="J98" s="91">
        <v>0</v>
      </c>
      <c r="K98" s="78"/>
      <c r="L98" s="91"/>
      <c r="M98" s="78"/>
      <c r="N98" s="91"/>
      <c r="O98" s="78">
        <v>0</v>
      </c>
      <c r="P98" s="91">
        <v>0</v>
      </c>
      <c r="Q98" s="78"/>
      <c r="R98" s="91"/>
      <c r="S98" s="128"/>
      <c r="T98" s="133"/>
      <c r="U98" s="138"/>
      <c r="V98" s="142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</row>
    <row r="99" spans="2:34" ht="14.1" customHeight="1">
      <c r="B99" s="8" t="s">
        <v>139</v>
      </c>
      <c r="C99" s="78"/>
      <c r="D99" s="91"/>
      <c r="E99" s="78">
        <v>0</v>
      </c>
      <c r="F99" s="91">
        <v>0</v>
      </c>
      <c r="G99" s="78"/>
      <c r="H99" s="91"/>
      <c r="I99" s="78">
        <v>0</v>
      </c>
      <c r="J99" s="91">
        <v>0</v>
      </c>
      <c r="K99" s="78"/>
      <c r="L99" s="91"/>
      <c r="M99" s="78"/>
      <c r="N99" s="91"/>
      <c r="O99" s="78">
        <v>0</v>
      </c>
      <c r="P99" s="91">
        <v>0</v>
      </c>
      <c r="Q99" s="78"/>
      <c r="R99" s="91"/>
      <c r="S99" s="128"/>
      <c r="T99" s="133"/>
      <c r="U99" s="138"/>
      <c r="V99" s="142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</row>
    <row r="100" spans="2:34" ht="14.1" customHeight="1">
      <c r="B100" s="8" t="s">
        <v>142</v>
      </c>
      <c r="C100" s="78"/>
      <c r="D100" s="91"/>
      <c r="E100" s="78">
        <v>0</v>
      </c>
      <c r="F100" s="91">
        <v>0</v>
      </c>
      <c r="G100" s="78"/>
      <c r="H100" s="91"/>
      <c r="I100" s="78">
        <v>0</v>
      </c>
      <c r="J100" s="91">
        <v>0</v>
      </c>
      <c r="K100" s="78"/>
      <c r="L100" s="91"/>
      <c r="M100" s="78"/>
      <c r="N100" s="91"/>
      <c r="O100" s="78">
        <v>0</v>
      </c>
      <c r="P100" s="91">
        <v>0</v>
      </c>
      <c r="Q100" s="78"/>
      <c r="R100" s="91"/>
      <c r="S100" s="128"/>
      <c r="T100" s="133"/>
      <c r="U100" s="138"/>
      <c r="V100" s="142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2:34" ht="14.1" customHeight="1">
      <c r="B101" s="8" t="s">
        <v>143</v>
      </c>
      <c r="C101" s="98"/>
      <c r="D101" s="93"/>
      <c r="E101" s="75">
        <v>0</v>
      </c>
      <c r="F101" s="101">
        <v>0</v>
      </c>
      <c r="G101" s="104">
        <v>0</v>
      </c>
      <c r="H101" s="93">
        <v>0</v>
      </c>
      <c r="I101" s="75">
        <v>0</v>
      </c>
      <c r="J101" s="101">
        <v>0</v>
      </c>
      <c r="K101" s="104"/>
      <c r="L101" s="93"/>
      <c r="M101" s="75"/>
      <c r="N101" s="101"/>
      <c r="O101" s="104">
        <v>0</v>
      </c>
      <c r="P101" s="93">
        <v>0</v>
      </c>
      <c r="Q101" s="75"/>
      <c r="R101" s="101"/>
      <c r="S101" s="128"/>
      <c r="T101" s="133"/>
      <c r="U101" s="138"/>
      <c r="V101" s="142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</row>
    <row r="102" spans="2:34" ht="14.1" customHeight="1">
      <c r="B102" s="8" t="s">
        <v>146</v>
      </c>
      <c r="C102" s="98"/>
      <c r="D102" s="93"/>
      <c r="E102" s="75">
        <v>0</v>
      </c>
      <c r="F102" s="101">
        <v>0</v>
      </c>
      <c r="G102" s="104">
        <v>0</v>
      </c>
      <c r="H102" s="93">
        <v>0</v>
      </c>
      <c r="I102" s="75">
        <v>0</v>
      </c>
      <c r="J102" s="101">
        <v>0</v>
      </c>
      <c r="K102" s="104"/>
      <c r="L102" s="93"/>
      <c r="M102" s="75"/>
      <c r="N102" s="101"/>
      <c r="O102" s="104">
        <v>0</v>
      </c>
      <c r="P102" s="93">
        <v>0</v>
      </c>
      <c r="Q102" s="75"/>
      <c r="R102" s="101"/>
      <c r="S102" s="128"/>
      <c r="T102" s="133"/>
      <c r="U102" s="138"/>
      <c r="V102" s="142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</row>
    <row r="103" spans="2:34" ht="14.1" customHeight="1">
      <c r="B103" s="8" t="s">
        <v>148</v>
      </c>
      <c r="C103" s="98"/>
      <c r="D103" s="93"/>
      <c r="E103" s="75">
        <v>0</v>
      </c>
      <c r="F103" s="101">
        <v>0</v>
      </c>
      <c r="G103" s="104">
        <v>0</v>
      </c>
      <c r="H103" s="93">
        <v>0</v>
      </c>
      <c r="I103" s="75">
        <v>0</v>
      </c>
      <c r="J103" s="101">
        <v>0</v>
      </c>
      <c r="K103" s="104"/>
      <c r="L103" s="93"/>
      <c r="M103" s="75"/>
      <c r="N103" s="101"/>
      <c r="O103" s="104">
        <v>0</v>
      </c>
      <c r="P103" s="93">
        <v>0</v>
      </c>
      <c r="Q103" s="75"/>
      <c r="R103" s="101"/>
      <c r="S103" s="128"/>
      <c r="T103" s="133"/>
      <c r="U103" s="138"/>
      <c r="V103" s="142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</row>
    <row r="104" spans="2:34" ht="14.1" customHeight="1">
      <c r="B104" s="8" t="s">
        <v>42</v>
      </c>
      <c r="C104" s="98">
        <v>0</v>
      </c>
      <c r="D104" s="93">
        <v>0</v>
      </c>
      <c r="E104" s="75">
        <v>0</v>
      </c>
      <c r="F104" s="101">
        <v>0</v>
      </c>
      <c r="G104" s="104">
        <v>0</v>
      </c>
      <c r="H104" s="93">
        <v>0</v>
      </c>
      <c r="I104" s="75">
        <v>0</v>
      </c>
      <c r="J104" s="101">
        <v>0</v>
      </c>
      <c r="K104" s="104">
        <v>0</v>
      </c>
      <c r="L104" s="93">
        <v>0</v>
      </c>
      <c r="M104" s="75"/>
      <c r="N104" s="101"/>
      <c r="O104" s="104">
        <v>0</v>
      </c>
      <c r="P104" s="93">
        <v>0</v>
      </c>
      <c r="Q104" s="75">
        <v>0</v>
      </c>
      <c r="R104" s="101">
        <v>9</v>
      </c>
      <c r="S104" s="128"/>
      <c r="T104" s="133"/>
      <c r="U104" s="138"/>
      <c r="V104" s="142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</row>
    <row r="105" spans="2:34" ht="14.1" customHeight="1">
      <c r="B105" s="8" t="s">
        <v>149</v>
      </c>
      <c r="C105" s="98"/>
      <c r="D105" s="93"/>
      <c r="E105" s="75"/>
      <c r="F105" s="101"/>
      <c r="G105" s="104"/>
      <c r="H105" s="93"/>
      <c r="I105" s="75"/>
      <c r="J105" s="101"/>
      <c r="K105" s="104"/>
      <c r="L105" s="93"/>
      <c r="M105" s="75"/>
      <c r="N105" s="101"/>
      <c r="O105" s="104"/>
      <c r="P105" s="93"/>
      <c r="Q105" s="75"/>
      <c r="R105" s="101"/>
      <c r="S105" s="128"/>
      <c r="T105" s="133"/>
      <c r="U105" s="138"/>
      <c r="V105" s="142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</row>
    <row r="106" spans="2:34" ht="14.1" customHeight="1">
      <c r="B106" s="8" t="s">
        <v>150</v>
      </c>
      <c r="C106" s="98"/>
      <c r="D106" s="93"/>
      <c r="E106" s="75"/>
      <c r="F106" s="101"/>
      <c r="G106" s="104"/>
      <c r="H106" s="93"/>
      <c r="I106" s="75"/>
      <c r="J106" s="101"/>
      <c r="K106" s="104"/>
      <c r="L106" s="93"/>
      <c r="M106" s="75"/>
      <c r="N106" s="101"/>
      <c r="O106" s="104"/>
      <c r="P106" s="93"/>
      <c r="Q106" s="75"/>
      <c r="R106" s="101"/>
      <c r="S106" s="128"/>
      <c r="T106" s="133"/>
      <c r="U106" s="138"/>
      <c r="V106" s="142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</row>
    <row r="107" spans="2:34" ht="14.1" customHeight="1">
      <c r="B107" s="8" t="s">
        <v>153</v>
      </c>
      <c r="C107" s="98"/>
      <c r="D107" s="93"/>
      <c r="E107" s="75"/>
      <c r="F107" s="101"/>
      <c r="G107" s="104"/>
      <c r="H107" s="93"/>
      <c r="I107" s="75"/>
      <c r="J107" s="101"/>
      <c r="K107" s="104"/>
      <c r="L107" s="93"/>
      <c r="M107" s="75"/>
      <c r="N107" s="101"/>
      <c r="O107" s="104"/>
      <c r="P107" s="93"/>
      <c r="Q107" s="75"/>
      <c r="R107" s="101"/>
      <c r="S107" s="128"/>
      <c r="T107" s="133"/>
      <c r="U107" s="138"/>
      <c r="V107" s="142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</row>
    <row r="108" spans="2:34" ht="14.1" customHeight="1">
      <c r="B108" s="9" t="s">
        <v>155</v>
      </c>
      <c r="C108" s="98"/>
      <c r="D108" s="93"/>
      <c r="E108" s="75"/>
      <c r="F108" s="101"/>
      <c r="G108" s="104"/>
      <c r="H108" s="93"/>
      <c r="I108" s="75"/>
      <c r="J108" s="101"/>
      <c r="K108" s="104"/>
      <c r="L108" s="93"/>
      <c r="M108" s="75"/>
      <c r="N108" s="101"/>
      <c r="O108" s="104"/>
      <c r="P108" s="93"/>
      <c r="Q108" s="75"/>
      <c r="R108" s="101"/>
      <c r="S108" s="128"/>
      <c r="T108" s="133"/>
      <c r="U108" s="138"/>
      <c r="V108" s="142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</row>
    <row r="109" spans="2:34" ht="14.1" customHeight="1">
      <c r="B109" s="8" t="s">
        <v>152</v>
      </c>
      <c r="C109" s="81"/>
      <c r="D109" s="93"/>
      <c r="E109" s="75"/>
      <c r="F109" s="101"/>
      <c r="G109" s="104"/>
      <c r="H109" s="93"/>
      <c r="I109" s="75"/>
      <c r="J109" s="101"/>
      <c r="K109" s="104"/>
      <c r="L109" s="93"/>
      <c r="M109" s="75"/>
      <c r="N109" s="101"/>
      <c r="O109" s="104"/>
      <c r="P109" s="93"/>
      <c r="Q109" s="75"/>
      <c r="R109" s="101"/>
      <c r="S109" s="128"/>
      <c r="T109" s="133"/>
      <c r="U109" s="138"/>
      <c r="V109" s="142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2:34" ht="14.1" customHeight="1">
      <c r="B110" s="8" t="s">
        <v>156</v>
      </c>
      <c r="C110" s="81"/>
      <c r="D110" s="93"/>
      <c r="E110" s="75"/>
      <c r="F110" s="101"/>
      <c r="G110" s="104"/>
      <c r="H110" s="93"/>
      <c r="I110" s="75"/>
      <c r="J110" s="101"/>
      <c r="K110" s="104"/>
      <c r="L110" s="93"/>
      <c r="M110" s="75"/>
      <c r="N110" s="101"/>
      <c r="O110" s="104"/>
      <c r="P110" s="93"/>
      <c r="Q110" s="75"/>
      <c r="R110" s="101"/>
      <c r="S110" s="128"/>
      <c r="T110" s="133"/>
      <c r="U110" s="138"/>
      <c r="V110" s="142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</row>
    <row r="111" spans="2:34" ht="14.1" customHeight="1">
      <c r="B111" s="7"/>
      <c r="C111" s="81"/>
      <c r="D111" s="93"/>
      <c r="E111" s="75"/>
      <c r="F111" s="101"/>
      <c r="G111" s="104"/>
      <c r="H111" s="93"/>
      <c r="I111" s="75"/>
      <c r="J111" s="101"/>
      <c r="K111" s="104"/>
      <c r="L111" s="93"/>
      <c r="M111" s="75"/>
      <c r="N111" s="101"/>
      <c r="O111" s="104"/>
      <c r="P111" s="93"/>
      <c r="Q111" s="75"/>
      <c r="R111" s="101"/>
      <c r="S111" s="128"/>
      <c r="T111" s="133"/>
      <c r="U111" s="138"/>
      <c r="V111" s="142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</row>
    <row r="112" spans="2:34" ht="14.1" customHeight="1">
      <c r="B112" s="7"/>
      <c r="C112" s="81"/>
      <c r="D112" s="93"/>
      <c r="E112" s="75"/>
      <c r="F112" s="101"/>
      <c r="G112" s="104"/>
      <c r="H112" s="93"/>
      <c r="I112" s="75"/>
      <c r="J112" s="101"/>
      <c r="K112" s="104"/>
      <c r="L112" s="93"/>
      <c r="M112" s="75"/>
      <c r="N112" s="101"/>
      <c r="O112" s="104"/>
      <c r="P112" s="93"/>
      <c r="Q112" s="75"/>
      <c r="R112" s="101"/>
      <c r="S112" s="128"/>
      <c r="T112" s="133"/>
      <c r="U112" s="138"/>
      <c r="V112" s="142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</row>
    <row r="113" spans="2:34" ht="14.1" customHeight="1">
      <c r="B113" s="7"/>
      <c r="C113" s="81"/>
      <c r="D113" s="93"/>
      <c r="E113" s="75"/>
      <c r="F113" s="101"/>
      <c r="G113" s="104"/>
      <c r="H113" s="93"/>
      <c r="I113" s="75"/>
      <c r="J113" s="101"/>
      <c r="K113" s="104"/>
      <c r="L113" s="93"/>
      <c r="M113" s="75"/>
      <c r="N113" s="101"/>
      <c r="O113" s="104"/>
      <c r="P113" s="93"/>
      <c r="Q113" s="75"/>
      <c r="R113" s="101"/>
      <c r="S113" s="128"/>
      <c r="T113" s="133"/>
      <c r="U113" s="138"/>
      <c r="V113" s="142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</row>
    <row r="114" spans="2:34" ht="14.1" customHeight="1">
      <c r="B114" s="7"/>
      <c r="C114" s="81"/>
      <c r="D114" s="93"/>
      <c r="E114" s="75"/>
      <c r="F114" s="101"/>
      <c r="G114" s="104"/>
      <c r="H114" s="93"/>
      <c r="I114" s="75"/>
      <c r="J114" s="101"/>
      <c r="K114" s="104"/>
      <c r="L114" s="93"/>
      <c r="M114" s="75"/>
      <c r="N114" s="101"/>
      <c r="O114" s="104"/>
      <c r="P114" s="93"/>
      <c r="Q114" s="75"/>
      <c r="R114" s="101"/>
      <c r="S114" s="128"/>
      <c r="T114" s="133"/>
      <c r="U114" s="138"/>
      <c r="V114" s="142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</row>
    <row r="115" spans="2:34" ht="14.1" customHeight="1">
      <c r="B115" s="7"/>
      <c r="C115" s="81"/>
      <c r="D115" s="93"/>
      <c r="E115" s="75"/>
      <c r="F115" s="101"/>
      <c r="G115" s="104"/>
      <c r="H115" s="93"/>
      <c r="I115" s="75"/>
      <c r="J115" s="101"/>
      <c r="K115" s="104"/>
      <c r="L115" s="93"/>
      <c r="M115" s="75"/>
      <c r="N115" s="101"/>
      <c r="O115" s="104"/>
      <c r="P115" s="93"/>
      <c r="Q115" s="75"/>
      <c r="R115" s="101"/>
      <c r="S115" s="128"/>
      <c r="T115" s="133"/>
      <c r="U115" s="138"/>
      <c r="V115" s="142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4.1" customHeight="1">
      <c r="B116" s="10"/>
      <c r="C116" s="83"/>
      <c r="D116" s="96"/>
      <c r="E116" s="76"/>
      <c r="F116" s="103"/>
      <c r="G116" s="106"/>
      <c r="H116" s="96"/>
      <c r="I116" s="76"/>
      <c r="J116" s="103"/>
      <c r="K116" s="106"/>
      <c r="L116" s="96"/>
      <c r="M116" s="76"/>
      <c r="N116" s="103"/>
      <c r="O116" s="106"/>
      <c r="P116" s="96"/>
      <c r="Q116" s="76"/>
      <c r="R116" s="103"/>
      <c r="S116" s="130"/>
      <c r="T116" s="135"/>
      <c r="U116" s="140"/>
      <c r="V116" s="144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</row>
    <row r="117" spans="2:34" ht="14.1" customHeight="1">
      <c r="B117" s="68" t="s">
        <v>159</v>
      </c>
      <c r="C117" s="20">
        <f t="shared" ref="C117:V117" si="0">SUM(C8:C116)</f>
        <v>158</v>
      </c>
      <c r="D117" s="48">
        <f t="shared" si="0"/>
        <v>3413</v>
      </c>
      <c r="E117" s="97">
        <f t="shared" si="0"/>
        <v>4</v>
      </c>
      <c r="F117" s="30">
        <f t="shared" si="0"/>
        <v>161</v>
      </c>
      <c r="G117" s="107">
        <f t="shared" si="0"/>
        <v>21</v>
      </c>
      <c r="H117" s="48">
        <f t="shared" si="0"/>
        <v>233</v>
      </c>
      <c r="I117" s="97">
        <f t="shared" si="0"/>
        <v>14</v>
      </c>
      <c r="J117" s="30">
        <f t="shared" si="0"/>
        <v>830</v>
      </c>
      <c r="K117" s="107">
        <f t="shared" si="0"/>
        <v>8</v>
      </c>
      <c r="L117" s="48">
        <f t="shared" si="0"/>
        <v>273</v>
      </c>
      <c r="M117" s="97">
        <f t="shared" si="0"/>
        <v>12</v>
      </c>
      <c r="N117" s="30">
        <f t="shared" si="0"/>
        <v>226</v>
      </c>
      <c r="O117" s="107">
        <f t="shared" si="0"/>
        <v>3</v>
      </c>
      <c r="P117" s="48">
        <f t="shared" si="0"/>
        <v>91</v>
      </c>
      <c r="Q117" s="97">
        <f t="shared" si="0"/>
        <v>134</v>
      </c>
      <c r="R117" s="30">
        <f t="shared" si="0"/>
        <v>1573</v>
      </c>
      <c r="S117" s="107">
        <f t="shared" si="0"/>
        <v>0</v>
      </c>
      <c r="T117" s="48">
        <f t="shared" si="0"/>
        <v>0</v>
      </c>
      <c r="U117" s="97">
        <f t="shared" si="0"/>
        <v>0</v>
      </c>
      <c r="V117" s="30">
        <f t="shared" si="0"/>
        <v>0</v>
      </c>
    </row>
  </sheetData>
  <mergeCells count="13"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B2:V4"/>
    <mergeCell ref="B6:B7"/>
  </mergeCells>
  <phoneticPr fontId="12" type="Hiragana"/>
  <printOptions horizontalCentered="1" verticalCentered="1"/>
  <pageMargins left="0.78740157480314965" right="0.39370078740157483" top="0.39370078740157483" bottom="0.39370078740157483" header="0.51181102362204722" footer="0.43307086614173229"/>
  <pageSetup paperSize="9" scale="50" firstPageNumber="140" fitToWidth="1" fitToHeight="15" orientation="portrait" usePrinterDefaults="1" blackAndWhite="1" useFirstPageNumber="1" horizontalDpi="300" verticalDpi="300" r:id="rId1"/>
  <headerFooter alignWithMargins="0">
    <oddFooter>&amp;C- &amp;P -</oddFooter>
  </headerFooter>
</worksheet>
</file>

<file path=xl/worksheets/sheet1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G117"/>
  <sheetViews>
    <sheetView showZeros="0" view="pageBreakPreview" zoomScale="75" zoomScaleNormal="70" zoomScaleSheetLayoutView="75" workbookViewId="0">
      <selection activeCell="I8" sqref="I8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2" width="7.125" style="1" customWidth="1"/>
    <col min="23" max="23" width="2.625" style="1" customWidth="1"/>
    <col min="24" max="16384" width="9.00390625" style="1" customWidth="1"/>
  </cols>
  <sheetData>
    <row r="1" spans="2:33" ht="14.1" customHeight="1"/>
    <row r="2" spans="2:33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33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3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33" ht="14.1" customHeight="1">
      <c r="B5" s="3" t="s">
        <v>321</v>
      </c>
      <c r="U5" s="55" t="s">
        <v>160</v>
      </c>
      <c r="V5" s="55"/>
    </row>
    <row r="6" spans="2:33" ht="14.1" customHeight="1">
      <c r="B6" s="67" t="s">
        <v>11</v>
      </c>
      <c r="C6" s="67" t="s">
        <v>322</v>
      </c>
      <c r="D6" s="95"/>
      <c r="E6" s="67" t="s">
        <v>287</v>
      </c>
      <c r="F6" s="95"/>
      <c r="G6" s="67" t="s">
        <v>12</v>
      </c>
      <c r="H6" s="95"/>
      <c r="I6" s="67" t="s">
        <v>323</v>
      </c>
      <c r="J6" s="95"/>
      <c r="K6" s="67" t="s">
        <v>324</v>
      </c>
      <c r="L6" s="95"/>
      <c r="M6" s="69"/>
      <c r="N6" s="84"/>
      <c r="O6" s="69"/>
      <c r="P6" s="84"/>
      <c r="Q6" s="69"/>
      <c r="R6" s="84"/>
      <c r="S6" s="69"/>
      <c r="T6" s="84"/>
      <c r="U6" s="69"/>
      <c r="V6" s="84"/>
    </row>
    <row r="7" spans="2:33" ht="61.5" customHeight="1">
      <c r="B7" s="13"/>
      <c r="C7" s="109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108" t="s">
        <v>43</v>
      </c>
      <c r="V7" s="85" t="s">
        <v>44</v>
      </c>
    </row>
    <row r="8" spans="2:33" ht="14.1" customHeight="1">
      <c r="B8" s="6" t="s">
        <v>45</v>
      </c>
      <c r="C8" s="110"/>
      <c r="D8" s="90"/>
      <c r="E8" s="77"/>
      <c r="F8" s="90"/>
      <c r="G8" s="77">
        <v>0</v>
      </c>
      <c r="H8" s="90">
        <v>0</v>
      </c>
      <c r="I8" s="77"/>
      <c r="J8" s="90"/>
      <c r="K8" s="77"/>
      <c r="L8" s="90"/>
      <c r="M8" s="77"/>
      <c r="N8" s="90"/>
      <c r="O8" s="77"/>
      <c r="P8" s="90"/>
      <c r="Q8" s="77"/>
      <c r="R8" s="90"/>
      <c r="S8" s="77"/>
      <c r="T8" s="90"/>
      <c r="U8" s="110"/>
      <c r="V8" s="90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</row>
    <row r="9" spans="2:33" ht="14.1" customHeight="1">
      <c r="B9" s="7" t="s">
        <v>47</v>
      </c>
      <c r="C9" s="111"/>
      <c r="D9" s="91"/>
      <c r="E9" s="78"/>
      <c r="F9" s="91"/>
      <c r="G9" s="78">
        <v>0</v>
      </c>
      <c r="H9" s="91">
        <v>0</v>
      </c>
      <c r="I9" s="78"/>
      <c r="J9" s="91"/>
      <c r="K9" s="78"/>
      <c r="L9" s="91"/>
      <c r="M9" s="78"/>
      <c r="N9" s="91"/>
      <c r="O9" s="78"/>
      <c r="P9" s="91"/>
      <c r="Q9" s="78"/>
      <c r="R9" s="91"/>
      <c r="S9" s="78"/>
      <c r="T9" s="91"/>
      <c r="U9" s="111"/>
      <c r="V9" s="9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</row>
    <row r="10" spans="2:33" ht="14.1" customHeight="1">
      <c r="B10" s="7" t="s">
        <v>10</v>
      </c>
      <c r="C10" s="111"/>
      <c r="D10" s="91"/>
      <c r="E10" s="78"/>
      <c r="F10" s="91"/>
      <c r="G10" s="78">
        <v>0</v>
      </c>
      <c r="H10" s="91">
        <v>0</v>
      </c>
      <c r="I10" s="78"/>
      <c r="J10" s="91"/>
      <c r="K10" s="78"/>
      <c r="L10" s="91"/>
      <c r="M10" s="78"/>
      <c r="N10" s="91"/>
      <c r="O10" s="78"/>
      <c r="P10" s="91"/>
      <c r="Q10" s="78"/>
      <c r="R10" s="91"/>
      <c r="S10" s="78"/>
      <c r="T10" s="91"/>
      <c r="U10" s="111"/>
      <c r="V10" s="9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</row>
    <row r="11" spans="2:33" ht="14.1" customHeight="1">
      <c r="B11" s="7" t="s">
        <v>46</v>
      </c>
      <c r="C11" s="111"/>
      <c r="D11" s="91"/>
      <c r="E11" s="78"/>
      <c r="F11" s="91"/>
      <c r="G11" s="78">
        <v>0</v>
      </c>
      <c r="H11" s="91">
        <v>0</v>
      </c>
      <c r="I11" s="78"/>
      <c r="J11" s="91"/>
      <c r="K11" s="78"/>
      <c r="L11" s="91"/>
      <c r="M11" s="78"/>
      <c r="N11" s="91"/>
      <c r="O11" s="78"/>
      <c r="P11" s="91"/>
      <c r="Q11" s="78"/>
      <c r="R11" s="91"/>
      <c r="S11" s="78"/>
      <c r="T11" s="91"/>
      <c r="U11" s="111"/>
      <c r="V11" s="9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</row>
    <row r="12" spans="2:33" ht="14.1" customHeight="1">
      <c r="B12" s="7" t="s">
        <v>48</v>
      </c>
      <c r="C12" s="111"/>
      <c r="D12" s="91"/>
      <c r="E12" s="78"/>
      <c r="F12" s="91"/>
      <c r="G12" s="78">
        <v>0</v>
      </c>
      <c r="H12" s="91">
        <v>0</v>
      </c>
      <c r="I12" s="78">
        <v>1</v>
      </c>
      <c r="J12" s="91">
        <v>50</v>
      </c>
      <c r="K12" s="78">
        <v>1</v>
      </c>
      <c r="L12" s="91">
        <v>40</v>
      </c>
      <c r="M12" s="78"/>
      <c r="N12" s="91"/>
      <c r="O12" s="78"/>
      <c r="P12" s="91"/>
      <c r="Q12" s="78"/>
      <c r="R12" s="91"/>
      <c r="S12" s="78"/>
      <c r="T12" s="91"/>
      <c r="U12" s="111"/>
      <c r="V12" s="9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</row>
    <row r="13" spans="2:33" ht="14.1" customHeight="1">
      <c r="B13" s="7" t="s">
        <v>52</v>
      </c>
      <c r="C13" s="111"/>
      <c r="D13" s="91"/>
      <c r="E13" s="78"/>
      <c r="F13" s="91"/>
      <c r="G13" s="78">
        <v>0</v>
      </c>
      <c r="H13" s="91">
        <v>0</v>
      </c>
      <c r="I13" s="78"/>
      <c r="J13" s="91"/>
      <c r="K13" s="78"/>
      <c r="L13" s="91"/>
      <c r="M13" s="78"/>
      <c r="N13" s="91"/>
      <c r="O13" s="78"/>
      <c r="P13" s="91"/>
      <c r="Q13" s="78"/>
      <c r="R13" s="91"/>
      <c r="S13" s="78"/>
      <c r="T13" s="91"/>
      <c r="U13" s="111"/>
      <c r="V13" s="9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</row>
    <row r="14" spans="2:33" ht="14.1" customHeight="1">
      <c r="B14" s="7" t="s">
        <v>7</v>
      </c>
      <c r="C14" s="111"/>
      <c r="D14" s="91"/>
      <c r="E14" s="78"/>
      <c r="F14" s="91"/>
      <c r="G14" s="78">
        <v>0</v>
      </c>
      <c r="H14" s="91">
        <v>0</v>
      </c>
      <c r="I14" s="78"/>
      <c r="J14" s="91"/>
      <c r="K14" s="78"/>
      <c r="L14" s="91"/>
      <c r="M14" s="78"/>
      <c r="N14" s="91"/>
      <c r="O14" s="78"/>
      <c r="P14" s="91"/>
      <c r="Q14" s="78"/>
      <c r="R14" s="91"/>
      <c r="S14" s="78"/>
      <c r="T14" s="91"/>
      <c r="U14" s="111"/>
      <c r="V14" s="9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</row>
    <row r="15" spans="2:33" ht="14.1" customHeight="1">
      <c r="B15" s="7" t="s">
        <v>53</v>
      </c>
      <c r="C15" s="111"/>
      <c r="D15" s="91"/>
      <c r="E15" s="78"/>
      <c r="F15" s="91"/>
      <c r="G15" s="78">
        <v>0</v>
      </c>
      <c r="H15" s="91">
        <v>0</v>
      </c>
      <c r="I15" s="78"/>
      <c r="J15" s="91"/>
      <c r="K15" s="78"/>
      <c r="L15" s="91"/>
      <c r="M15" s="78"/>
      <c r="N15" s="91"/>
      <c r="O15" s="78"/>
      <c r="P15" s="91"/>
      <c r="Q15" s="78"/>
      <c r="R15" s="91"/>
      <c r="S15" s="78"/>
      <c r="T15" s="91"/>
      <c r="U15" s="111"/>
      <c r="V15" s="9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</row>
    <row r="16" spans="2:33" ht="14.1" customHeight="1">
      <c r="B16" s="7" t="s">
        <v>21</v>
      </c>
      <c r="C16" s="111"/>
      <c r="D16" s="91"/>
      <c r="E16" s="78">
        <v>1</v>
      </c>
      <c r="F16" s="91">
        <v>17</v>
      </c>
      <c r="G16" s="78">
        <v>0</v>
      </c>
      <c r="H16" s="91">
        <v>0</v>
      </c>
      <c r="I16" s="78"/>
      <c r="J16" s="91"/>
      <c r="K16" s="78"/>
      <c r="L16" s="91"/>
      <c r="M16" s="78"/>
      <c r="N16" s="91"/>
      <c r="O16" s="78"/>
      <c r="P16" s="91"/>
      <c r="Q16" s="78"/>
      <c r="R16" s="91"/>
      <c r="S16" s="78"/>
      <c r="T16" s="91"/>
      <c r="U16" s="111"/>
      <c r="V16" s="9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</row>
    <row r="17" spans="2:33" ht="14.1" customHeight="1">
      <c r="B17" s="7" t="s">
        <v>61</v>
      </c>
      <c r="C17" s="111"/>
      <c r="D17" s="91"/>
      <c r="E17" s="78"/>
      <c r="F17" s="91"/>
      <c r="G17" s="78">
        <v>0</v>
      </c>
      <c r="H17" s="91">
        <v>0</v>
      </c>
      <c r="I17" s="78"/>
      <c r="J17" s="91"/>
      <c r="K17" s="78">
        <v>1</v>
      </c>
      <c r="L17" s="91">
        <v>5</v>
      </c>
      <c r="M17" s="78"/>
      <c r="N17" s="91"/>
      <c r="O17" s="78"/>
      <c r="P17" s="91"/>
      <c r="Q17" s="78"/>
      <c r="R17" s="91"/>
      <c r="S17" s="78"/>
      <c r="T17" s="91"/>
      <c r="U17" s="111"/>
      <c r="V17" s="9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</row>
    <row r="18" spans="2:33" ht="14.1" customHeight="1">
      <c r="B18" s="7" t="s">
        <v>63</v>
      </c>
      <c r="C18" s="111"/>
      <c r="D18" s="91"/>
      <c r="E18" s="78"/>
      <c r="F18" s="91"/>
      <c r="G18" s="78">
        <v>0</v>
      </c>
      <c r="H18" s="91">
        <v>0</v>
      </c>
      <c r="I18" s="78"/>
      <c r="J18" s="91"/>
      <c r="K18" s="78"/>
      <c r="L18" s="91"/>
      <c r="M18" s="78"/>
      <c r="N18" s="91"/>
      <c r="O18" s="78"/>
      <c r="P18" s="91"/>
      <c r="Q18" s="78"/>
      <c r="R18" s="91"/>
      <c r="S18" s="78"/>
      <c r="T18" s="91"/>
      <c r="U18" s="111"/>
      <c r="V18" s="9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</row>
    <row r="19" spans="2:33" ht="14.1" customHeight="1">
      <c r="B19" s="7" t="s">
        <v>64</v>
      </c>
      <c r="C19" s="111"/>
      <c r="D19" s="91"/>
      <c r="E19" s="78"/>
      <c r="F19" s="91"/>
      <c r="G19" s="78">
        <v>0</v>
      </c>
      <c r="H19" s="91">
        <v>0</v>
      </c>
      <c r="I19" s="78"/>
      <c r="J19" s="91"/>
      <c r="K19" s="78"/>
      <c r="L19" s="91"/>
      <c r="M19" s="78"/>
      <c r="N19" s="91"/>
      <c r="O19" s="78"/>
      <c r="P19" s="91"/>
      <c r="Q19" s="78"/>
      <c r="R19" s="91"/>
      <c r="S19" s="78"/>
      <c r="T19" s="91"/>
      <c r="U19" s="111"/>
      <c r="V19" s="9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</row>
    <row r="20" spans="2:33" ht="14.1" customHeight="1">
      <c r="B20" s="7" t="s">
        <v>65</v>
      </c>
      <c r="C20" s="111"/>
      <c r="D20" s="91"/>
      <c r="E20" s="78"/>
      <c r="F20" s="91"/>
      <c r="G20" s="78">
        <v>0</v>
      </c>
      <c r="H20" s="91">
        <v>0</v>
      </c>
      <c r="I20" s="78"/>
      <c r="J20" s="91"/>
      <c r="K20" s="78">
        <v>1</v>
      </c>
      <c r="L20" s="91">
        <v>80</v>
      </c>
      <c r="M20" s="78"/>
      <c r="N20" s="91"/>
      <c r="O20" s="78"/>
      <c r="P20" s="91"/>
      <c r="Q20" s="78"/>
      <c r="R20" s="91"/>
      <c r="S20" s="78"/>
      <c r="T20" s="91"/>
      <c r="U20" s="111"/>
      <c r="V20" s="9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</row>
    <row r="21" spans="2:33" ht="14.1" customHeight="1">
      <c r="B21" s="7" t="s">
        <v>69</v>
      </c>
      <c r="C21" s="111"/>
      <c r="D21" s="91"/>
      <c r="E21" s="78"/>
      <c r="F21" s="91"/>
      <c r="G21" s="78">
        <v>0</v>
      </c>
      <c r="H21" s="91">
        <v>0</v>
      </c>
      <c r="I21" s="78">
        <v>1</v>
      </c>
      <c r="J21" s="91">
        <v>50</v>
      </c>
      <c r="K21" s="78"/>
      <c r="L21" s="91"/>
      <c r="M21" s="78"/>
      <c r="N21" s="91"/>
      <c r="O21" s="78"/>
      <c r="P21" s="91"/>
      <c r="Q21" s="78"/>
      <c r="R21" s="91"/>
      <c r="S21" s="78"/>
      <c r="T21" s="91"/>
      <c r="U21" s="111"/>
      <c r="V21" s="9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</row>
    <row r="22" spans="2:33" ht="14.1" customHeight="1">
      <c r="B22" s="7" t="s">
        <v>59</v>
      </c>
      <c r="C22" s="111"/>
      <c r="D22" s="91"/>
      <c r="E22" s="78"/>
      <c r="F22" s="91"/>
      <c r="G22" s="78">
        <v>0</v>
      </c>
      <c r="H22" s="91">
        <v>0</v>
      </c>
      <c r="I22" s="78"/>
      <c r="J22" s="91"/>
      <c r="K22" s="78"/>
      <c r="L22" s="91"/>
      <c r="M22" s="78"/>
      <c r="N22" s="91"/>
      <c r="O22" s="78"/>
      <c r="P22" s="91"/>
      <c r="Q22" s="78"/>
      <c r="R22" s="91"/>
      <c r="S22" s="78"/>
      <c r="T22" s="91"/>
      <c r="U22" s="111"/>
      <c r="V22" s="9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</row>
    <row r="23" spans="2:33" ht="14.1" customHeight="1">
      <c r="B23" s="7" t="s">
        <v>72</v>
      </c>
      <c r="C23" s="111"/>
      <c r="D23" s="91"/>
      <c r="E23" s="78"/>
      <c r="F23" s="91"/>
      <c r="G23" s="78">
        <v>0</v>
      </c>
      <c r="H23" s="91">
        <v>0</v>
      </c>
      <c r="I23" s="78"/>
      <c r="J23" s="91"/>
      <c r="K23" s="78"/>
      <c r="L23" s="91"/>
      <c r="M23" s="78"/>
      <c r="N23" s="91"/>
      <c r="O23" s="78"/>
      <c r="P23" s="91"/>
      <c r="Q23" s="78"/>
      <c r="R23" s="91"/>
      <c r="S23" s="78"/>
      <c r="T23" s="91"/>
      <c r="U23" s="111"/>
      <c r="V23" s="9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</row>
    <row r="24" spans="2:33" ht="14.1" customHeight="1">
      <c r="B24" s="7" t="s">
        <v>33</v>
      </c>
      <c r="C24" s="111"/>
      <c r="D24" s="91"/>
      <c r="E24" s="78"/>
      <c r="F24" s="91"/>
      <c r="G24" s="78">
        <v>0</v>
      </c>
      <c r="H24" s="91">
        <v>0</v>
      </c>
      <c r="I24" s="78"/>
      <c r="J24" s="91"/>
      <c r="K24" s="78"/>
      <c r="L24" s="91"/>
      <c r="M24" s="78"/>
      <c r="N24" s="91"/>
      <c r="O24" s="78"/>
      <c r="P24" s="91"/>
      <c r="Q24" s="78"/>
      <c r="R24" s="91"/>
      <c r="S24" s="78"/>
      <c r="T24" s="91"/>
      <c r="U24" s="111"/>
      <c r="V24" s="9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</row>
    <row r="25" spans="2:33" ht="14.1" customHeight="1">
      <c r="B25" s="7" t="s">
        <v>27</v>
      </c>
      <c r="C25" s="111">
        <v>2</v>
      </c>
      <c r="D25" s="91">
        <v>19</v>
      </c>
      <c r="E25" s="78">
        <v>1</v>
      </c>
      <c r="F25" s="91">
        <v>50</v>
      </c>
      <c r="G25" s="78">
        <v>0</v>
      </c>
      <c r="H25" s="91">
        <v>0</v>
      </c>
      <c r="I25" s="78">
        <v>4</v>
      </c>
      <c r="J25" s="91">
        <v>20</v>
      </c>
      <c r="K25" s="78">
        <v>1</v>
      </c>
      <c r="L25" s="91">
        <v>13</v>
      </c>
      <c r="M25" s="78"/>
      <c r="N25" s="91"/>
      <c r="O25" s="78"/>
      <c r="P25" s="91"/>
      <c r="Q25" s="78"/>
      <c r="R25" s="91"/>
      <c r="S25" s="78"/>
      <c r="T25" s="91"/>
      <c r="U25" s="111"/>
      <c r="V25" s="9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</row>
    <row r="26" spans="2:33" ht="14.1" customHeight="1">
      <c r="B26" s="7" t="s">
        <v>73</v>
      </c>
      <c r="C26" s="111"/>
      <c r="D26" s="91"/>
      <c r="E26" s="78"/>
      <c r="F26" s="91"/>
      <c r="G26" s="78">
        <v>0</v>
      </c>
      <c r="H26" s="91">
        <v>0</v>
      </c>
      <c r="I26" s="78"/>
      <c r="J26" s="91"/>
      <c r="K26" s="78"/>
      <c r="L26" s="91"/>
      <c r="M26" s="78"/>
      <c r="N26" s="91"/>
      <c r="O26" s="78"/>
      <c r="P26" s="91"/>
      <c r="Q26" s="78"/>
      <c r="R26" s="91"/>
      <c r="S26" s="78"/>
      <c r="T26" s="91"/>
      <c r="U26" s="111"/>
      <c r="V26" s="9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</row>
    <row r="27" spans="2:33" ht="14.1" customHeight="1">
      <c r="B27" s="7" t="s">
        <v>74</v>
      </c>
      <c r="C27" s="111"/>
      <c r="D27" s="91"/>
      <c r="E27" s="78"/>
      <c r="F27" s="91"/>
      <c r="G27" s="78">
        <v>0</v>
      </c>
      <c r="H27" s="91">
        <v>0</v>
      </c>
      <c r="I27" s="78"/>
      <c r="J27" s="91"/>
      <c r="K27" s="78"/>
      <c r="L27" s="91"/>
      <c r="M27" s="78"/>
      <c r="N27" s="91"/>
      <c r="O27" s="78"/>
      <c r="P27" s="91"/>
      <c r="Q27" s="78"/>
      <c r="R27" s="91"/>
      <c r="S27" s="78"/>
      <c r="T27" s="91"/>
      <c r="U27" s="111"/>
      <c r="V27" s="9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</row>
    <row r="28" spans="2:33" ht="14.1" customHeight="1">
      <c r="B28" s="7" t="s">
        <v>25</v>
      </c>
      <c r="C28" s="111"/>
      <c r="D28" s="91"/>
      <c r="E28" s="78"/>
      <c r="F28" s="91"/>
      <c r="G28" s="78">
        <v>0</v>
      </c>
      <c r="H28" s="91">
        <v>0</v>
      </c>
      <c r="I28" s="78"/>
      <c r="J28" s="91"/>
      <c r="K28" s="78"/>
      <c r="L28" s="91"/>
      <c r="M28" s="78"/>
      <c r="N28" s="91"/>
      <c r="O28" s="78"/>
      <c r="P28" s="91"/>
      <c r="Q28" s="78"/>
      <c r="R28" s="91"/>
      <c r="S28" s="78"/>
      <c r="T28" s="91"/>
      <c r="U28" s="111"/>
      <c r="V28" s="9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</row>
    <row r="29" spans="2:33" ht="14.1" customHeight="1">
      <c r="B29" s="7" t="s">
        <v>77</v>
      </c>
      <c r="C29" s="111"/>
      <c r="D29" s="91"/>
      <c r="E29" s="78"/>
      <c r="F29" s="91"/>
      <c r="G29" s="78">
        <v>0</v>
      </c>
      <c r="H29" s="91">
        <v>0</v>
      </c>
      <c r="I29" s="78"/>
      <c r="J29" s="91"/>
      <c r="K29" s="78"/>
      <c r="L29" s="91"/>
      <c r="M29" s="78"/>
      <c r="N29" s="91"/>
      <c r="O29" s="78"/>
      <c r="P29" s="91"/>
      <c r="Q29" s="78"/>
      <c r="R29" s="91"/>
      <c r="S29" s="78"/>
      <c r="T29" s="91"/>
      <c r="U29" s="111"/>
      <c r="V29" s="9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</row>
    <row r="30" spans="2:33" ht="14.1" customHeight="1">
      <c r="B30" s="7" t="s">
        <v>17</v>
      </c>
      <c r="C30" s="111"/>
      <c r="D30" s="91"/>
      <c r="E30" s="78"/>
      <c r="F30" s="91"/>
      <c r="G30" s="78">
        <v>0</v>
      </c>
      <c r="H30" s="91">
        <v>0</v>
      </c>
      <c r="I30" s="78"/>
      <c r="J30" s="91"/>
      <c r="K30" s="78"/>
      <c r="L30" s="91"/>
      <c r="M30" s="78"/>
      <c r="N30" s="91"/>
      <c r="O30" s="78"/>
      <c r="P30" s="91"/>
      <c r="Q30" s="78"/>
      <c r="R30" s="91"/>
      <c r="S30" s="78"/>
      <c r="T30" s="91"/>
      <c r="U30" s="111"/>
      <c r="V30" s="9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spans="2:33" ht="14.1" customHeight="1">
      <c r="B31" s="7" t="s">
        <v>16</v>
      </c>
      <c r="C31" s="111"/>
      <c r="D31" s="91"/>
      <c r="E31" s="78"/>
      <c r="F31" s="91"/>
      <c r="G31" s="78">
        <v>0</v>
      </c>
      <c r="H31" s="91">
        <v>0</v>
      </c>
      <c r="I31" s="78"/>
      <c r="J31" s="91"/>
      <c r="K31" s="78"/>
      <c r="L31" s="91"/>
      <c r="M31" s="78"/>
      <c r="N31" s="91"/>
      <c r="O31" s="78"/>
      <c r="P31" s="91"/>
      <c r="Q31" s="78"/>
      <c r="R31" s="91"/>
      <c r="S31" s="78"/>
      <c r="T31" s="91"/>
      <c r="U31" s="111"/>
      <c r="V31" s="9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</row>
    <row r="32" spans="2:33" ht="14.1" customHeight="1">
      <c r="B32" s="7" t="s">
        <v>78</v>
      </c>
      <c r="C32" s="111"/>
      <c r="D32" s="91"/>
      <c r="E32" s="78"/>
      <c r="F32" s="91"/>
      <c r="G32" s="78">
        <v>0</v>
      </c>
      <c r="H32" s="91">
        <v>0</v>
      </c>
      <c r="I32" s="78"/>
      <c r="J32" s="91"/>
      <c r="K32" s="78"/>
      <c r="L32" s="91"/>
      <c r="M32" s="78"/>
      <c r="N32" s="91"/>
      <c r="O32" s="78"/>
      <c r="P32" s="91"/>
      <c r="Q32" s="78"/>
      <c r="R32" s="91"/>
      <c r="S32" s="78"/>
      <c r="T32" s="91"/>
      <c r="U32" s="111"/>
      <c r="V32" s="9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</row>
    <row r="33" spans="2:33" ht="14.1" customHeight="1">
      <c r="B33" s="7" t="s">
        <v>26</v>
      </c>
      <c r="C33" s="111"/>
      <c r="D33" s="91"/>
      <c r="E33" s="78"/>
      <c r="F33" s="91"/>
      <c r="G33" s="78">
        <v>0</v>
      </c>
      <c r="H33" s="91">
        <v>0</v>
      </c>
      <c r="I33" s="78"/>
      <c r="J33" s="91"/>
      <c r="K33" s="78"/>
      <c r="L33" s="91"/>
      <c r="M33" s="78"/>
      <c r="N33" s="91"/>
      <c r="O33" s="78"/>
      <c r="P33" s="91"/>
      <c r="Q33" s="78"/>
      <c r="R33" s="91"/>
      <c r="S33" s="78"/>
      <c r="T33" s="91"/>
      <c r="U33" s="111"/>
      <c r="V33" s="9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</row>
    <row r="34" spans="2:33" ht="14.1" customHeight="1">
      <c r="B34" s="7" t="s">
        <v>81</v>
      </c>
      <c r="C34" s="111"/>
      <c r="D34" s="91"/>
      <c r="E34" s="78"/>
      <c r="F34" s="91"/>
      <c r="G34" s="78">
        <v>0</v>
      </c>
      <c r="H34" s="91">
        <v>0</v>
      </c>
      <c r="I34" s="78"/>
      <c r="J34" s="91"/>
      <c r="K34" s="78"/>
      <c r="L34" s="91"/>
      <c r="M34" s="78"/>
      <c r="N34" s="91"/>
      <c r="O34" s="78"/>
      <c r="P34" s="91"/>
      <c r="Q34" s="78"/>
      <c r="R34" s="91"/>
      <c r="S34" s="78"/>
      <c r="T34" s="91"/>
      <c r="U34" s="111"/>
      <c r="V34" s="9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</row>
    <row r="35" spans="2:33" ht="14.1" customHeight="1">
      <c r="B35" s="7" t="s">
        <v>82</v>
      </c>
      <c r="C35" s="111"/>
      <c r="D35" s="91"/>
      <c r="E35" s="78"/>
      <c r="F35" s="91"/>
      <c r="G35" s="78">
        <v>0</v>
      </c>
      <c r="H35" s="91">
        <v>0</v>
      </c>
      <c r="I35" s="78"/>
      <c r="J35" s="91"/>
      <c r="K35" s="78"/>
      <c r="L35" s="91"/>
      <c r="M35" s="78"/>
      <c r="N35" s="91"/>
      <c r="O35" s="78"/>
      <c r="P35" s="91"/>
      <c r="Q35" s="78"/>
      <c r="R35" s="91"/>
      <c r="S35" s="78"/>
      <c r="T35" s="91"/>
      <c r="U35" s="111"/>
      <c r="V35" s="9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</row>
    <row r="36" spans="2:33" ht="14.1" customHeight="1">
      <c r="B36" s="7" t="s">
        <v>58</v>
      </c>
      <c r="C36" s="111"/>
      <c r="D36" s="91"/>
      <c r="E36" s="78"/>
      <c r="F36" s="91"/>
      <c r="G36" s="78">
        <v>0</v>
      </c>
      <c r="H36" s="91">
        <v>0</v>
      </c>
      <c r="I36" s="78"/>
      <c r="J36" s="91"/>
      <c r="K36" s="78"/>
      <c r="L36" s="91"/>
      <c r="M36" s="78"/>
      <c r="N36" s="91"/>
      <c r="O36" s="78"/>
      <c r="P36" s="91"/>
      <c r="Q36" s="78"/>
      <c r="R36" s="91"/>
      <c r="S36" s="78"/>
      <c r="T36" s="91"/>
      <c r="U36" s="111"/>
      <c r="V36" s="9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</row>
    <row r="37" spans="2:33" ht="14.1" customHeight="1">
      <c r="B37" s="7" t="s">
        <v>1</v>
      </c>
      <c r="C37" s="111"/>
      <c r="D37" s="91"/>
      <c r="E37" s="78"/>
      <c r="F37" s="91"/>
      <c r="G37" s="78">
        <v>0</v>
      </c>
      <c r="H37" s="91">
        <v>0</v>
      </c>
      <c r="I37" s="78"/>
      <c r="J37" s="91"/>
      <c r="K37" s="78"/>
      <c r="L37" s="91"/>
      <c r="M37" s="78"/>
      <c r="N37" s="91"/>
      <c r="O37" s="78"/>
      <c r="P37" s="91"/>
      <c r="Q37" s="78"/>
      <c r="R37" s="91"/>
      <c r="S37" s="78"/>
      <c r="T37" s="91"/>
      <c r="U37" s="111"/>
      <c r="V37" s="9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</row>
    <row r="38" spans="2:33" ht="14.1" customHeight="1">
      <c r="B38" s="7" t="s">
        <v>83</v>
      </c>
      <c r="C38" s="111"/>
      <c r="D38" s="91"/>
      <c r="E38" s="78"/>
      <c r="F38" s="91"/>
      <c r="G38" s="78">
        <v>0</v>
      </c>
      <c r="H38" s="91">
        <v>0</v>
      </c>
      <c r="I38" s="78"/>
      <c r="J38" s="91"/>
      <c r="K38" s="78"/>
      <c r="L38" s="91"/>
      <c r="M38" s="78"/>
      <c r="N38" s="91"/>
      <c r="O38" s="78"/>
      <c r="P38" s="91"/>
      <c r="Q38" s="78"/>
      <c r="R38" s="91"/>
      <c r="S38" s="78"/>
      <c r="T38" s="91"/>
      <c r="U38" s="111"/>
      <c r="V38" s="9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</row>
    <row r="39" spans="2:33" ht="14.1" customHeight="1">
      <c r="B39" s="7" t="s">
        <v>86</v>
      </c>
      <c r="C39" s="111"/>
      <c r="D39" s="91"/>
      <c r="E39" s="78"/>
      <c r="F39" s="91"/>
      <c r="G39" s="78">
        <v>0</v>
      </c>
      <c r="H39" s="91">
        <v>0</v>
      </c>
      <c r="I39" s="78"/>
      <c r="J39" s="91"/>
      <c r="K39" s="78"/>
      <c r="L39" s="91"/>
      <c r="M39" s="78"/>
      <c r="N39" s="91"/>
      <c r="O39" s="78"/>
      <c r="P39" s="91"/>
      <c r="Q39" s="78"/>
      <c r="R39" s="91"/>
      <c r="S39" s="78"/>
      <c r="T39" s="91"/>
      <c r="U39" s="111"/>
      <c r="V39" s="9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spans="2:33" ht="14.1" customHeight="1">
      <c r="B40" s="7" t="s">
        <v>87</v>
      </c>
      <c r="C40" s="111">
        <v>1</v>
      </c>
      <c r="D40" s="91">
        <v>19</v>
      </c>
      <c r="E40" s="78"/>
      <c r="F40" s="91"/>
      <c r="G40" s="78">
        <v>0</v>
      </c>
      <c r="H40" s="91">
        <v>0</v>
      </c>
      <c r="I40" s="78"/>
      <c r="J40" s="91"/>
      <c r="K40" s="78">
        <v>1</v>
      </c>
      <c r="L40" s="91">
        <v>7</v>
      </c>
      <c r="M40" s="78"/>
      <c r="N40" s="91"/>
      <c r="O40" s="78"/>
      <c r="P40" s="91"/>
      <c r="Q40" s="78"/>
      <c r="R40" s="91"/>
      <c r="S40" s="78"/>
      <c r="T40" s="91"/>
      <c r="U40" s="111"/>
      <c r="V40" s="9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spans="2:33" ht="14.1" customHeight="1">
      <c r="B41" s="7" t="s">
        <v>89</v>
      </c>
      <c r="C41" s="111"/>
      <c r="D41" s="91"/>
      <c r="E41" s="78"/>
      <c r="F41" s="91"/>
      <c r="G41" s="78">
        <v>0</v>
      </c>
      <c r="H41" s="91">
        <v>0</v>
      </c>
      <c r="I41" s="78"/>
      <c r="J41" s="91"/>
      <c r="K41" s="78"/>
      <c r="L41" s="91"/>
      <c r="M41" s="78"/>
      <c r="N41" s="91"/>
      <c r="O41" s="78"/>
      <c r="P41" s="91"/>
      <c r="Q41" s="78"/>
      <c r="R41" s="91"/>
      <c r="S41" s="78"/>
      <c r="T41" s="91"/>
      <c r="U41" s="111"/>
      <c r="V41" s="9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</row>
    <row r="42" spans="2:33" ht="14.1" customHeight="1">
      <c r="B42" s="7" t="s">
        <v>84</v>
      </c>
      <c r="C42" s="111"/>
      <c r="D42" s="91"/>
      <c r="E42" s="78"/>
      <c r="F42" s="91"/>
      <c r="G42" s="78">
        <v>0</v>
      </c>
      <c r="H42" s="91">
        <v>0</v>
      </c>
      <c r="I42" s="78"/>
      <c r="J42" s="91"/>
      <c r="K42" s="78"/>
      <c r="L42" s="91"/>
      <c r="M42" s="78"/>
      <c r="N42" s="91"/>
      <c r="O42" s="78"/>
      <c r="P42" s="91"/>
      <c r="Q42" s="78"/>
      <c r="R42" s="91"/>
      <c r="S42" s="78"/>
      <c r="T42" s="91"/>
      <c r="U42" s="111"/>
      <c r="V42" s="9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2:33" ht="14.1" customHeight="1">
      <c r="B43" s="7" t="s">
        <v>32</v>
      </c>
      <c r="C43" s="111"/>
      <c r="D43" s="91"/>
      <c r="E43" s="78"/>
      <c r="F43" s="91"/>
      <c r="G43" s="78">
        <v>0</v>
      </c>
      <c r="H43" s="91">
        <v>0</v>
      </c>
      <c r="I43" s="78"/>
      <c r="J43" s="91"/>
      <c r="K43" s="78"/>
      <c r="L43" s="91"/>
      <c r="M43" s="78"/>
      <c r="N43" s="91"/>
      <c r="O43" s="78"/>
      <c r="P43" s="91"/>
      <c r="Q43" s="78"/>
      <c r="R43" s="91"/>
      <c r="S43" s="78"/>
      <c r="T43" s="91"/>
      <c r="U43" s="111"/>
      <c r="V43" s="9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</row>
    <row r="44" spans="2:33" ht="14.1" customHeight="1">
      <c r="B44" s="7" t="s">
        <v>90</v>
      </c>
      <c r="C44" s="111">
        <v>3</v>
      </c>
      <c r="D44" s="91">
        <v>22</v>
      </c>
      <c r="E44" s="78">
        <v>1</v>
      </c>
      <c r="F44" s="91">
        <v>28</v>
      </c>
      <c r="G44" s="78">
        <v>0</v>
      </c>
      <c r="H44" s="91">
        <v>0</v>
      </c>
      <c r="I44" s="78">
        <v>8</v>
      </c>
      <c r="J44" s="91">
        <v>65</v>
      </c>
      <c r="K44" s="78">
        <v>1</v>
      </c>
      <c r="L44" s="91">
        <v>17</v>
      </c>
      <c r="M44" s="78"/>
      <c r="N44" s="91"/>
      <c r="O44" s="78"/>
      <c r="P44" s="91"/>
      <c r="Q44" s="78"/>
      <c r="R44" s="91"/>
      <c r="S44" s="78"/>
      <c r="T44" s="91"/>
      <c r="U44" s="111"/>
      <c r="V44" s="9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</row>
    <row r="45" spans="2:33" ht="14.1" customHeight="1">
      <c r="B45" s="7" t="s">
        <v>51</v>
      </c>
      <c r="C45" s="111"/>
      <c r="D45" s="91"/>
      <c r="E45" s="78"/>
      <c r="F45" s="91"/>
      <c r="G45" s="78">
        <v>0</v>
      </c>
      <c r="H45" s="91">
        <v>0</v>
      </c>
      <c r="I45" s="78"/>
      <c r="J45" s="91"/>
      <c r="K45" s="78"/>
      <c r="L45" s="91"/>
      <c r="M45" s="78"/>
      <c r="N45" s="91"/>
      <c r="O45" s="78"/>
      <c r="P45" s="91"/>
      <c r="Q45" s="78"/>
      <c r="R45" s="91"/>
      <c r="S45" s="78"/>
      <c r="T45" s="91"/>
      <c r="U45" s="111"/>
      <c r="V45" s="9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</row>
    <row r="46" spans="2:33" ht="14.1" customHeight="1">
      <c r="B46" s="7" t="s">
        <v>92</v>
      </c>
      <c r="C46" s="111"/>
      <c r="D46" s="91"/>
      <c r="E46" s="78"/>
      <c r="F46" s="91"/>
      <c r="G46" s="78">
        <v>0</v>
      </c>
      <c r="H46" s="91">
        <v>0</v>
      </c>
      <c r="I46" s="78"/>
      <c r="J46" s="91"/>
      <c r="K46" s="78"/>
      <c r="L46" s="91"/>
      <c r="M46" s="78"/>
      <c r="N46" s="91"/>
      <c r="O46" s="78"/>
      <c r="P46" s="91"/>
      <c r="Q46" s="78"/>
      <c r="R46" s="91"/>
      <c r="S46" s="78"/>
      <c r="T46" s="91"/>
      <c r="U46" s="111"/>
      <c r="V46" s="9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</row>
    <row r="47" spans="2:33" ht="14.1" customHeight="1">
      <c r="B47" s="7" t="s">
        <v>56</v>
      </c>
      <c r="C47" s="111"/>
      <c r="D47" s="91"/>
      <c r="E47" s="78"/>
      <c r="F47" s="91"/>
      <c r="G47" s="78">
        <v>0</v>
      </c>
      <c r="H47" s="91">
        <v>0</v>
      </c>
      <c r="I47" s="78"/>
      <c r="J47" s="91"/>
      <c r="K47" s="78"/>
      <c r="L47" s="91"/>
      <c r="M47" s="78"/>
      <c r="N47" s="91"/>
      <c r="O47" s="78"/>
      <c r="P47" s="91"/>
      <c r="Q47" s="78"/>
      <c r="R47" s="91"/>
      <c r="S47" s="78"/>
      <c r="T47" s="91"/>
      <c r="U47" s="111"/>
      <c r="V47" s="9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</row>
    <row r="48" spans="2:33" ht="14.1" customHeight="1">
      <c r="B48" s="7" t="s">
        <v>93</v>
      </c>
      <c r="C48" s="111"/>
      <c r="D48" s="91"/>
      <c r="E48" s="78"/>
      <c r="F48" s="91"/>
      <c r="G48" s="78">
        <v>0</v>
      </c>
      <c r="H48" s="91">
        <v>0</v>
      </c>
      <c r="I48" s="78">
        <v>1</v>
      </c>
      <c r="J48" s="91">
        <v>60</v>
      </c>
      <c r="K48" s="78"/>
      <c r="L48" s="91"/>
      <c r="M48" s="78"/>
      <c r="N48" s="91"/>
      <c r="O48" s="78"/>
      <c r="P48" s="91"/>
      <c r="Q48" s="78"/>
      <c r="R48" s="91"/>
      <c r="S48" s="78"/>
      <c r="T48" s="91"/>
      <c r="U48" s="111"/>
      <c r="V48" s="9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</row>
    <row r="49" spans="2:33" ht="14.1" customHeight="1">
      <c r="B49" s="7" t="s">
        <v>4</v>
      </c>
      <c r="C49" s="111"/>
      <c r="D49" s="91"/>
      <c r="E49" s="78"/>
      <c r="F49" s="91"/>
      <c r="G49" s="78">
        <v>0</v>
      </c>
      <c r="H49" s="91">
        <v>0</v>
      </c>
      <c r="I49" s="78"/>
      <c r="J49" s="91"/>
      <c r="K49" s="78"/>
      <c r="L49" s="91"/>
      <c r="M49" s="78"/>
      <c r="N49" s="91"/>
      <c r="O49" s="78"/>
      <c r="P49" s="91"/>
      <c r="Q49" s="78"/>
      <c r="R49" s="91"/>
      <c r="S49" s="78"/>
      <c r="T49" s="91"/>
      <c r="U49" s="111"/>
      <c r="V49" s="9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</row>
    <row r="50" spans="2:33" ht="14.1" customHeight="1">
      <c r="B50" s="7" t="s">
        <v>95</v>
      </c>
      <c r="C50" s="112"/>
      <c r="D50" s="92"/>
      <c r="E50" s="79"/>
      <c r="F50" s="92"/>
      <c r="G50" s="79">
        <v>0</v>
      </c>
      <c r="H50" s="92">
        <v>0</v>
      </c>
      <c r="I50" s="79">
        <v>2</v>
      </c>
      <c r="J50" s="92">
        <v>40</v>
      </c>
      <c r="K50" s="79"/>
      <c r="L50" s="92"/>
      <c r="M50" s="79"/>
      <c r="N50" s="92"/>
      <c r="O50" s="79"/>
      <c r="P50" s="92"/>
      <c r="Q50" s="79"/>
      <c r="R50" s="92"/>
      <c r="S50" s="79"/>
      <c r="T50" s="92"/>
      <c r="U50" s="112"/>
      <c r="V50" s="92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</row>
    <row r="51" spans="2:33" ht="14.1" customHeight="1">
      <c r="B51" s="7" t="s">
        <v>70</v>
      </c>
      <c r="C51" s="111"/>
      <c r="D51" s="91"/>
      <c r="E51" s="78"/>
      <c r="F51" s="91"/>
      <c r="G51" s="78">
        <v>0</v>
      </c>
      <c r="H51" s="91">
        <v>0</v>
      </c>
      <c r="I51" s="78"/>
      <c r="J51" s="91"/>
      <c r="K51" s="78"/>
      <c r="L51" s="91"/>
      <c r="M51" s="78"/>
      <c r="N51" s="91"/>
      <c r="O51" s="78"/>
      <c r="P51" s="91"/>
      <c r="Q51" s="78"/>
      <c r="R51" s="91"/>
      <c r="S51" s="78"/>
      <c r="T51" s="91"/>
      <c r="U51" s="111"/>
      <c r="V51" s="9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</row>
    <row r="52" spans="2:33" ht="14.1" customHeight="1">
      <c r="B52" s="7" t="s">
        <v>79</v>
      </c>
      <c r="C52" s="111"/>
      <c r="D52" s="91"/>
      <c r="E52" s="78"/>
      <c r="F52" s="91"/>
      <c r="G52" s="78">
        <v>0</v>
      </c>
      <c r="H52" s="91">
        <v>0</v>
      </c>
      <c r="I52" s="78"/>
      <c r="J52" s="91"/>
      <c r="K52" s="78"/>
      <c r="L52" s="91"/>
      <c r="M52" s="78"/>
      <c r="N52" s="91"/>
      <c r="O52" s="78"/>
      <c r="P52" s="91"/>
      <c r="Q52" s="78"/>
      <c r="R52" s="91"/>
      <c r="S52" s="78"/>
      <c r="T52" s="91"/>
      <c r="U52" s="111"/>
      <c r="V52" s="9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</row>
    <row r="53" spans="2:33" ht="14.1" customHeight="1">
      <c r="B53" s="7" t="s">
        <v>55</v>
      </c>
      <c r="C53" s="111"/>
      <c r="D53" s="91"/>
      <c r="E53" s="78"/>
      <c r="F53" s="91"/>
      <c r="G53" s="78">
        <v>0</v>
      </c>
      <c r="H53" s="91">
        <v>0</v>
      </c>
      <c r="I53" s="78"/>
      <c r="J53" s="91"/>
      <c r="K53" s="78"/>
      <c r="L53" s="91"/>
      <c r="M53" s="78"/>
      <c r="N53" s="91"/>
      <c r="O53" s="78"/>
      <c r="P53" s="91"/>
      <c r="Q53" s="78"/>
      <c r="R53" s="91"/>
      <c r="S53" s="78"/>
      <c r="T53" s="91"/>
      <c r="U53" s="111"/>
      <c r="V53" s="9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</row>
    <row r="54" spans="2:33" ht="14.1" customHeight="1">
      <c r="B54" s="7" t="s">
        <v>54</v>
      </c>
      <c r="C54" s="111"/>
      <c r="D54" s="91"/>
      <c r="E54" s="78"/>
      <c r="F54" s="91"/>
      <c r="G54" s="78">
        <v>0</v>
      </c>
      <c r="H54" s="91">
        <v>0</v>
      </c>
      <c r="I54" s="78">
        <v>1</v>
      </c>
      <c r="J54" s="91">
        <v>50</v>
      </c>
      <c r="K54" s="78"/>
      <c r="L54" s="91"/>
      <c r="M54" s="78"/>
      <c r="N54" s="91"/>
      <c r="O54" s="78"/>
      <c r="P54" s="91"/>
      <c r="Q54" s="78"/>
      <c r="R54" s="91"/>
      <c r="S54" s="78"/>
      <c r="T54" s="91"/>
      <c r="U54" s="111"/>
      <c r="V54" s="9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</row>
    <row r="55" spans="2:33" ht="14.1" customHeight="1">
      <c r="B55" s="7" t="s">
        <v>96</v>
      </c>
      <c r="C55" s="111"/>
      <c r="D55" s="91"/>
      <c r="E55" s="78"/>
      <c r="F55" s="91"/>
      <c r="G55" s="78">
        <v>0</v>
      </c>
      <c r="H55" s="91">
        <v>0</v>
      </c>
      <c r="I55" s="78"/>
      <c r="J55" s="91"/>
      <c r="K55" s="78"/>
      <c r="L55" s="91"/>
      <c r="M55" s="78"/>
      <c r="N55" s="91"/>
      <c r="O55" s="78"/>
      <c r="P55" s="91"/>
      <c r="Q55" s="78"/>
      <c r="R55" s="91"/>
      <c r="S55" s="78"/>
      <c r="T55" s="91"/>
      <c r="U55" s="111"/>
      <c r="V55" s="9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</row>
    <row r="56" spans="2:33" ht="14.1" customHeight="1">
      <c r="B56" s="7" t="s">
        <v>31</v>
      </c>
      <c r="C56" s="111"/>
      <c r="D56" s="91"/>
      <c r="E56" s="78"/>
      <c r="F56" s="91"/>
      <c r="G56" s="78">
        <v>0</v>
      </c>
      <c r="H56" s="91">
        <v>0</v>
      </c>
      <c r="I56" s="78"/>
      <c r="J56" s="91"/>
      <c r="K56" s="78"/>
      <c r="L56" s="91"/>
      <c r="M56" s="78"/>
      <c r="N56" s="91"/>
      <c r="O56" s="78"/>
      <c r="P56" s="91"/>
      <c r="Q56" s="78"/>
      <c r="R56" s="91"/>
      <c r="S56" s="78"/>
      <c r="T56" s="91"/>
      <c r="U56" s="111"/>
      <c r="V56" s="9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</row>
    <row r="57" spans="2:33" ht="14.1" customHeight="1">
      <c r="B57" s="7" t="s">
        <v>57</v>
      </c>
      <c r="C57" s="112">
        <v>12</v>
      </c>
      <c r="D57" s="92">
        <v>116</v>
      </c>
      <c r="E57" s="79"/>
      <c r="F57" s="92">
        <v>40</v>
      </c>
      <c r="G57" s="79">
        <v>0</v>
      </c>
      <c r="H57" s="92">
        <v>0</v>
      </c>
      <c r="I57" s="79"/>
      <c r="J57" s="92"/>
      <c r="K57" s="79"/>
      <c r="L57" s="92"/>
      <c r="M57" s="79"/>
      <c r="N57" s="92"/>
      <c r="O57" s="79"/>
      <c r="P57" s="92"/>
      <c r="Q57" s="79"/>
      <c r="R57" s="92"/>
      <c r="S57" s="79"/>
      <c r="T57" s="92"/>
      <c r="U57" s="112"/>
      <c r="V57" s="92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</row>
    <row r="58" spans="2:33" ht="14.1" customHeight="1">
      <c r="B58" s="7" t="s">
        <v>98</v>
      </c>
      <c r="C58" s="112"/>
      <c r="D58" s="92"/>
      <c r="E58" s="79"/>
      <c r="F58" s="92"/>
      <c r="G58" s="79">
        <v>0</v>
      </c>
      <c r="H58" s="92">
        <v>0</v>
      </c>
      <c r="I58" s="79"/>
      <c r="J58" s="92"/>
      <c r="K58" s="79"/>
      <c r="L58" s="92"/>
      <c r="M58" s="79"/>
      <c r="N58" s="92"/>
      <c r="O58" s="79"/>
      <c r="P58" s="92"/>
      <c r="Q58" s="79"/>
      <c r="R58" s="92"/>
      <c r="S58" s="79"/>
      <c r="T58" s="92"/>
      <c r="U58" s="112"/>
      <c r="V58" s="92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</row>
    <row r="59" spans="2:33" ht="14.1" customHeight="1">
      <c r="B59" s="7" t="s">
        <v>99</v>
      </c>
      <c r="C59" s="111"/>
      <c r="D59" s="91"/>
      <c r="E59" s="78"/>
      <c r="F59" s="91"/>
      <c r="G59" s="78">
        <v>0</v>
      </c>
      <c r="H59" s="91">
        <v>0</v>
      </c>
      <c r="I59" s="78"/>
      <c r="J59" s="91"/>
      <c r="K59" s="78"/>
      <c r="L59" s="91"/>
      <c r="M59" s="78"/>
      <c r="N59" s="91"/>
      <c r="O59" s="78"/>
      <c r="P59" s="91"/>
      <c r="Q59" s="78"/>
      <c r="R59" s="91"/>
      <c r="S59" s="78"/>
      <c r="T59" s="91"/>
      <c r="U59" s="111"/>
      <c r="V59" s="9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</row>
    <row r="60" spans="2:33" ht="14.1" customHeight="1">
      <c r="B60" s="7" t="s">
        <v>100</v>
      </c>
      <c r="C60" s="111">
        <v>1</v>
      </c>
      <c r="D60" s="91">
        <v>67</v>
      </c>
      <c r="E60" s="78"/>
      <c r="F60" s="91"/>
      <c r="G60" s="78">
        <v>0</v>
      </c>
      <c r="H60" s="91">
        <v>0</v>
      </c>
      <c r="I60" s="78">
        <v>1</v>
      </c>
      <c r="J60" s="91">
        <v>20</v>
      </c>
      <c r="K60" s="78"/>
      <c r="L60" s="91"/>
      <c r="M60" s="78"/>
      <c r="N60" s="91"/>
      <c r="O60" s="78"/>
      <c r="P60" s="91"/>
      <c r="Q60" s="78"/>
      <c r="R60" s="91"/>
      <c r="S60" s="78"/>
      <c r="T60" s="91"/>
      <c r="U60" s="111"/>
      <c r="V60" s="9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</row>
    <row r="61" spans="2:33" ht="14.1" customHeight="1">
      <c r="B61" s="7" t="s">
        <v>101</v>
      </c>
      <c r="C61" s="111">
        <v>18</v>
      </c>
      <c r="D61" s="91">
        <v>200</v>
      </c>
      <c r="E61" s="78">
        <v>1</v>
      </c>
      <c r="F61" s="91">
        <v>127</v>
      </c>
      <c r="G61" s="78">
        <v>0</v>
      </c>
      <c r="H61" s="91">
        <v>0</v>
      </c>
      <c r="I61" s="78">
        <v>4</v>
      </c>
      <c r="J61" s="91">
        <v>160</v>
      </c>
      <c r="K61" s="78">
        <v>1</v>
      </c>
      <c r="L61" s="91">
        <v>45</v>
      </c>
      <c r="M61" s="78"/>
      <c r="N61" s="91"/>
      <c r="O61" s="78"/>
      <c r="P61" s="91"/>
      <c r="Q61" s="78"/>
      <c r="R61" s="91"/>
      <c r="S61" s="78"/>
      <c r="T61" s="91"/>
      <c r="U61" s="111"/>
      <c r="V61" s="9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</row>
    <row r="62" spans="2:33" ht="14.1" customHeight="1">
      <c r="B62" s="7" t="s">
        <v>102</v>
      </c>
      <c r="C62" s="111"/>
      <c r="D62" s="91"/>
      <c r="E62" s="78"/>
      <c r="F62" s="91"/>
      <c r="G62" s="78">
        <v>0</v>
      </c>
      <c r="H62" s="91">
        <v>0</v>
      </c>
      <c r="I62" s="78"/>
      <c r="J62" s="91"/>
      <c r="K62" s="78"/>
      <c r="L62" s="91"/>
      <c r="M62" s="78"/>
      <c r="N62" s="91"/>
      <c r="O62" s="78"/>
      <c r="P62" s="91"/>
      <c r="Q62" s="78"/>
      <c r="R62" s="91"/>
      <c r="S62" s="78"/>
      <c r="T62" s="91"/>
      <c r="U62" s="111"/>
      <c r="V62" s="9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</row>
    <row r="63" spans="2:33" ht="14.1" customHeight="1">
      <c r="B63" s="7" t="s">
        <v>60</v>
      </c>
      <c r="C63" s="111"/>
      <c r="D63" s="91"/>
      <c r="E63" s="78"/>
      <c r="F63" s="91"/>
      <c r="G63" s="78">
        <v>0</v>
      </c>
      <c r="H63" s="91">
        <v>0</v>
      </c>
      <c r="I63" s="78"/>
      <c r="J63" s="91"/>
      <c r="K63" s="78"/>
      <c r="L63" s="91"/>
      <c r="M63" s="78"/>
      <c r="N63" s="91"/>
      <c r="O63" s="78"/>
      <c r="P63" s="91"/>
      <c r="Q63" s="78"/>
      <c r="R63" s="91"/>
      <c r="S63" s="78"/>
      <c r="T63" s="91"/>
      <c r="U63" s="111"/>
      <c r="V63" s="9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</row>
    <row r="64" spans="2:33" ht="14.1" customHeight="1">
      <c r="B64" s="7" t="s">
        <v>103</v>
      </c>
      <c r="C64" s="111"/>
      <c r="D64" s="91"/>
      <c r="E64" s="78"/>
      <c r="F64" s="91"/>
      <c r="G64" s="78">
        <v>0</v>
      </c>
      <c r="H64" s="91">
        <v>0</v>
      </c>
      <c r="I64" s="78">
        <v>3</v>
      </c>
      <c r="J64" s="91">
        <v>50</v>
      </c>
      <c r="K64" s="78"/>
      <c r="L64" s="91"/>
      <c r="M64" s="78"/>
      <c r="N64" s="91"/>
      <c r="O64" s="78"/>
      <c r="P64" s="91"/>
      <c r="Q64" s="78"/>
      <c r="R64" s="91"/>
      <c r="S64" s="78"/>
      <c r="T64" s="91"/>
      <c r="U64" s="111"/>
      <c r="V64" s="9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</row>
    <row r="65" spans="2:33" ht="14.1" customHeight="1">
      <c r="B65" s="7" t="s">
        <v>104</v>
      </c>
      <c r="C65" s="111"/>
      <c r="D65" s="91"/>
      <c r="E65" s="78"/>
      <c r="F65" s="91"/>
      <c r="G65" s="78">
        <v>0</v>
      </c>
      <c r="H65" s="91">
        <v>0</v>
      </c>
      <c r="I65" s="78"/>
      <c r="J65" s="91"/>
      <c r="K65" s="78"/>
      <c r="L65" s="91"/>
      <c r="M65" s="78"/>
      <c r="N65" s="91"/>
      <c r="O65" s="78"/>
      <c r="P65" s="91"/>
      <c r="Q65" s="78"/>
      <c r="R65" s="91"/>
      <c r="S65" s="78"/>
      <c r="T65" s="91"/>
      <c r="U65" s="111"/>
      <c r="V65" s="9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</row>
    <row r="66" spans="2:33" ht="14.1" customHeight="1">
      <c r="B66" s="7" t="s">
        <v>105</v>
      </c>
      <c r="C66" s="111"/>
      <c r="D66" s="91"/>
      <c r="E66" s="78"/>
      <c r="F66" s="91"/>
      <c r="G66" s="78">
        <v>0</v>
      </c>
      <c r="H66" s="91">
        <v>0</v>
      </c>
      <c r="I66" s="78"/>
      <c r="J66" s="91"/>
      <c r="K66" s="78"/>
      <c r="L66" s="91"/>
      <c r="M66" s="78"/>
      <c r="N66" s="91"/>
      <c r="O66" s="78"/>
      <c r="P66" s="91"/>
      <c r="Q66" s="78"/>
      <c r="R66" s="91"/>
      <c r="S66" s="78"/>
      <c r="T66" s="91"/>
      <c r="U66" s="111"/>
      <c r="V66" s="9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</row>
    <row r="67" spans="2:33" ht="14.1" customHeight="1">
      <c r="B67" s="7" t="s">
        <v>29</v>
      </c>
      <c r="C67" s="111"/>
      <c r="D67" s="91"/>
      <c r="E67" s="78"/>
      <c r="F67" s="91"/>
      <c r="G67" s="78">
        <v>0</v>
      </c>
      <c r="H67" s="91">
        <v>0</v>
      </c>
      <c r="I67" s="78"/>
      <c r="J67" s="91"/>
      <c r="K67" s="78"/>
      <c r="L67" s="91"/>
      <c r="M67" s="78"/>
      <c r="N67" s="91"/>
      <c r="O67" s="78"/>
      <c r="P67" s="91"/>
      <c r="Q67" s="78"/>
      <c r="R67" s="91"/>
      <c r="S67" s="78"/>
      <c r="T67" s="91"/>
      <c r="U67" s="111"/>
      <c r="V67" s="9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</row>
    <row r="68" spans="2:33" ht="14.1" customHeight="1">
      <c r="B68" s="7" t="s">
        <v>106</v>
      </c>
      <c r="C68" s="111"/>
      <c r="D68" s="91"/>
      <c r="E68" s="78"/>
      <c r="F68" s="91"/>
      <c r="G68" s="78">
        <v>0</v>
      </c>
      <c r="H68" s="91">
        <v>0</v>
      </c>
      <c r="I68" s="78"/>
      <c r="J68" s="91"/>
      <c r="K68" s="78"/>
      <c r="L68" s="91"/>
      <c r="M68" s="78"/>
      <c r="N68" s="91"/>
      <c r="O68" s="78"/>
      <c r="P68" s="91"/>
      <c r="Q68" s="78"/>
      <c r="R68" s="91"/>
      <c r="S68" s="78"/>
      <c r="T68" s="91"/>
      <c r="U68" s="111"/>
      <c r="V68" s="9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</row>
    <row r="69" spans="2:33" ht="14.1" customHeight="1">
      <c r="B69" s="7" t="s">
        <v>107</v>
      </c>
      <c r="C69" s="111"/>
      <c r="D69" s="91"/>
      <c r="E69" s="78"/>
      <c r="F69" s="91"/>
      <c r="G69" s="78">
        <v>0</v>
      </c>
      <c r="H69" s="91">
        <v>0</v>
      </c>
      <c r="I69" s="78"/>
      <c r="J69" s="91"/>
      <c r="K69" s="78"/>
      <c r="L69" s="91"/>
      <c r="M69" s="78"/>
      <c r="N69" s="91"/>
      <c r="O69" s="78"/>
      <c r="P69" s="91"/>
      <c r="Q69" s="78"/>
      <c r="R69" s="91"/>
      <c r="S69" s="78"/>
      <c r="T69" s="91"/>
      <c r="U69" s="111"/>
      <c r="V69" s="9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</row>
    <row r="70" spans="2:33" ht="14.1" customHeight="1">
      <c r="B70" s="7" t="s">
        <v>14</v>
      </c>
      <c r="C70" s="111"/>
      <c r="D70" s="91"/>
      <c r="E70" s="78"/>
      <c r="F70" s="91"/>
      <c r="G70" s="78">
        <v>0</v>
      </c>
      <c r="H70" s="91">
        <v>0</v>
      </c>
      <c r="I70" s="78"/>
      <c r="J70" s="91"/>
      <c r="K70" s="78"/>
      <c r="L70" s="91"/>
      <c r="M70" s="78"/>
      <c r="N70" s="91"/>
      <c r="O70" s="78"/>
      <c r="P70" s="91"/>
      <c r="Q70" s="78"/>
      <c r="R70" s="91"/>
      <c r="S70" s="78"/>
      <c r="T70" s="91"/>
      <c r="U70" s="111"/>
      <c r="V70" s="9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</row>
    <row r="71" spans="2:33" ht="14.1" customHeight="1">
      <c r="B71" s="7" t="s">
        <v>109</v>
      </c>
      <c r="C71" s="111"/>
      <c r="D71" s="91"/>
      <c r="E71" s="78"/>
      <c r="F71" s="91"/>
      <c r="G71" s="78">
        <v>0</v>
      </c>
      <c r="H71" s="91">
        <v>0</v>
      </c>
      <c r="I71" s="78"/>
      <c r="J71" s="91"/>
      <c r="K71" s="78"/>
      <c r="L71" s="91"/>
      <c r="M71" s="78"/>
      <c r="N71" s="91"/>
      <c r="O71" s="78"/>
      <c r="P71" s="91"/>
      <c r="Q71" s="78"/>
      <c r="R71" s="91"/>
      <c r="S71" s="78"/>
      <c r="T71" s="91"/>
      <c r="U71" s="111"/>
      <c r="V71" s="9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</row>
    <row r="72" spans="2:33" ht="14.1" customHeight="1">
      <c r="B72" s="7" t="s">
        <v>110</v>
      </c>
      <c r="C72" s="111"/>
      <c r="D72" s="91"/>
      <c r="E72" s="78"/>
      <c r="F72" s="91"/>
      <c r="G72" s="78">
        <v>0</v>
      </c>
      <c r="H72" s="91">
        <v>0</v>
      </c>
      <c r="I72" s="78"/>
      <c r="J72" s="91"/>
      <c r="K72" s="78"/>
      <c r="L72" s="91"/>
      <c r="M72" s="78"/>
      <c r="N72" s="91"/>
      <c r="O72" s="78"/>
      <c r="P72" s="91"/>
      <c r="Q72" s="78"/>
      <c r="R72" s="91"/>
      <c r="S72" s="78"/>
      <c r="T72" s="91"/>
      <c r="U72" s="111"/>
      <c r="V72" s="9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</row>
    <row r="73" spans="2:33" ht="14.1" customHeight="1">
      <c r="B73" s="7" t="s">
        <v>111</v>
      </c>
      <c r="C73" s="111"/>
      <c r="D73" s="91"/>
      <c r="E73" s="78"/>
      <c r="F73" s="91"/>
      <c r="G73" s="78">
        <v>0</v>
      </c>
      <c r="H73" s="91">
        <v>0</v>
      </c>
      <c r="I73" s="78"/>
      <c r="J73" s="91"/>
      <c r="K73" s="78"/>
      <c r="L73" s="91"/>
      <c r="M73" s="78"/>
      <c r="N73" s="91"/>
      <c r="O73" s="78"/>
      <c r="P73" s="91"/>
      <c r="Q73" s="78"/>
      <c r="R73" s="91"/>
      <c r="S73" s="78"/>
      <c r="T73" s="91"/>
      <c r="U73" s="111"/>
      <c r="V73" s="9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</row>
    <row r="74" spans="2:33" ht="14.1" customHeight="1">
      <c r="B74" s="7" t="s">
        <v>113</v>
      </c>
      <c r="C74" s="111">
        <v>20</v>
      </c>
      <c r="D74" s="91">
        <v>160</v>
      </c>
      <c r="E74" s="78"/>
      <c r="F74" s="91"/>
      <c r="G74" s="78">
        <v>0</v>
      </c>
      <c r="H74" s="91">
        <v>0</v>
      </c>
      <c r="I74" s="78">
        <v>1</v>
      </c>
      <c r="J74" s="91">
        <v>40</v>
      </c>
      <c r="K74" s="78">
        <v>2</v>
      </c>
      <c r="L74" s="91">
        <v>78</v>
      </c>
      <c r="M74" s="78"/>
      <c r="N74" s="91"/>
      <c r="O74" s="78"/>
      <c r="P74" s="91"/>
      <c r="Q74" s="78"/>
      <c r="R74" s="91"/>
      <c r="S74" s="78"/>
      <c r="T74" s="91"/>
      <c r="U74" s="111"/>
      <c r="V74" s="9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</row>
    <row r="75" spans="2:33" ht="14.1" customHeight="1">
      <c r="B75" s="7" t="s">
        <v>114</v>
      </c>
      <c r="C75" s="111"/>
      <c r="D75" s="91"/>
      <c r="E75" s="78"/>
      <c r="F75" s="91"/>
      <c r="G75" s="78">
        <v>0</v>
      </c>
      <c r="H75" s="91">
        <v>0</v>
      </c>
      <c r="I75" s="78">
        <v>1</v>
      </c>
      <c r="J75" s="91">
        <v>30</v>
      </c>
      <c r="K75" s="78"/>
      <c r="L75" s="91"/>
      <c r="M75" s="78"/>
      <c r="N75" s="91"/>
      <c r="O75" s="78"/>
      <c r="P75" s="91"/>
      <c r="Q75" s="78"/>
      <c r="R75" s="91"/>
      <c r="S75" s="78"/>
      <c r="T75" s="91"/>
      <c r="U75" s="111"/>
      <c r="V75" s="9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</row>
    <row r="76" spans="2:33" ht="14.1" customHeight="1">
      <c r="B76" s="7" t="s">
        <v>115</v>
      </c>
      <c r="C76" s="111"/>
      <c r="D76" s="91"/>
      <c r="E76" s="78"/>
      <c r="F76" s="91"/>
      <c r="G76" s="78">
        <v>0</v>
      </c>
      <c r="H76" s="91">
        <v>0</v>
      </c>
      <c r="I76" s="78"/>
      <c r="J76" s="91"/>
      <c r="K76" s="78"/>
      <c r="L76" s="91"/>
      <c r="M76" s="78"/>
      <c r="N76" s="91"/>
      <c r="O76" s="78"/>
      <c r="P76" s="91"/>
      <c r="Q76" s="78"/>
      <c r="R76" s="91"/>
      <c r="S76" s="78"/>
      <c r="T76" s="91"/>
      <c r="U76" s="111"/>
      <c r="V76" s="9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</row>
    <row r="77" spans="2:33" ht="14.1" customHeight="1">
      <c r="B77" s="7" t="s">
        <v>116</v>
      </c>
      <c r="C77" s="111"/>
      <c r="D77" s="91"/>
      <c r="E77" s="78"/>
      <c r="F77" s="91"/>
      <c r="G77" s="78">
        <v>0</v>
      </c>
      <c r="H77" s="91">
        <v>0</v>
      </c>
      <c r="I77" s="78"/>
      <c r="J77" s="91"/>
      <c r="K77" s="78"/>
      <c r="L77" s="91"/>
      <c r="M77" s="78"/>
      <c r="N77" s="91"/>
      <c r="O77" s="78"/>
      <c r="P77" s="91"/>
      <c r="Q77" s="78"/>
      <c r="R77" s="91"/>
      <c r="S77" s="78"/>
      <c r="T77" s="91"/>
      <c r="U77" s="111"/>
      <c r="V77" s="9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</row>
    <row r="78" spans="2:33" ht="14.1" customHeight="1">
      <c r="B78" s="7" t="s">
        <v>117</v>
      </c>
      <c r="C78" s="111"/>
      <c r="D78" s="91"/>
      <c r="E78" s="78"/>
      <c r="F78" s="91"/>
      <c r="G78" s="78">
        <v>0</v>
      </c>
      <c r="H78" s="91">
        <v>0</v>
      </c>
      <c r="I78" s="78">
        <v>1</v>
      </c>
      <c r="J78" s="91">
        <v>20</v>
      </c>
      <c r="K78" s="78">
        <v>1</v>
      </c>
      <c r="L78" s="91">
        <v>37</v>
      </c>
      <c r="M78" s="78"/>
      <c r="N78" s="91"/>
      <c r="O78" s="78"/>
      <c r="P78" s="91"/>
      <c r="Q78" s="78"/>
      <c r="R78" s="91"/>
      <c r="S78" s="78"/>
      <c r="T78" s="91"/>
      <c r="U78" s="111"/>
      <c r="V78" s="9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</row>
    <row r="79" spans="2:33" ht="14.1" customHeight="1">
      <c r="B79" s="7" t="s">
        <v>50</v>
      </c>
      <c r="C79" s="111"/>
      <c r="D79" s="91"/>
      <c r="E79" s="78"/>
      <c r="F79" s="91"/>
      <c r="G79" s="78">
        <v>0</v>
      </c>
      <c r="H79" s="91">
        <v>0</v>
      </c>
      <c r="I79" s="78"/>
      <c r="J79" s="91"/>
      <c r="K79" s="78"/>
      <c r="L79" s="91"/>
      <c r="M79" s="78"/>
      <c r="N79" s="91"/>
      <c r="O79" s="78"/>
      <c r="P79" s="91"/>
      <c r="Q79" s="78"/>
      <c r="R79" s="91"/>
      <c r="S79" s="78"/>
      <c r="T79" s="91"/>
      <c r="U79" s="111"/>
      <c r="V79" s="9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</row>
    <row r="80" spans="2:33" ht="14.1" customHeight="1">
      <c r="B80" s="7" t="s">
        <v>19</v>
      </c>
      <c r="C80" s="111"/>
      <c r="D80" s="91"/>
      <c r="E80" s="78"/>
      <c r="F80" s="91"/>
      <c r="G80" s="78">
        <v>0</v>
      </c>
      <c r="H80" s="91">
        <v>0</v>
      </c>
      <c r="I80" s="78"/>
      <c r="J80" s="91"/>
      <c r="K80" s="78"/>
      <c r="L80" s="91"/>
      <c r="M80" s="78"/>
      <c r="N80" s="91"/>
      <c r="O80" s="78"/>
      <c r="P80" s="91"/>
      <c r="Q80" s="78"/>
      <c r="R80" s="91"/>
      <c r="S80" s="78"/>
      <c r="T80" s="91"/>
      <c r="U80" s="111"/>
      <c r="V80" s="9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</row>
    <row r="81" spans="2:33" ht="14.1" customHeight="1">
      <c r="B81" s="7" t="s">
        <v>118</v>
      </c>
      <c r="C81" s="111"/>
      <c r="D81" s="91"/>
      <c r="E81" s="78"/>
      <c r="F81" s="91"/>
      <c r="G81" s="78">
        <v>0</v>
      </c>
      <c r="H81" s="91">
        <v>0</v>
      </c>
      <c r="I81" s="78"/>
      <c r="J81" s="91"/>
      <c r="K81" s="78"/>
      <c r="L81" s="91"/>
      <c r="M81" s="78"/>
      <c r="N81" s="91"/>
      <c r="O81" s="78"/>
      <c r="P81" s="91"/>
      <c r="Q81" s="78"/>
      <c r="R81" s="91"/>
      <c r="S81" s="78"/>
      <c r="T81" s="91"/>
      <c r="U81" s="111"/>
      <c r="V81" s="9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</row>
    <row r="82" spans="2:33" ht="14.1" customHeight="1">
      <c r="B82" s="7" t="s">
        <v>119</v>
      </c>
      <c r="C82" s="111"/>
      <c r="D82" s="91"/>
      <c r="E82" s="78"/>
      <c r="F82" s="91"/>
      <c r="G82" s="78">
        <v>0</v>
      </c>
      <c r="H82" s="91">
        <v>0</v>
      </c>
      <c r="I82" s="78"/>
      <c r="J82" s="91"/>
      <c r="K82" s="78"/>
      <c r="L82" s="91"/>
      <c r="M82" s="78"/>
      <c r="N82" s="91"/>
      <c r="O82" s="78"/>
      <c r="P82" s="91"/>
      <c r="Q82" s="78"/>
      <c r="R82" s="91"/>
      <c r="S82" s="78"/>
      <c r="T82" s="91"/>
      <c r="U82" s="111"/>
      <c r="V82" s="9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</row>
    <row r="83" spans="2:33" ht="14.1" customHeight="1">
      <c r="B83" s="7" t="s">
        <v>120</v>
      </c>
      <c r="C83" s="111"/>
      <c r="D83" s="91"/>
      <c r="E83" s="78"/>
      <c r="F83" s="91"/>
      <c r="G83" s="78">
        <v>0</v>
      </c>
      <c r="H83" s="91">
        <v>0</v>
      </c>
      <c r="I83" s="78"/>
      <c r="J83" s="91"/>
      <c r="K83" s="78"/>
      <c r="L83" s="91"/>
      <c r="M83" s="78"/>
      <c r="N83" s="91"/>
      <c r="O83" s="78"/>
      <c r="P83" s="91"/>
      <c r="Q83" s="78"/>
      <c r="R83" s="91"/>
      <c r="S83" s="78"/>
      <c r="T83" s="91"/>
      <c r="U83" s="111"/>
      <c r="V83" s="9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</row>
    <row r="84" spans="2:33" ht="14.1" customHeight="1">
      <c r="B84" s="7" t="s">
        <v>121</v>
      </c>
      <c r="C84" s="111"/>
      <c r="D84" s="91"/>
      <c r="E84" s="78"/>
      <c r="F84" s="91"/>
      <c r="G84" s="78">
        <v>0</v>
      </c>
      <c r="H84" s="91">
        <v>0</v>
      </c>
      <c r="I84" s="78"/>
      <c r="J84" s="91"/>
      <c r="K84" s="78"/>
      <c r="L84" s="91"/>
      <c r="M84" s="78"/>
      <c r="N84" s="91"/>
      <c r="O84" s="78"/>
      <c r="P84" s="91"/>
      <c r="Q84" s="78"/>
      <c r="R84" s="91"/>
      <c r="S84" s="78"/>
      <c r="T84" s="91"/>
      <c r="U84" s="111"/>
      <c r="V84" s="9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</row>
    <row r="85" spans="2:33" ht="14.1" customHeight="1">
      <c r="B85" s="7" t="s">
        <v>123</v>
      </c>
      <c r="C85" s="111">
        <v>6</v>
      </c>
      <c r="D85" s="91">
        <v>78</v>
      </c>
      <c r="E85" s="78">
        <v>1</v>
      </c>
      <c r="F85" s="91">
        <v>111</v>
      </c>
      <c r="G85" s="78">
        <v>0</v>
      </c>
      <c r="H85" s="91">
        <v>0</v>
      </c>
      <c r="I85" s="78">
        <v>2</v>
      </c>
      <c r="J85" s="91">
        <v>30</v>
      </c>
      <c r="K85" s="78">
        <v>1</v>
      </c>
      <c r="L85" s="91">
        <v>10</v>
      </c>
      <c r="M85" s="78"/>
      <c r="N85" s="91"/>
      <c r="O85" s="78"/>
      <c r="P85" s="91"/>
      <c r="Q85" s="78"/>
      <c r="R85" s="91"/>
      <c r="S85" s="78"/>
      <c r="T85" s="91"/>
      <c r="U85" s="111"/>
      <c r="V85" s="9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</row>
    <row r="86" spans="2:33" ht="14.1" customHeight="1">
      <c r="B86" s="7" t="s">
        <v>125</v>
      </c>
      <c r="C86" s="111">
        <v>0</v>
      </c>
      <c r="D86" s="91">
        <v>0</v>
      </c>
      <c r="E86" s="78">
        <v>0</v>
      </c>
      <c r="F86" s="91">
        <v>0</v>
      </c>
      <c r="G86" s="78">
        <v>0</v>
      </c>
      <c r="H86" s="91">
        <v>0</v>
      </c>
      <c r="I86" s="78">
        <v>0</v>
      </c>
      <c r="J86" s="91">
        <v>0</v>
      </c>
      <c r="K86" s="78">
        <v>0</v>
      </c>
      <c r="L86" s="91">
        <v>0</v>
      </c>
      <c r="M86" s="78"/>
      <c r="N86" s="91"/>
      <c r="O86" s="78"/>
      <c r="P86" s="91"/>
      <c r="Q86" s="78"/>
      <c r="R86" s="91"/>
      <c r="S86" s="78"/>
      <c r="T86" s="91"/>
      <c r="U86" s="111"/>
      <c r="V86" s="9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</row>
    <row r="87" spans="2:33" ht="14.1" customHeight="1">
      <c r="B87" s="7" t="s">
        <v>126</v>
      </c>
      <c r="C87" s="111"/>
      <c r="D87" s="91"/>
      <c r="E87" s="78"/>
      <c r="F87" s="91"/>
      <c r="G87" s="78">
        <v>0</v>
      </c>
      <c r="H87" s="91">
        <v>0</v>
      </c>
      <c r="I87" s="78"/>
      <c r="J87" s="91"/>
      <c r="K87" s="78">
        <v>1</v>
      </c>
      <c r="L87" s="91">
        <v>20</v>
      </c>
      <c r="M87" s="78"/>
      <c r="N87" s="91"/>
      <c r="O87" s="78"/>
      <c r="P87" s="91"/>
      <c r="Q87" s="78"/>
      <c r="R87" s="91"/>
      <c r="S87" s="78"/>
      <c r="T87" s="91"/>
      <c r="U87" s="111"/>
      <c r="V87" s="9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</row>
    <row r="88" spans="2:33" ht="14.1" customHeight="1">
      <c r="B88" s="7" t="s">
        <v>71</v>
      </c>
      <c r="C88" s="111"/>
      <c r="D88" s="91"/>
      <c r="E88" s="78"/>
      <c r="F88" s="91"/>
      <c r="G88" s="78">
        <v>0</v>
      </c>
      <c r="H88" s="91">
        <v>0</v>
      </c>
      <c r="I88" s="78"/>
      <c r="J88" s="91"/>
      <c r="K88" s="78"/>
      <c r="L88" s="91"/>
      <c r="M88" s="78"/>
      <c r="N88" s="91"/>
      <c r="O88" s="78"/>
      <c r="P88" s="91"/>
      <c r="Q88" s="78"/>
      <c r="R88" s="91"/>
      <c r="S88" s="78"/>
      <c r="T88" s="91"/>
      <c r="U88" s="111"/>
      <c r="V88" s="9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</row>
    <row r="89" spans="2:33" ht="14.1" customHeight="1">
      <c r="B89" s="7" t="s">
        <v>127</v>
      </c>
      <c r="C89" s="111"/>
      <c r="D89" s="91"/>
      <c r="E89" s="78"/>
      <c r="F89" s="91"/>
      <c r="G89" s="78">
        <v>0</v>
      </c>
      <c r="H89" s="91">
        <v>0</v>
      </c>
      <c r="I89" s="78"/>
      <c r="J89" s="91"/>
      <c r="K89" s="78"/>
      <c r="L89" s="91"/>
      <c r="M89" s="78"/>
      <c r="N89" s="91"/>
      <c r="O89" s="78"/>
      <c r="P89" s="91"/>
      <c r="Q89" s="78"/>
      <c r="R89" s="91"/>
      <c r="S89" s="78"/>
      <c r="T89" s="91"/>
      <c r="U89" s="111"/>
      <c r="V89" s="9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</row>
    <row r="90" spans="2:33" ht="14.1" customHeight="1">
      <c r="B90" s="7" t="s">
        <v>128</v>
      </c>
      <c r="C90" s="111"/>
      <c r="D90" s="91"/>
      <c r="E90" s="78"/>
      <c r="F90" s="91"/>
      <c r="G90" s="78">
        <v>0</v>
      </c>
      <c r="H90" s="91">
        <v>0</v>
      </c>
      <c r="I90" s="78"/>
      <c r="J90" s="91"/>
      <c r="K90" s="78"/>
      <c r="L90" s="91"/>
      <c r="M90" s="78"/>
      <c r="N90" s="91"/>
      <c r="O90" s="78"/>
      <c r="P90" s="91"/>
      <c r="Q90" s="78"/>
      <c r="R90" s="91"/>
      <c r="S90" s="78"/>
      <c r="T90" s="91"/>
      <c r="U90" s="111"/>
      <c r="V90" s="9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</row>
    <row r="91" spans="2:33" ht="14.1" customHeight="1">
      <c r="B91" s="7" t="s">
        <v>129</v>
      </c>
      <c r="C91" s="111">
        <v>0</v>
      </c>
      <c r="D91" s="91">
        <v>0</v>
      </c>
      <c r="E91" s="78">
        <v>0</v>
      </c>
      <c r="F91" s="91">
        <v>0</v>
      </c>
      <c r="G91" s="78">
        <v>0</v>
      </c>
      <c r="H91" s="91">
        <v>0</v>
      </c>
      <c r="I91" s="78">
        <v>2</v>
      </c>
      <c r="J91" s="91">
        <v>50</v>
      </c>
      <c r="K91" s="78">
        <v>0</v>
      </c>
      <c r="L91" s="91">
        <v>0</v>
      </c>
      <c r="M91" s="78"/>
      <c r="N91" s="91"/>
      <c r="O91" s="78"/>
      <c r="P91" s="91"/>
      <c r="Q91" s="78"/>
      <c r="R91" s="91"/>
      <c r="S91" s="78"/>
      <c r="T91" s="91"/>
      <c r="U91" s="111"/>
      <c r="V91" s="9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</row>
    <row r="92" spans="2:33" ht="14.1" customHeight="1">
      <c r="B92" s="7" t="s">
        <v>130</v>
      </c>
      <c r="C92" s="111"/>
      <c r="D92" s="91"/>
      <c r="E92" s="78"/>
      <c r="F92" s="91"/>
      <c r="G92" s="78">
        <v>0</v>
      </c>
      <c r="H92" s="91">
        <v>0</v>
      </c>
      <c r="I92" s="78"/>
      <c r="J92" s="91"/>
      <c r="K92" s="78"/>
      <c r="L92" s="91"/>
      <c r="M92" s="78"/>
      <c r="N92" s="91"/>
      <c r="O92" s="78"/>
      <c r="P92" s="91"/>
      <c r="Q92" s="78"/>
      <c r="R92" s="91"/>
      <c r="S92" s="78"/>
      <c r="T92" s="91"/>
      <c r="U92" s="111"/>
      <c r="V92" s="9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</row>
    <row r="93" spans="2:33" ht="14.1" customHeight="1">
      <c r="B93" s="7" t="s">
        <v>131</v>
      </c>
      <c r="C93" s="111">
        <v>1</v>
      </c>
      <c r="D93" s="91">
        <v>18</v>
      </c>
      <c r="E93" s="78"/>
      <c r="F93" s="91"/>
      <c r="G93" s="78">
        <v>0</v>
      </c>
      <c r="H93" s="91">
        <v>0</v>
      </c>
      <c r="I93" s="78">
        <v>2</v>
      </c>
      <c r="J93" s="91">
        <v>20</v>
      </c>
      <c r="K93" s="78">
        <v>1</v>
      </c>
      <c r="L93" s="91">
        <v>12</v>
      </c>
      <c r="M93" s="78"/>
      <c r="N93" s="91"/>
      <c r="O93" s="78"/>
      <c r="P93" s="91"/>
      <c r="Q93" s="78"/>
      <c r="R93" s="91"/>
      <c r="S93" s="78"/>
      <c r="T93" s="91"/>
      <c r="U93" s="111"/>
      <c r="V93" s="9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</row>
    <row r="94" spans="2:33" ht="14.1" customHeight="1">
      <c r="B94" s="7" t="s">
        <v>133</v>
      </c>
      <c r="C94" s="111"/>
      <c r="D94" s="91"/>
      <c r="E94" s="78"/>
      <c r="F94" s="91"/>
      <c r="G94" s="78">
        <v>0</v>
      </c>
      <c r="H94" s="91">
        <v>0</v>
      </c>
      <c r="I94" s="78"/>
      <c r="J94" s="91"/>
      <c r="K94" s="78"/>
      <c r="L94" s="91"/>
      <c r="M94" s="78"/>
      <c r="N94" s="91"/>
      <c r="O94" s="78"/>
      <c r="P94" s="91"/>
      <c r="Q94" s="78"/>
      <c r="R94" s="91"/>
      <c r="S94" s="78"/>
      <c r="T94" s="91"/>
      <c r="U94" s="111"/>
      <c r="V94" s="9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</row>
    <row r="95" spans="2:33" ht="14.1" customHeight="1">
      <c r="B95" s="7" t="s">
        <v>134</v>
      </c>
      <c r="C95" s="111"/>
      <c r="D95" s="91"/>
      <c r="E95" s="78"/>
      <c r="F95" s="91"/>
      <c r="G95" s="78">
        <v>0</v>
      </c>
      <c r="H95" s="91">
        <v>0</v>
      </c>
      <c r="I95" s="78"/>
      <c r="J95" s="91"/>
      <c r="K95" s="78"/>
      <c r="L95" s="91"/>
      <c r="M95" s="78"/>
      <c r="N95" s="91"/>
      <c r="O95" s="78"/>
      <c r="P95" s="91"/>
      <c r="Q95" s="78"/>
      <c r="R95" s="91"/>
      <c r="S95" s="78"/>
      <c r="T95" s="91"/>
      <c r="U95" s="111"/>
      <c r="V95" s="9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</row>
    <row r="96" spans="2:33" ht="14.1" customHeight="1">
      <c r="B96" s="7" t="s">
        <v>135</v>
      </c>
      <c r="C96" s="111"/>
      <c r="D96" s="91"/>
      <c r="E96" s="78"/>
      <c r="F96" s="91"/>
      <c r="G96" s="78">
        <v>0</v>
      </c>
      <c r="H96" s="91">
        <v>0</v>
      </c>
      <c r="I96" s="78"/>
      <c r="J96" s="91"/>
      <c r="K96" s="78"/>
      <c r="L96" s="91"/>
      <c r="M96" s="78"/>
      <c r="N96" s="91"/>
      <c r="O96" s="78"/>
      <c r="P96" s="91"/>
      <c r="Q96" s="78"/>
      <c r="R96" s="91"/>
      <c r="S96" s="78"/>
      <c r="T96" s="91"/>
      <c r="U96" s="111"/>
      <c r="V96" s="9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</row>
    <row r="97" spans="2:33" ht="14.1" customHeight="1">
      <c r="B97" s="7" t="s">
        <v>136</v>
      </c>
      <c r="C97" s="111"/>
      <c r="D97" s="91"/>
      <c r="E97" s="78"/>
      <c r="F97" s="91"/>
      <c r="G97" s="78">
        <v>0</v>
      </c>
      <c r="H97" s="91">
        <v>0</v>
      </c>
      <c r="I97" s="78"/>
      <c r="J97" s="91"/>
      <c r="K97" s="78"/>
      <c r="L97" s="91"/>
      <c r="M97" s="78"/>
      <c r="N97" s="91"/>
      <c r="O97" s="78"/>
      <c r="P97" s="91"/>
      <c r="Q97" s="78"/>
      <c r="R97" s="91"/>
      <c r="S97" s="78"/>
      <c r="T97" s="91"/>
      <c r="U97" s="111"/>
      <c r="V97" s="9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</row>
    <row r="98" spans="2:33" ht="14.1" customHeight="1">
      <c r="B98" s="8" t="s">
        <v>137</v>
      </c>
      <c r="C98" s="111"/>
      <c r="D98" s="91"/>
      <c r="E98" s="78"/>
      <c r="F98" s="91"/>
      <c r="G98" s="78"/>
      <c r="H98" s="91"/>
      <c r="I98" s="78"/>
      <c r="J98" s="91"/>
      <c r="K98" s="78"/>
      <c r="L98" s="91"/>
      <c r="M98" s="78"/>
      <c r="N98" s="91"/>
      <c r="O98" s="78"/>
      <c r="P98" s="91"/>
      <c r="Q98" s="78"/>
      <c r="R98" s="91"/>
      <c r="S98" s="78"/>
      <c r="T98" s="91"/>
      <c r="U98" s="111"/>
      <c r="V98" s="9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</row>
    <row r="99" spans="2:33" ht="14.1" customHeight="1">
      <c r="B99" s="8" t="s">
        <v>139</v>
      </c>
      <c r="C99" s="111"/>
      <c r="D99" s="91"/>
      <c r="E99" s="78"/>
      <c r="F99" s="91"/>
      <c r="G99" s="78"/>
      <c r="H99" s="91"/>
      <c r="I99" s="78"/>
      <c r="J99" s="91"/>
      <c r="K99" s="78"/>
      <c r="L99" s="91"/>
      <c r="M99" s="78"/>
      <c r="N99" s="91"/>
      <c r="O99" s="78"/>
      <c r="P99" s="91"/>
      <c r="Q99" s="78"/>
      <c r="R99" s="91"/>
      <c r="S99" s="78"/>
      <c r="T99" s="91"/>
      <c r="U99" s="111"/>
      <c r="V99" s="9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</row>
    <row r="100" spans="2:33" ht="14.1" customHeight="1">
      <c r="B100" s="8" t="s">
        <v>142</v>
      </c>
      <c r="C100" s="111"/>
      <c r="D100" s="91"/>
      <c r="E100" s="78"/>
      <c r="F100" s="91"/>
      <c r="G100" s="78"/>
      <c r="H100" s="91"/>
      <c r="I100" s="78"/>
      <c r="J100" s="91"/>
      <c r="K100" s="78"/>
      <c r="L100" s="91"/>
      <c r="M100" s="78"/>
      <c r="N100" s="91"/>
      <c r="O100" s="78"/>
      <c r="P100" s="91"/>
      <c r="Q100" s="78"/>
      <c r="R100" s="91"/>
      <c r="S100" s="78"/>
      <c r="T100" s="91"/>
      <c r="U100" s="111"/>
      <c r="V100" s="9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</row>
    <row r="101" spans="2:33" ht="14.1" customHeight="1">
      <c r="B101" s="8" t="s">
        <v>143</v>
      </c>
      <c r="C101" s="75"/>
      <c r="D101" s="101"/>
      <c r="E101" s="104"/>
      <c r="F101" s="93"/>
      <c r="G101" s="75"/>
      <c r="H101" s="101"/>
      <c r="I101" s="104"/>
      <c r="J101" s="93"/>
      <c r="K101" s="98"/>
      <c r="L101" s="101"/>
      <c r="M101" s="98"/>
      <c r="N101" s="93"/>
      <c r="O101" s="75"/>
      <c r="P101" s="101"/>
      <c r="Q101" s="104"/>
      <c r="R101" s="93"/>
      <c r="S101" s="75"/>
      <c r="T101" s="101"/>
      <c r="U101" s="75"/>
      <c r="V101" s="10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</row>
    <row r="102" spans="2:33" ht="14.1" customHeight="1">
      <c r="B102" s="8" t="s">
        <v>146</v>
      </c>
      <c r="C102" s="75"/>
      <c r="D102" s="101"/>
      <c r="E102" s="104"/>
      <c r="F102" s="93"/>
      <c r="G102" s="75"/>
      <c r="H102" s="101"/>
      <c r="I102" s="104"/>
      <c r="J102" s="93"/>
      <c r="K102" s="98"/>
      <c r="L102" s="101"/>
      <c r="M102" s="98"/>
      <c r="N102" s="93"/>
      <c r="O102" s="75"/>
      <c r="P102" s="101"/>
      <c r="Q102" s="104"/>
      <c r="R102" s="93"/>
      <c r="S102" s="75"/>
      <c r="T102" s="101"/>
      <c r="U102" s="75"/>
      <c r="V102" s="10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</row>
    <row r="103" spans="2:33" ht="14.1" customHeight="1">
      <c r="B103" s="8" t="s">
        <v>148</v>
      </c>
      <c r="C103" s="75"/>
      <c r="D103" s="101"/>
      <c r="E103" s="104"/>
      <c r="F103" s="93"/>
      <c r="G103" s="75"/>
      <c r="H103" s="101"/>
      <c r="I103" s="104"/>
      <c r="J103" s="93"/>
      <c r="K103" s="98"/>
      <c r="L103" s="101"/>
      <c r="M103" s="98"/>
      <c r="N103" s="93"/>
      <c r="O103" s="75"/>
      <c r="P103" s="101"/>
      <c r="Q103" s="104"/>
      <c r="R103" s="93"/>
      <c r="S103" s="75"/>
      <c r="T103" s="101"/>
      <c r="U103" s="75"/>
      <c r="V103" s="10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</row>
    <row r="104" spans="2:33" ht="14.1" customHeight="1">
      <c r="B104" s="8" t="s">
        <v>42</v>
      </c>
      <c r="C104" s="75"/>
      <c r="D104" s="101"/>
      <c r="E104" s="104"/>
      <c r="F104" s="93"/>
      <c r="G104" s="75"/>
      <c r="H104" s="101"/>
      <c r="I104" s="104"/>
      <c r="J104" s="93"/>
      <c r="K104" s="98"/>
      <c r="L104" s="101"/>
      <c r="M104" s="98"/>
      <c r="N104" s="93"/>
      <c r="O104" s="75"/>
      <c r="P104" s="101"/>
      <c r="Q104" s="104"/>
      <c r="R104" s="93"/>
      <c r="S104" s="75"/>
      <c r="T104" s="101"/>
      <c r="U104" s="75"/>
      <c r="V104" s="10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</row>
    <row r="105" spans="2:33" ht="14.1" customHeight="1">
      <c r="B105" s="8" t="s">
        <v>149</v>
      </c>
      <c r="C105" s="75"/>
      <c r="D105" s="101"/>
      <c r="E105" s="104"/>
      <c r="F105" s="93"/>
      <c r="G105" s="75"/>
      <c r="H105" s="101"/>
      <c r="I105" s="104"/>
      <c r="J105" s="93"/>
      <c r="K105" s="98"/>
      <c r="L105" s="101"/>
      <c r="M105" s="98"/>
      <c r="N105" s="93"/>
      <c r="O105" s="75"/>
      <c r="P105" s="101"/>
      <c r="Q105" s="104"/>
      <c r="R105" s="93"/>
      <c r="S105" s="75"/>
      <c r="T105" s="101"/>
      <c r="U105" s="75"/>
      <c r="V105" s="10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</row>
    <row r="106" spans="2:33" ht="14.1" customHeight="1">
      <c r="B106" s="8" t="s">
        <v>150</v>
      </c>
      <c r="C106" s="75"/>
      <c r="D106" s="101"/>
      <c r="E106" s="104"/>
      <c r="F106" s="93"/>
      <c r="G106" s="75"/>
      <c r="H106" s="101"/>
      <c r="I106" s="104"/>
      <c r="J106" s="93"/>
      <c r="K106" s="98"/>
      <c r="L106" s="101"/>
      <c r="M106" s="98"/>
      <c r="N106" s="93"/>
      <c r="O106" s="75"/>
      <c r="P106" s="101"/>
      <c r="Q106" s="104"/>
      <c r="R106" s="93"/>
      <c r="S106" s="75"/>
      <c r="T106" s="101"/>
      <c r="U106" s="75"/>
      <c r="V106" s="10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</row>
    <row r="107" spans="2:33" ht="14.1" customHeight="1">
      <c r="B107" s="8" t="s">
        <v>153</v>
      </c>
      <c r="C107" s="75"/>
      <c r="D107" s="101"/>
      <c r="E107" s="104"/>
      <c r="F107" s="93"/>
      <c r="G107" s="75"/>
      <c r="H107" s="101"/>
      <c r="I107" s="104"/>
      <c r="J107" s="93"/>
      <c r="K107" s="98"/>
      <c r="L107" s="101"/>
      <c r="M107" s="98"/>
      <c r="N107" s="93"/>
      <c r="O107" s="75"/>
      <c r="P107" s="101"/>
      <c r="Q107" s="104"/>
      <c r="R107" s="93"/>
      <c r="S107" s="75"/>
      <c r="T107" s="101"/>
      <c r="U107" s="75"/>
      <c r="V107" s="10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</row>
    <row r="108" spans="2:33" ht="14.1" customHeight="1">
      <c r="B108" s="9" t="s">
        <v>155</v>
      </c>
      <c r="C108" s="80"/>
      <c r="D108" s="102"/>
      <c r="E108" s="105"/>
      <c r="F108" s="94"/>
      <c r="G108" s="80"/>
      <c r="H108" s="102"/>
      <c r="I108" s="105"/>
      <c r="J108" s="94"/>
      <c r="K108" s="99"/>
      <c r="L108" s="102"/>
      <c r="M108" s="99"/>
      <c r="N108" s="94"/>
      <c r="O108" s="80"/>
      <c r="P108" s="102"/>
      <c r="Q108" s="105"/>
      <c r="R108" s="94"/>
      <c r="S108" s="80"/>
      <c r="T108" s="102"/>
      <c r="U108" s="80"/>
      <c r="V108" s="102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</row>
    <row r="109" spans="2:33" ht="14.1" customHeight="1">
      <c r="B109" s="8" t="s">
        <v>152</v>
      </c>
      <c r="C109" s="98"/>
      <c r="D109" s="101"/>
      <c r="E109" s="81"/>
      <c r="F109" s="93"/>
      <c r="G109" s="98"/>
      <c r="H109" s="101"/>
      <c r="I109" s="81"/>
      <c r="J109" s="93"/>
      <c r="K109" s="98"/>
      <c r="L109" s="101"/>
      <c r="M109" s="81"/>
      <c r="N109" s="93"/>
      <c r="O109" s="75"/>
      <c r="P109" s="101"/>
      <c r="Q109" s="104"/>
      <c r="R109" s="93"/>
      <c r="S109" s="75"/>
      <c r="T109" s="101"/>
      <c r="U109" s="75"/>
      <c r="V109" s="10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</row>
    <row r="110" spans="2:33" ht="14.1" customHeight="1">
      <c r="B110" s="8" t="s">
        <v>156</v>
      </c>
      <c r="C110" s="98"/>
      <c r="D110" s="101"/>
      <c r="E110" s="81"/>
      <c r="F110" s="93"/>
      <c r="G110" s="98"/>
      <c r="H110" s="101"/>
      <c r="I110" s="81"/>
      <c r="J110" s="93"/>
      <c r="K110" s="98"/>
      <c r="L110" s="101"/>
      <c r="M110" s="81"/>
      <c r="N110" s="93"/>
      <c r="O110" s="75"/>
      <c r="P110" s="101"/>
      <c r="Q110" s="104"/>
      <c r="R110" s="93"/>
      <c r="S110" s="75"/>
      <c r="T110" s="101"/>
      <c r="U110" s="75"/>
      <c r="V110" s="10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</row>
    <row r="111" spans="2:33" ht="14.1" customHeight="1">
      <c r="B111" s="7"/>
      <c r="C111" s="98"/>
      <c r="D111" s="101"/>
      <c r="E111" s="81"/>
      <c r="F111" s="93"/>
      <c r="G111" s="98"/>
      <c r="H111" s="101"/>
      <c r="I111" s="81"/>
      <c r="J111" s="93"/>
      <c r="K111" s="98"/>
      <c r="L111" s="101"/>
      <c r="M111" s="81"/>
      <c r="N111" s="93"/>
      <c r="O111" s="75"/>
      <c r="P111" s="101"/>
      <c r="Q111" s="104"/>
      <c r="R111" s="93"/>
      <c r="S111" s="75"/>
      <c r="T111" s="101"/>
      <c r="U111" s="75"/>
      <c r="V111" s="10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</row>
    <row r="112" spans="2:33" ht="14.1" customHeight="1">
      <c r="B112" s="7"/>
      <c r="C112" s="98"/>
      <c r="D112" s="101"/>
      <c r="E112" s="81"/>
      <c r="F112" s="93"/>
      <c r="G112" s="98"/>
      <c r="H112" s="101"/>
      <c r="I112" s="81"/>
      <c r="J112" s="93"/>
      <c r="K112" s="98"/>
      <c r="L112" s="101"/>
      <c r="M112" s="81"/>
      <c r="N112" s="93"/>
      <c r="O112" s="75"/>
      <c r="P112" s="101"/>
      <c r="Q112" s="104"/>
      <c r="R112" s="93"/>
      <c r="S112" s="75"/>
      <c r="T112" s="101"/>
      <c r="U112" s="75"/>
      <c r="V112" s="10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</row>
    <row r="113" spans="2:33" ht="14.1" customHeight="1">
      <c r="B113" s="7"/>
      <c r="C113" s="98"/>
      <c r="D113" s="101"/>
      <c r="E113" s="81"/>
      <c r="F113" s="93"/>
      <c r="G113" s="98"/>
      <c r="H113" s="101"/>
      <c r="I113" s="81"/>
      <c r="J113" s="93"/>
      <c r="K113" s="98"/>
      <c r="L113" s="101"/>
      <c r="M113" s="81"/>
      <c r="N113" s="93"/>
      <c r="O113" s="75"/>
      <c r="P113" s="101"/>
      <c r="Q113" s="104"/>
      <c r="R113" s="93"/>
      <c r="S113" s="75"/>
      <c r="T113" s="101"/>
      <c r="U113" s="75"/>
      <c r="V113" s="10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</row>
    <row r="114" spans="2:33" ht="14.1" customHeight="1">
      <c r="B114" s="7"/>
      <c r="C114" s="98"/>
      <c r="D114" s="101"/>
      <c r="E114" s="81"/>
      <c r="F114" s="93"/>
      <c r="G114" s="98"/>
      <c r="H114" s="101"/>
      <c r="I114" s="81"/>
      <c r="J114" s="93"/>
      <c r="K114" s="98"/>
      <c r="L114" s="101"/>
      <c r="M114" s="81"/>
      <c r="N114" s="93"/>
      <c r="O114" s="75"/>
      <c r="P114" s="101"/>
      <c r="Q114" s="104"/>
      <c r="R114" s="93"/>
      <c r="S114" s="75"/>
      <c r="T114" s="101"/>
      <c r="U114" s="75"/>
      <c r="V114" s="10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</row>
    <row r="115" spans="2:33" ht="14.1" customHeight="1">
      <c r="B115" s="7"/>
      <c r="C115" s="98"/>
      <c r="D115" s="101"/>
      <c r="E115" s="81"/>
      <c r="F115" s="93"/>
      <c r="G115" s="98"/>
      <c r="H115" s="101"/>
      <c r="I115" s="81"/>
      <c r="J115" s="93"/>
      <c r="K115" s="98"/>
      <c r="L115" s="101"/>
      <c r="M115" s="81"/>
      <c r="N115" s="93"/>
      <c r="O115" s="75"/>
      <c r="P115" s="101"/>
      <c r="Q115" s="104"/>
      <c r="R115" s="93"/>
      <c r="S115" s="75"/>
      <c r="T115" s="101"/>
      <c r="U115" s="75"/>
      <c r="V115" s="10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</row>
    <row r="116" spans="2:33" ht="14.1" customHeight="1">
      <c r="B116" s="10"/>
      <c r="C116" s="100"/>
      <c r="D116" s="103"/>
      <c r="E116" s="83"/>
      <c r="F116" s="96"/>
      <c r="G116" s="100"/>
      <c r="H116" s="103"/>
      <c r="I116" s="83"/>
      <c r="J116" s="96"/>
      <c r="K116" s="100"/>
      <c r="L116" s="103"/>
      <c r="M116" s="83"/>
      <c r="N116" s="96"/>
      <c r="O116" s="76"/>
      <c r="P116" s="103"/>
      <c r="Q116" s="106"/>
      <c r="R116" s="96"/>
      <c r="S116" s="76"/>
      <c r="T116" s="103"/>
      <c r="U116" s="76"/>
      <c r="V116" s="103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</row>
    <row r="117" spans="2:33" ht="14.1" customHeight="1">
      <c r="B117" s="68" t="s">
        <v>159</v>
      </c>
      <c r="C117" s="23">
        <f t="shared" ref="C117:V117" si="0">SUM(C8:C116)</f>
        <v>64</v>
      </c>
      <c r="D117" s="30">
        <f t="shared" si="0"/>
        <v>699</v>
      </c>
      <c r="E117" s="20">
        <f t="shared" si="0"/>
        <v>5</v>
      </c>
      <c r="F117" s="48">
        <f t="shared" si="0"/>
        <v>373</v>
      </c>
      <c r="G117" s="23">
        <f t="shared" si="0"/>
        <v>0</v>
      </c>
      <c r="H117" s="30">
        <f t="shared" si="0"/>
        <v>0</v>
      </c>
      <c r="I117" s="20">
        <f t="shared" si="0"/>
        <v>35</v>
      </c>
      <c r="J117" s="48">
        <f t="shared" si="0"/>
        <v>755</v>
      </c>
      <c r="K117" s="23">
        <f t="shared" si="0"/>
        <v>13</v>
      </c>
      <c r="L117" s="30">
        <f t="shared" si="0"/>
        <v>364</v>
      </c>
      <c r="M117" s="20">
        <f t="shared" si="0"/>
        <v>0</v>
      </c>
      <c r="N117" s="48">
        <f t="shared" si="0"/>
        <v>0</v>
      </c>
      <c r="O117" s="97">
        <f t="shared" si="0"/>
        <v>0</v>
      </c>
      <c r="P117" s="30">
        <f t="shared" si="0"/>
        <v>0</v>
      </c>
      <c r="Q117" s="107">
        <f t="shared" si="0"/>
        <v>0</v>
      </c>
      <c r="R117" s="48">
        <f t="shared" si="0"/>
        <v>0</v>
      </c>
      <c r="S117" s="97">
        <f t="shared" si="0"/>
        <v>0</v>
      </c>
      <c r="T117" s="30">
        <f t="shared" si="0"/>
        <v>0</v>
      </c>
      <c r="U117" s="97">
        <f t="shared" si="0"/>
        <v>0</v>
      </c>
      <c r="V117" s="30">
        <f t="shared" si="0"/>
        <v>0</v>
      </c>
    </row>
  </sheetData>
  <mergeCells count="13"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B2:V4"/>
    <mergeCell ref="B6:B7"/>
  </mergeCells>
  <phoneticPr fontId="12" type="Hiragana"/>
  <printOptions horizontalCentered="1" verticalCentered="1"/>
  <pageMargins left="0.78740157480314965" right="0.39370078740157483" top="0.35433070866141736" bottom="0.39370078740157483" header="0.27559055118110237" footer="0.39370078740157483"/>
  <pageSetup paperSize="9" scale="50" firstPageNumber="141" fitToWidth="1" fitToHeight="15" orientation="portrait" usePrinterDefaults="1" blackAndWhite="1" useFirstPageNumber="1" horizontalDpi="300" verticalDpi="300" r:id="rId1"/>
  <headerFooter alignWithMargins="0">
    <oddFooter>&amp;C- &amp;P -</oddFooter>
  </headerFooter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G343"/>
  <sheetViews>
    <sheetView showZeros="0" view="pageBreakPreview" topLeftCell="A139" zoomScale="70" zoomScaleNormal="70" zoomScaleSheetLayoutView="70" workbookViewId="0">
      <selection activeCell="C65" sqref="C65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2" width="7.125" style="1" customWidth="1"/>
    <col min="23" max="23" width="2.625" style="1" customWidth="1"/>
    <col min="24" max="16384" width="9.00390625" style="1" customWidth="1"/>
  </cols>
  <sheetData>
    <row r="1" spans="2:33" ht="14.1" customHeight="1"/>
    <row r="2" spans="2:33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33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3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33" ht="14.1" customHeight="1">
      <c r="B5" s="3" t="s">
        <v>62</v>
      </c>
      <c r="U5" s="55" t="s">
        <v>20</v>
      </c>
      <c r="V5" s="55"/>
    </row>
    <row r="6" spans="2:33" ht="14.1" customHeight="1">
      <c r="B6" s="67" t="s">
        <v>11</v>
      </c>
      <c r="C6" s="69" t="s">
        <v>171</v>
      </c>
      <c r="D6" s="84"/>
      <c r="E6" s="69" t="s">
        <v>172</v>
      </c>
      <c r="F6" s="84"/>
      <c r="G6" s="69" t="s">
        <v>174</v>
      </c>
      <c r="H6" s="84"/>
      <c r="I6" s="69" t="s">
        <v>175</v>
      </c>
      <c r="J6" s="84"/>
      <c r="K6" s="69" t="s">
        <v>177</v>
      </c>
      <c r="L6" s="113"/>
      <c r="M6" s="67" t="s">
        <v>178</v>
      </c>
      <c r="N6" s="95"/>
      <c r="O6" s="113" t="s">
        <v>180</v>
      </c>
      <c r="P6" s="84"/>
      <c r="Q6" s="69" t="s">
        <v>181</v>
      </c>
      <c r="R6" s="84"/>
      <c r="S6" s="67" t="s">
        <v>182</v>
      </c>
      <c r="T6" s="95"/>
      <c r="U6" s="67" t="s">
        <v>184</v>
      </c>
      <c r="V6" s="95"/>
    </row>
    <row r="7" spans="2:33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114" t="s">
        <v>44</v>
      </c>
      <c r="M7" s="108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</row>
    <row r="8" spans="2:33" ht="14.1" customHeight="1">
      <c r="B8" s="6" t="s">
        <v>45</v>
      </c>
      <c r="C8" s="71"/>
      <c r="D8" s="86"/>
      <c r="E8" s="77"/>
      <c r="F8" s="90"/>
      <c r="G8" s="77"/>
      <c r="H8" s="90"/>
      <c r="I8" s="77"/>
      <c r="J8" s="90"/>
      <c r="K8" s="77"/>
      <c r="L8" s="115"/>
      <c r="M8" s="118"/>
      <c r="N8" s="90"/>
      <c r="O8" s="77">
        <v>0</v>
      </c>
      <c r="P8" s="90">
        <v>0</v>
      </c>
      <c r="Q8" s="77">
        <v>0</v>
      </c>
      <c r="R8" s="90">
        <v>0</v>
      </c>
      <c r="S8" s="77">
        <v>0</v>
      </c>
      <c r="T8" s="90">
        <v>0</v>
      </c>
      <c r="U8" s="77"/>
      <c r="V8" s="90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</row>
    <row r="9" spans="2:33" ht="14.1" customHeight="1">
      <c r="B9" s="7" t="s">
        <v>47</v>
      </c>
      <c r="C9" s="72"/>
      <c r="D9" s="87"/>
      <c r="E9" s="78"/>
      <c r="F9" s="91"/>
      <c r="G9" s="78"/>
      <c r="H9" s="91"/>
      <c r="I9" s="78"/>
      <c r="J9" s="91"/>
      <c r="K9" s="78"/>
      <c r="L9" s="116"/>
      <c r="M9" s="75"/>
      <c r="N9" s="91"/>
      <c r="O9" s="78">
        <v>0</v>
      </c>
      <c r="P9" s="91">
        <v>0</v>
      </c>
      <c r="Q9" s="78">
        <v>0</v>
      </c>
      <c r="R9" s="91">
        <v>0</v>
      </c>
      <c r="S9" s="78">
        <v>0</v>
      </c>
      <c r="T9" s="91">
        <v>0</v>
      </c>
      <c r="U9" s="78"/>
      <c r="V9" s="9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</row>
    <row r="10" spans="2:33" ht="14.1" customHeight="1">
      <c r="B10" s="7" t="s">
        <v>10</v>
      </c>
      <c r="C10" s="72"/>
      <c r="D10" s="87"/>
      <c r="E10" s="78"/>
      <c r="F10" s="91"/>
      <c r="G10" s="78"/>
      <c r="H10" s="91"/>
      <c r="I10" s="78"/>
      <c r="J10" s="91"/>
      <c r="K10" s="78"/>
      <c r="L10" s="116"/>
      <c r="M10" s="75"/>
      <c r="N10" s="91"/>
      <c r="O10" s="78">
        <v>0</v>
      </c>
      <c r="P10" s="91">
        <v>0</v>
      </c>
      <c r="Q10" s="78"/>
      <c r="R10" s="91"/>
      <c r="S10" s="78">
        <v>0</v>
      </c>
      <c r="T10" s="91">
        <v>0</v>
      </c>
      <c r="U10" s="78"/>
      <c r="V10" s="9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</row>
    <row r="11" spans="2:33" ht="14.1" customHeight="1">
      <c r="B11" s="7" t="s">
        <v>46</v>
      </c>
      <c r="C11" s="72"/>
      <c r="D11" s="87"/>
      <c r="E11" s="78"/>
      <c r="F11" s="91"/>
      <c r="G11" s="78"/>
      <c r="H11" s="91"/>
      <c r="I11" s="78"/>
      <c r="J11" s="91"/>
      <c r="K11" s="78"/>
      <c r="L11" s="116"/>
      <c r="M11" s="75"/>
      <c r="N11" s="91"/>
      <c r="O11" s="78">
        <v>0</v>
      </c>
      <c r="P11" s="91">
        <v>0</v>
      </c>
      <c r="Q11" s="78"/>
      <c r="R11" s="91"/>
      <c r="S11" s="78">
        <v>0</v>
      </c>
      <c r="T11" s="91">
        <v>0</v>
      </c>
      <c r="U11" s="78"/>
      <c r="V11" s="9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</row>
    <row r="12" spans="2:33" ht="14.1" customHeight="1">
      <c r="B12" s="7" t="s">
        <v>48</v>
      </c>
      <c r="C12" s="72"/>
      <c r="D12" s="87"/>
      <c r="E12" s="78"/>
      <c r="F12" s="91"/>
      <c r="G12" s="78"/>
      <c r="H12" s="91"/>
      <c r="I12" s="78"/>
      <c r="J12" s="91"/>
      <c r="K12" s="78"/>
      <c r="L12" s="116"/>
      <c r="M12" s="75"/>
      <c r="N12" s="91"/>
      <c r="O12" s="78">
        <v>0</v>
      </c>
      <c r="P12" s="91">
        <v>0</v>
      </c>
      <c r="Q12" s="78">
        <v>0</v>
      </c>
      <c r="R12" s="91">
        <v>0</v>
      </c>
      <c r="S12" s="78">
        <v>0</v>
      </c>
      <c r="T12" s="91">
        <v>0</v>
      </c>
      <c r="U12" s="78"/>
      <c r="V12" s="9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</row>
    <row r="13" spans="2:33" ht="14.1" customHeight="1">
      <c r="B13" s="7" t="s">
        <v>52</v>
      </c>
      <c r="C13" s="72"/>
      <c r="D13" s="87"/>
      <c r="E13" s="78"/>
      <c r="F13" s="91"/>
      <c r="G13" s="78"/>
      <c r="H13" s="91"/>
      <c r="I13" s="78"/>
      <c r="J13" s="91"/>
      <c r="K13" s="78"/>
      <c r="L13" s="116"/>
      <c r="M13" s="75"/>
      <c r="N13" s="91"/>
      <c r="O13" s="78">
        <v>0</v>
      </c>
      <c r="P13" s="91">
        <v>0</v>
      </c>
      <c r="Q13" s="78">
        <v>0</v>
      </c>
      <c r="R13" s="91">
        <v>0</v>
      </c>
      <c r="S13" s="78">
        <v>0</v>
      </c>
      <c r="T13" s="91">
        <v>0</v>
      </c>
      <c r="U13" s="78"/>
      <c r="V13" s="9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</row>
    <row r="14" spans="2:33" ht="14.1" customHeight="1">
      <c r="B14" s="7" t="s">
        <v>7</v>
      </c>
      <c r="C14" s="72"/>
      <c r="D14" s="87"/>
      <c r="E14" s="78"/>
      <c r="F14" s="91"/>
      <c r="G14" s="78"/>
      <c r="H14" s="91"/>
      <c r="I14" s="78"/>
      <c r="J14" s="91"/>
      <c r="K14" s="78"/>
      <c r="L14" s="116"/>
      <c r="M14" s="75"/>
      <c r="N14" s="91"/>
      <c r="O14" s="78">
        <v>0</v>
      </c>
      <c r="P14" s="91">
        <v>0</v>
      </c>
      <c r="Q14" s="78">
        <v>0</v>
      </c>
      <c r="R14" s="91">
        <v>0</v>
      </c>
      <c r="S14" s="78">
        <v>0</v>
      </c>
      <c r="T14" s="91">
        <v>0</v>
      </c>
      <c r="U14" s="78"/>
      <c r="V14" s="9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</row>
    <row r="15" spans="2:33" ht="14.1" customHeight="1">
      <c r="B15" s="7" t="s">
        <v>53</v>
      </c>
      <c r="C15" s="72"/>
      <c r="D15" s="87"/>
      <c r="E15" s="78"/>
      <c r="F15" s="91"/>
      <c r="G15" s="78"/>
      <c r="H15" s="91"/>
      <c r="I15" s="78"/>
      <c r="J15" s="91"/>
      <c r="K15" s="78"/>
      <c r="L15" s="116"/>
      <c r="M15" s="75"/>
      <c r="N15" s="91"/>
      <c r="O15" s="78">
        <v>0</v>
      </c>
      <c r="P15" s="91">
        <v>0</v>
      </c>
      <c r="Q15" s="78">
        <v>0</v>
      </c>
      <c r="R15" s="91">
        <v>0</v>
      </c>
      <c r="S15" s="78">
        <v>0</v>
      </c>
      <c r="T15" s="91">
        <v>0</v>
      </c>
      <c r="U15" s="78"/>
      <c r="V15" s="9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</row>
    <row r="16" spans="2:33" ht="14.1" customHeight="1">
      <c r="B16" s="7" t="s">
        <v>21</v>
      </c>
      <c r="C16" s="72"/>
      <c r="D16" s="87"/>
      <c r="E16" s="78"/>
      <c r="F16" s="91"/>
      <c r="G16" s="78"/>
      <c r="H16" s="91"/>
      <c r="I16" s="78"/>
      <c r="J16" s="91"/>
      <c r="K16" s="78"/>
      <c r="L16" s="116"/>
      <c r="M16" s="75"/>
      <c r="N16" s="91"/>
      <c r="O16" s="78">
        <v>0</v>
      </c>
      <c r="P16" s="91">
        <v>0</v>
      </c>
      <c r="Q16" s="78">
        <v>0</v>
      </c>
      <c r="R16" s="91">
        <v>0</v>
      </c>
      <c r="S16" s="78">
        <v>0</v>
      </c>
      <c r="T16" s="91">
        <v>0</v>
      </c>
      <c r="U16" s="78"/>
      <c r="V16" s="9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</row>
    <row r="17" spans="2:33" ht="14.1" customHeight="1">
      <c r="B17" s="7" t="s">
        <v>61</v>
      </c>
      <c r="C17" s="72"/>
      <c r="D17" s="87"/>
      <c r="E17" s="78"/>
      <c r="F17" s="91"/>
      <c r="G17" s="78"/>
      <c r="H17" s="91"/>
      <c r="I17" s="78">
        <v>1</v>
      </c>
      <c r="J17" s="91">
        <v>45</v>
      </c>
      <c r="K17" s="78"/>
      <c r="L17" s="116"/>
      <c r="M17" s="75">
        <v>2</v>
      </c>
      <c r="N17" s="91">
        <v>70</v>
      </c>
      <c r="O17" s="78">
        <v>1</v>
      </c>
      <c r="P17" s="91">
        <v>46</v>
      </c>
      <c r="Q17" s="78">
        <v>1</v>
      </c>
      <c r="R17" s="91">
        <v>20</v>
      </c>
      <c r="S17" s="78">
        <v>0</v>
      </c>
      <c r="T17" s="91">
        <v>0</v>
      </c>
      <c r="U17" s="78"/>
      <c r="V17" s="9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</row>
    <row r="18" spans="2:33" ht="14.1" customHeight="1">
      <c r="B18" s="7" t="s">
        <v>63</v>
      </c>
      <c r="C18" s="72"/>
      <c r="D18" s="87"/>
      <c r="E18" s="78"/>
      <c r="F18" s="91"/>
      <c r="G18" s="78">
        <v>1</v>
      </c>
      <c r="H18" s="91">
        <v>30</v>
      </c>
      <c r="I18" s="78"/>
      <c r="J18" s="91"/>
      <c r="K18" s="78"/>
      <c r="L18" s="116"/>
      <c r="M18" s="75"/>
      <c r="N18" s="91"/>
      <c r="O18" s="78">
        <v>0</v>
      </c>
      <c r="P18" s="91">
        <v>0</v>
      </c>
      <c r="Q18" s="78">
        <v>0</v>
      </c>
      <c r="R18" s="91">
        <v>0</v>
      </c>
      <c r="S18" s="78">
        <v>0</v>
      </c>
      <c r="T18" s="91">
        <v>0</v>
      </c>
      <c r="U18" s="78"/>
      <c r="V18" s="9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</row>
    <row r="19" spans="2:33" ht="14.1" customHeight="1">
      <c r="B19" s="7" t="s">
        <v>64</v>
      </c>
      <c r="C19" s="72"/>
      <c r="D19" s="87"/>
      <c r="E19" s="78"/>
      <c r="F19" s="91"/>
      <c r="G19" s="78"/>
      <c r="H19" s="91"/>
      <c r="I19" s="78"/>
      <c r="J19" s="91"/>
      <c r="K19" s="78"/>
      <c r="L19" s="116"/>
      <c r="M19" s="75"/>
      <c r="N19" s="91"/>
      <c r="O19" s="78">
        <v>0</v>
      </c>
      <c r="P19" s="91">
        <v>0</v>
      </c>
      <c r="Q19" s="78">
        <v>0</v>
      </c>
      <c r="R19" s="91">
        <v>0</v>
      </c>
      <c r="S19" s="78">
        <v>0</v>
      </c>
      <c r="T19" s="91">
        <v>0</v>
      </c>
      <c r="U19" s="78"/>
      <c r="V19" s="9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</row>
    <row r="20" spans="2:33" ht="14.1" customHeight="1">
      <c r="B20" s="7" t="s">
        <v>65</v>
      </c>
      <c r="C20" s="72"/>
      <c r="D20" s="87"/>
      <c r="E20" s="78"/>
      <c r="F20" s="91"/>
      <c r="G20" s="78"/>
      <c r="H20" s="91"/>
      <c r="I20" s="78"/>
      <c r="J20" s="91"/>
      <c r="K20" s="78"/>
      <c r="L20" s="116"/>
      <c r="M20" s="75"/>
      <c r="N20" s="91"/>
      <c r="O20" s="78">
        <v>0</v>
      </c>
      <c r="P20" s="91">
        <v>0</v>
      </c>
      <c r="Q20" s="78">
        <v>0</v>
      </c>
      <c r="R20" s="91">
        <v>0</v>
      </c>
      <c r="S20" s="78">
        <v>0</v>
      </c>
      <c r="T20" s="91">
        <v>0</v>
      </c>
      <c r="U20" s="78"/>
      <c r="V20" s="9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</row>
    <row r="21" spans="2:33" ht="14.1" customHeight="1">
      <c r="B21" s="7" t="s">
        <v>69</v>
      </c>
      <c r="C21" s="72"/>
      <c r="D21" s="87"/>
      <c r="E21" s="78"/>
      <c r="F21" s="91"/>
      <c r="G21" s="78"/>
      <c r="H21" s="91"/>
      <c r="I21" s="78"/>
      <c r="J21" s="91"/>
      <c r="K21" s="78"/>
      <c r="L21" s="116"/>
      <c r="M21" s="75"/>
      <c r="N21" s="91"/>
      <c r="O21" s="78">
        <v>0</v>
      </c>
      <c r="P21" s="91">
        <v>0</v>
      </c>
      <c r="Q21" s="78">
        <v>0</v>
      </c>
      <c r="R21" s="91">
        <v>0</v>
      </c>
      <c r="S21" s="78">
        <v>0</v>
      </c>
      <c r="T21" s="91">
        <v>0</v>
      </c>
      <c r="U21" s="78"/>
      <c r="V21" s="9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</row>
    <row r="22" spans="2:33" ht="14.1" customHeight="1">
      <c r="B22" s="7" t="s">
        <v>59</v>
      </c>
      <c r="C22" s="72"/>
      <c r="D22" s="87"/>
      <c r="E22" s="78"/>
      <c r="F22" s="91"/>
      <c r="G22" s="78"/>
      <c r="H22" s="91"/>
      <c r="I22" s="78"/>
      <c r="J22" s="91"/>
      <c r="K22" s="78"/>
      <c r="L22" s="116"/>
      <c r="M22" s="75"/>
      <c r="N22" s="91"/>
      <c r="O22" s="78">
        <v>1</v>
      </c>
      <c r="P22" s="91">
        <v>200</v>
      </c>
      <c r="Q22" s="78">
        <v>0</v>
      </c>
      <c r="R22" s="91">
        <v>0</v>
      </c>
      <c r="S22" s="78">
        <v>0</v>
      </c>
      <c r="T22" s="91">
        <v>0</v>
      </c>
      <c r="U22" s="78"/>
      <c r="V22" s="9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</row>
    <row r="23" spans="2:33" ht="14.1" customHeight="1">
      <c r="B23" s="7" t="s">
        <v>72</v>
      </c>
      <c r="C23" s="72">
        <v>0</v>
      </c>
      <c r="D23" s="87">
        <v>0</v>
      </c>
      <c r="E23" s="78">
        <v>0</v>
      </c>
      <c r="F23" s="91">
        <v>0</v>
      </c>
      <c r="G23" s="78">
        <v>0</v>
      </c>
      <c r="H23" s="91">
        <v>0</v>
      </c>
      <c r="I23" s="78">
        <v>0</v>
      </c>
      <c r="J23" s="91">
        <v>0</v>
      </c>
      <c r="K23" s="78">
        <v>0</v>
      </c>
      <c r="L23" s="116">
        <v>0</v>
      </c>
      <c r="M23" s="75">
        <v>0</v>
      </c>
      <c r="N23" s="91">
        <v>0</v>
      </c>
      <c r="O23" s="78">
        <v>0</v>
      </c>
      <c r="P23" s="91">
        <v>0</v>
      </c>
      <c r="Q23" s="78">
        <v>0</v>
      </c>
      <c r="R23" s="91">
        <v>0</v>
      </c>
      <c r="S23" s="78">
        <v>1</v>
      </c>
      <c r="T23" s="91">
        <v>20</v>
      </c>
      <c r="U23" s="78">
        <v>0</v>
      </c>
      <c r="V23" s="91">
        <v>0</v>
      </c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</row>
    <row r="24" spans="2:33" ht="14.1" customHeight="1">
      <c r="B24" s="7" t="s">
        <v>33</v>
      </c>
      <c r="C24" s="72"/>
      <c r="D24" s="87"/>
      <c r="E24" s="78"/>
      <c r="F24" s="91"/>
      <c r="G24" s="78"/>
      <c r="H24" s="91"/>
      <c r="I24" s="78"/>
      <c r="J24" s="91"/>
      <c r="K24" s="78"/>
      <c r="L24" s="116"/>
      <c r="M24" s="75"/>
      <c r="N24" s="91"/>
      <c r="O24" s="78">
        <v>0</v>
      </c>
      <c r="P24" s="91">
        <v>0</v>
      </c>
      <c r="Q24" s="78">
        <v>0</v>
      </c>
      <c r="R24" s="91">
        <v>0</v>
      </c>
      <c r="S24" s="78">
        <v>0</v>
      </c>
      <c r="T24" s="91">
        <v>0</v>
      </c>
      <c r="U24" s="78"/>
      <c r="V24" s="9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</row>
    <row r="25" spans="2:33" ht="14.1" customHeight="1">
      <c r="B25" s="7" t="s">
        <v>27</v>
      </c>
      <c r="C25" s="72">
        <v>0</v>
      </c>
      <c r="D25" s="87">
        <v>0</v>
      </c>
      <c r="E25" s="78">
        <v>10</v>
      </c>
      <c r="F25" s="91">
        <v>60</v>
      </c>
      <c r="G25" s="78">
        <v>0</v>
      </c>
      <c r="H25" s="91">
        <v>0</v>
      </c>
      <c r="I25" s="78">
        <v>1</v>
      </c>
      <c r="J25" s="91">
        <v>19</v>
      </c>
      <c r="K25" s="78">
        <v>1</v>
      </c>
      <c r="L25" s="116">
        <v>15</v>
      </c>
      <c r="M25" s="75">
        <v>1</v>
      </c>
      <c r="N25" s="91">
        <v>10</v>
      </c>
      <c r="O25" s="78">
        <v>0</v>
      </c>
      <c r="P25" s="91">
        <v>0</v>
      </c>
      <c r="Q25" s="78">
        <v>1</v>
      </c>
      <c r="R25" s="91">
        <v>28</v>
      </c>
      <c r="S25" s="78">
        <v>0</v>
      </c>
      <c r="T25" s="91">
        <v>0</v>
      </c>
      <c r="U25" s="78">
        <v>0</v>
      </c>
      <c r="V25" s="91">
        <v>0</v>
      </c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</row>
    <row r="26" spans="2:33" ht="14.1" customHeight="1">
      <c r="B26" s="7" t="s">
        <v>73</v>
      </c>
      <c r="C26" s="72"/>
      <c r="D26" s="87"/>
      <c r="E26" s="78"/>
      <c r="F26" s="91"/>
      <c r="G26" s="78"/>
      <c r="H26" s="91"/>
      <c r="I26" s="78"/>
      <c r="J26" s="91"/>
      <c r="K26" s="78"/>
      <c r="L26" s="116"/>
      <c r="M26" s="75"/>
      <c r="N26" s="91"/>
      <c r="O26" s="78">
        <v>0</v>
      </c>
      <c r="P26" s="91">
        <v>0</v>
      </c>
      <c r="Q26" s="78">
        <v>0</v>
      </c>
      <c r="R26" s="91">
        <v>0</v>
      </c>
      <c r="S26" s="78">
        <v>0</v>
      </c>
      <c r="T26" s="91">
        <v>0</v>
      </c>
      <c r="U26" s="78"/>
      <c r="V26" s="9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</row>
    <row r="27" spans="2:33" ht="14.1" customHeight="1">
      <c r="B27" s="7" t="s">
        <v>74</v>
      </c>
      <c r="C27" s="72"/>
      <c r="D27" s="87"/>
      <c r="E27" s="78"/>
      <c r="F27" s="91"/>
      <c r="G27" s="78"/>
      <c r="H27" s="91"/>
      <c r="I27" s="78"/>
      <c r="J27" s="91"/>
      <c r="K27" s="78"/>
      <c r="L27" s="116"/>
      <c r="M27" s="75"/>
      <c r="N27" s="91"/>
      <c r="O27" s="78">
        <v>0</v>
      </c>
      <c r="P27" s="91">
        <v>0</v>
      </c>
      <c r="Q27" s="78">
        <v>0</v>
      </c>
      <c r="R27" s="91">
        <v>0</v>
      </c>
      <c r="S27" s="78">
        <v>0</v>
      </c>
      <c r="T27" s="91">
        <v>0</v>
      </c>
      <c r="U27" s="78"/>
      <c r="V27" s="9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</row>
    <row r="28" spans="2:33" ht="14.1" customHeight="1">
      <c r="B28" s="7" t="s">
        <v>25</v>
      </c>
      <c r="C28" s="72"/>
      <c r="D28" s="87"/>
      <c r="E28" s="78"/>
      <c r="F28" s="91"/>
      <c r="G28" s="78"/>
      <c r="H28" s="91"/>
      <c r="I28" s="78"/>
      <c r="J28" s="91"/>
      <c r="K28" s="78"/>
      <c r="L28" s="116"/>
      <c r="M28" s="75"/>
      <c r="N28" s="91"/>
      <c r="O28" s="78">
        <v>0</v>
      </c>
      <c r="P28" s="91">
        <v>0</v>
      </c>
      <c r="Q28" s="78">
        <v>0</v>
      </c>
      <c r="R28" s="91">
        <v>0</v>
      </c>
      <c r="S28" s="78">
        <v>0</v>
      </c>
      <c r="T28" s="91">
        <v>0</v>
      </c>
      <c r="U28" s="78"/>
      <c r="V28" s="9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</row>
    <row r="29" spans="2:33" ht="14.1" customHeight="1">
      <c r="B29" s="7" t="s">
        <v>77</v>
      </c>
      <c r="C29" s="72"/>
      <c r="D29" s="87"/>
      <c r="E29" s="78"/>
      <c r="F29" s="91"/>
      <c r="G29" s="78"/>
      <c r="H29" s="91"/>
      <c r="I29" s="78"/>
      <c r="J29" s="91"/>
      <c r="K29" s="78"/>
      <c r="L29" s="116"/>
      <c r="M29" s="75"/>
      <c r="N29" s="91"/>
      <c r="O29" s="78">
        <v>0</v>
      </c>
      <c r="P29" s="91">
        <v>0</v>
      </c>
      <c r="Q29" s="78">
        <v>0</v>
      </c>
      <c r="R29" s="91">
        <v>0</v>
      </c>
      <c r="S29" s="78">
        <v>0</v>
      </c>
      <c r="T29" s="91">
        <v>0</v>
      </c>
      <c r="U29" s="78"/>
      <c r="V29" s="9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</row>
    <row r="30" spans="2:33" ht="14.1" customHeight="1">
      <c r="B30" s="7" t="s">
        <v>17</v>
      </c>
      <c r="C30" s="72"/>
      <c r="D30" s="87"/>
      <c r="E30" s="78"/>
      <c r="F30" s="91"/>
      <c r="G30" s="78"/>
      <c r="H30" s="91"/>
      <c r="I30" s="78"/>
      <c r="J30" s="91"/>
      <c r="K30" s="78"/>
      <c r="L30" s="116"/>
      <c r="M30" s="75"/>
      <c r="N30" s="91"/>
      <c r="O30" s="78">
        <v>0</v>
      </c>
      <c r="P30" s="91">
        <v>0</v>
      </c>
      <c r="Q30" s="78">
        <v>0</v>
      </c>
      <c r="R30" s="91">
        <v>0</v>
      </c>
      <c r="S30" s="78">
        <v>0</v>
      </c>
      <c r="T30" s="91">
        <v>0</v>
      </c>
      <c r="U30" s="78"/>
      <c r="V30" s="9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</row>
    <row r="31" spans="2:33" ht="14.1" customHeight="1">
      <c r="B31" s="7" t="s">
        <v>16</v>
      </c>
      <c r="C31" s="72"/>
      <c r="D31" s="87"/>
      <c r="E31" s="78"/>
      <c r="F31" s="91"/>
      <c r="G31" s="78"/>
      <c r="H31" s="91"/>
      <c r="I31" s="78"/>
      <c r="J31" s="91"/>
      <c r="K31" s="78"/>
      <c r="L31" s="116"/>
      <c r="M31" s="75"/>
      <c r="N31" s="91"/>
      <c r="O31" s="78">
        <v>0</v>
      </c>
      <c r="P31" s="91">
        <v>0</v>
      </c>
      <c r="Q31" s="78">
        <v>0</v>
      </c>
      <c r="R31" s="91">
        <v>0</v>
      </c>
      <c r="S31" s="78">
        <v>0</v>
      </c>
      <c r="T31" s="91">
        <v>0</v>
      </c>
      <c r="U31" s="78"/>
      <c r="V31" s="9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</row>
    <row r="32" spans="2:33" ht="14.1" customHeight="1">
      <c r="B32" s="7" t="s">
        <v>78</v>
      </c>
      <c r="C32" s="72"/>
      <c r="D32" s="87"/>
      <c r="E32" s="78"/>
      <c r="F32" s="91"/>
      <c r="G32" s="78"/>
      <c r="H32" s="91"/>
      <c r="I32" s="78"/>
      <c r="J32" s="91"/>
      <c r="K32" s="78"/>
      <c r="L32" s="116"/>
      <c r="M32" s="75"/>
      <c r="N32" s="91"/>
      <c r="O32" s="78">
        <v>0</v>
      </c>
      <c r="P32" s="91">
        <v>0</v>
      </c>
      <c r="Q32" s="78">
        <v>0</v>
      </c>
      <c r="R32" s="91">
        <v>0</v>
      </c>
      <c r="S32" s="78">
        <v>0</v>
      </c>
      <c r="T32" s="91">
        <v>0</v>
      </c>
      <c r="U32" s="78"/>
      <c r="V32" s="9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</row>
    <row r="33" spans="2:33" ht="14.1" customHeight="1">
      <c r="B33" s="7" t="s">
        <v>26</v>
      </c>
      <c r="C33" s="72"/>
      <c r="D33" s="87"/>
      <c r="E33" s="78"/>
      <c r="F33" s="91"/>
      <c r="G33" s="78"/>
      <c r="H33" s="91"/>
      <c r="I33" s="78"/>
      <c r="J33" s="91"/>
      <c r="K33" s="78"/>
      <c r="L33" s="116"/>
      <c r="M33" s="75"/>
      <c r="N33" s="91"/>
      <c r="O33" s="78">
        <v>0</v>
      </c>
      <c r="P33" s="91">
        <v>0</v>
      </c>
      <c r="Q33" s="78">
        <v>0</v>
      </c>
      <c r="R33" s="91">
        <v>0</v>
      </c>
      <c r="S33" s="78">
        <v>0</v>
      </c>
      <c r="T33" s="91">
        <v>0</v>
      </c>
      <c r="U33" s="78"/>
      <c r="V33" s="9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</row>
    <row r="34" spans="2:33" ht="14.1" customHeight="1">
      <c r="B34" s="7" t="s">
        <v>81</v>
      </c>
      <c r="C34" s="72"/>
      <c r="D34" s="87"/>
      <c r="E34" s="78"/>
      <c r="F34" s="91"/>
      <c r="G34" s="78"/>
      <c r="H34" s="91"/>
      <c r="I34" s="78"/>
      <c r="J34" s="91"/>
      <c r="K34" s="78"/>
      <c r="L34" s="116"/>
      <c r="M34" s="75"/>
      <c r="N34" s="91"/>
      <c r="O34" s="78">
        <v>0</v>
      </c>
      <c r="P34" s="91">
        <v>0</v>
      </c>
      <c r="Q34" s="78">
        <v>0</v>
      </c>
      <c r="R34" s="91">
        <v>0</v>
      </c>
      <c r="S34" s="78">
        <v>0</v>
      </c>
      <c r="T34" s="91">
        <v>0</v>
      </c>
      <c r="U34" s="78"/>
      <c r="V34" s="9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</row>
    <row r="35" spans="2:33" ht="14.1" customHeight="1">
      <c r="B35" s="7" t="s">
        <v>82</v>
      </c>
      <c r="C35" s="72"/>
      <c r="D35" s="87"/>
      <c r="E35" s="78"/>
      <c r="F35" s="91"/>
      <c r="G35" s="78"/>
      <c r="H35" s="91"/>
      <c r="I35" s="78"/>
      <c r="J35" s="91"/>
      <c r="K35" s="78"/>
      <c r="L35" s="116"/>
      <c r="M35" s="75"/>
      <c r="N35" s="91"/>
      <c r="O35" s="78">
        <v>0</v>
      </c>
      <c r="P35" s="91">
        <v>0</v>
      </c>
      <c r="Q35" s="78">
        <v>0</v>
      </c>
      <c r="R35" s="91">
        <v>0</v>
      </c>
      <c r="S35" s="78">
        <v>0</v>
      </c>
      <c r="T35" s="91">
        <v>0</v>
      </c>
      <c r="U35" s="78"/>
      <c r="V35" s="9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</row>
    <row r="36" spans="2:33" ht="14.1" customHeight="1">
      <c r="B36" s="7" t="s">
        <v>58</v>
      </c>
      <c r="C36" s="72"/>
      <c r="D36" s="87"/>
      <c r="E36" s="78"/>
      <c r="F36" s="91"/>
      <c r="G36" s="78"/>
      <c r="H36" s="91"/>
      <c r="I36" s="78"/>
      <c r="J36" s="91"/>
      <c r="K36" s="78"/>
      <c r="L36" s="116"/>
      <c r="M36" s="75"/>
      <c r="N36" s="91"/>
      <c r="O36" s="78">
        <v>0</v>
      </c>
      <c r="P36" s="91">
        <v>0</v>
      </c>
      <c r="Q36" s="78">
        <v>0</v>
      </c>
      <c r="R36" s="91">
        <v>0</v>
      </c>
      <c r="S36" s="78">
        <v>0</v>
      </c>
      <c r="T36" s="91">
        <v>0</v>
      </c>
      <c r="U36" s="78"/>
      <c r="V36" s="9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</row>
    <row r="37" spans="2:33" ht="14.1" customHeight="1">
      <c r="B37" s="7" t="s">
        <v>1</v>
      </c>
      <c r="C37" s="72"/>
      <c r="D37" s="87"/>
      <c r="E37" s="78"/>
      <c r="F37" s="91"/>
      <c r="G37" s="78">
        <v>1</v>
      </c>
      <c r="H37" s="91"/>
      <c r="I37" s="78">
        <v>1</v>
      </c>
      <c r="J37" s="91">
        <v>21</v>
      </c>
      <c r="K37" s="78"/>
      <c r="L37" s="116"/>
      <c r="M37" s="75"/>
      <c r="N37" s="91"/>
      <c r="O37" s="78">
        <v>0</v>
      </c>
      <c r="P37" s="91">
        <v>0</v>
      </c>
      <c r="Q37" s="78">
        <v>0</v>
      </c>
      <c r="R37" s="91">
        <v>0</v>
      </c>
      <c r="S37" s="78">
        <v>0</v>
      </c>
      <c r="T37" s="91">
        <v>0</v>
      </c>
      <c r="U37" s="78"/>
      <c r="V37" s="9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</row>
    <row r="38" spans="2:33" ht="14.1" customHeight="1">
      <c r="B38" s="7" t="s">
        <v>83</v>
      </c>
      <c r="C38" s="72"/>
      <c r="D38" s="87"/>
      <c r="E38" s="78"/>
      <c r="F38" s="91"/>
      <c r="G38" s="78"/>
      <c r="H38" s="91"/>
      <c r="I38" s="78"/>
      <c r="J38" s="91"/>
      <c r="K38" s="78"/>
      <c r="L38" s="116"/>
      <c r="M38" s="75"/>
      <c r="N38" s="91"/>
      <c r="O38" s="78">
        <v>0</v>
      </c>
      <c r="P38" s="91">
        <v>0</v>
      </c>
      <c r="Q38" s="78">
        <v>0</v>
      </c>
      <c r="R38" s="91">
        <v>0</v>
      </c>
      <c r="S38" s="78">
        <v>0</v>
      </c>
      <c r="T38" s="91">
        <v>0</v>
      </c>
      <c r="U38" s="78"/>
      <c r="V38" s="9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</row>
    <row r="39" spans="2:33" ht="14.1" customHeight="1">
      <c r="B39" s="7" t="s">
        <v>86</v>
      </c>
      <c r="C39" s="72"/>
      <c r="D39" s="87"/>
      <c r="E39" s="78"/>
      <c r="F39" s="91"/>
      <c r="G39" s="78"/>
      <c r="H39" s="91"/>
      <c r="I39" s="78"/>
      <c r="J39" s="91"/>
      <c r="K39" s="78"/>
      <c r="L39" s="116"/>
      <c r="M39" s="75"/>
      <c r="N39" s="91"/>
      <c r="O39" s="78">
        <v>0</v>
      </c>
      <c r="P39" s="91">
        <v>0</v>
      </c>
      <c r="Q39" s="78">
        <v>1</v>
      </c>
      <c r="R39" s="91">
        <v>25</v>
      </c>
      <c r="S39" s="78">
        <v>0</v>
      </c>
      <c r="T39" s="91">
        <v>0</v>
      </c>
      <c r="U39" s="78"/>
      <c r="V39" s="9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spans="2:33" ht="14.1" customHeight="1">
      <c r="B40" s="7" t="s">
        <v>87</v>
      </c>
      <c r="C40" s="72"/>
      <c r="D40" s="87"/>
      <c r="E40" s="78"/>
      <c r="F40" s="91"/>
      <c r="G40" s="78"/>
      <c r="H40" s="91"/>
      <c r="I40" s="78"/>
      <c r="J40" s="91"/>
      <c r="K40" s="78"/>
      <c r="L40" s="116"/>
      <c r="M40" s="75"/>
      <c r="N40" s="91"/>
      <c r="O40" s="78">
        <v>0</v>
      </c>
      <c r="P40" s="91">
        <v>0</v>
      </c>
      <c r="Q40" s="78">
        <v>0</v>
      </c>
      <c r="R40" s="91">
        <v>0</v>
      </c>
      <c r="S40" s="78">
        <v>0</v>
      </c>
      <c r="T40" s="91">
        <v>0</v>
      </c>
      <c r="U40" s="78"/>
      <c r="V40" s="9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spans="2:33" ht="14.1" customHeight="1">
      <c r="B41" s="7" t="s">
        <v>89</v>
      </c>
      <c r="C41" s="72"/>
      <c r="D41" s="87"/>
      <c r="E41" s="78"/>
      <c r="F41" s="91"/>
      <c r="G41" s="78"/>
      <c r="H41" s="91"/>
      <c r="I41" s="78"/>
      <c r="J41" s="91"/>
      <c r="K41" s="78"/>
      <c r="L41" s="116"/>
      <c r="M41" s="75"/>
      <c r="N41" s="91"/>
      <c r="O41" s="78">
        <v>0</v>
      </c>
      <c r="P41" s="91">
        <v>0</v>
      </c>
      <c r="Q41" s="78">
        <v>0</v>
      </c>
      <c r="R41" s="91">
        <v>0</v>
      </c>
      <c r="S41" s="78">
        <v>0</v>
      </c>
      <c r="T41" s="91">
        <v>0</v>
      </c>
      <c r="U41" s="78"/>
      <c r="V41" s="9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</row>
    <row r="42" spans="2:33" ht="14.1" customHeight="1">
      <c r="B42" s="7" t="s">
        <v>84</v>
      </c>
      <c r="C42" s="72"/>
      <c r="D42" s="87"/>
      <c r="E42" s="78"/>
      <c r="F42" s="91"/>
      <c r="G42" s="78"/>
      <c r="H42" s="91"/>
      <c r="I42" s="78"/>
      <c r="J42" s="91"/>
      <c r="K42" s="78"/>
      <c r="L42" s="116"/>
      <c r="M42" s="75"/>
      <c r="N42" s="91"/>
      <c r="O42" s="78">
        <v>0</v>
      </c>
      <c r="P42" s="91">
        <v>0</v>
      </c>
      <c r="Q42" s="78">
        <v>0</v>
      </c>
      <c r="R42" s="91">
        <v>0</v>
      </c>
      <c r="S42" s="78">
        <v>0</v>
      </c>
      <c r="T42" s="91">
        <v>0</v>
      </c>
      <c r="U42" s="78"/>
      <c r="V42" s="9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</row>
    <row r="43" spans="2:33" ht="14.1" customHeight="1">
      <c r="B43" s="7" t="s">
        <v>32</v>
      </c>
      <c r="C43" s="72"/>
      <c r="D43" s="87"/>
      <c r="E43" s="78"/>
      <c r="F43" s="91"/>
      <c r="G43" s="78"/>
      <c r="H43" s="91"/>
      <c r="I43" s="78"/>
      <c r="J43" s="91"/>
      <c r="K43" s="78"/>
      <c r="L43" s="116"/>
      <c r="M43" s="75"/>
      <c r="N43" s="91"/>
      <c r="O43" s="78">
        <v>0</v>
      </c>
      <c r="P43" s="91">
        <v>0</v>
      </c>
      <c r="Q43" s="78">
        <v>0</v>
      </c>
      <c r="R43" s="91">
        <v>0</v>
      </c>
      <c r="S43" s="78">
        <v>0</v>
      </c>
      <c r="T43" s="91">
        <v>0</v>
      </c>
      <c r="U43" s="78"/>
      <c r="V43" s="9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</row>
    <row r="44" spans="2:33" ht="14.1" customHeight="1">
      <c r="B44" s="7" t="s">
        <v>90</v>
      </c>
      <c r="C44" s="72"/>
      <c r="D44" s="87"/>
      <c r="E44" s="78"/>
      <c r="F44" s="91"/>
      <c r="G44" s="78"/>
      <c r="H44" s="91"/>
      <c r="I44" s="78"/>
      <c r="J44" s="91"/>
      <c r="K44" s="78">
        <v>10</v>
      </c>
      <c r="L44" s="116">
        <v>120</v>
      </c>
      <c r="M44" s="75"/>
      <c r="N44" s="91"/>
      <c r="O44" s="78">
        <v>0</v>
      </c>
      <c r="P44" s="91">
        <v>0</v>
      </c>
      <c r="Q44" s="78">
        <v>0</v>
      </c>
      <c r="R44" s="91">
        <v>0</v>
      </c>
      <c r="S44" s="78">
        <v>0</v>
      </c>
      <c r="T44" s="91">
        <v>0</v>
      </c>
      <c r="U44" s="78"/>
      <c r="V44" s="9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</row>
    <row r="45" spans="2:33" ht="14.1" customHeight="1">
      <c r="B45" s="7" t="s">
        <v>51</v>
      </c>
      <c r="C45" s="72"/>
      <c r="D45" s="87"/>
      <c r="E45" s="78"/>
      <c r="F45" s="91"/>
      <c r="G45" s="78"/>
      <c r="H45" s="91"/>
      <c r="I45" s="78"/>
      <c r="J45" s="91"/>
      <c r="K45" s="78"/>
      <c r="L45" s="116"/>
      <c r="M45" s="75"/>
      <c r="N45" s="91"/>
      <c r="O45" s="78">
        <v>0</v>
      </c>
      <c r="P45" s="91">
        <v>0</v>
      </c>
      <c r="Q45" s="78">
        <v>0</v>
      </c>
      <c r="R45" s="91">
        <v>0</v>
      </c>
      <c r="S45" s="78">
        <v>0</v>
      </c>
      <c r="T45" s="91">
        <v>0</v>
      </c>
      <c r="U45" s="78"/>
      <c r="V45" s="9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</row>
    <row r="46" spans="2:33" ht="14.1" customHeight="1">
      <c r="B46" s="7" t="s">
        <v>92</v>
      </c>
      <c r="C46" s="72"/>
      <c r="D46" s="87"/>
      <c r="E46" s="78"/>
      <c r="F46" s="91"/>
      <c r="G46" s="78"/>
      <c r="H46" s="91"/>
      <c r="I46" s="78"/>
      <c r="J46" s="91"/>
      <c r="K46" s="78"/>
      <c r="L46" s="116"/>
      <c r="M46" s="75"/>
      <c r="N46" s="91"/>
      <c r="O46" s="78">
        <v>1</v>
      </c>
      <c r="P46" s="91">
        <v>9</v>
      </c>
      <c r="Q46" s="78">
        <v>0</v>
      </c>
      <c r="R46" s="91">
        <v>0</v>
      </c>
      <c r="S46" s="78">
        <v>0</v>
      </c>
      <c r="T46" s="91">
        <v>0</v>
      </c>
      <c r="U46" s="78"/>
      <c r="V46" s="9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</row>
    <row r="47" spans="2:33" ht="14.1" customHeight="1">
      <c r="B47" s="7" t="s">
        <v>56</v>
      </c>
      <c r="C47" s="72"/>
      <c r="D47" s="87"/>
      <c r="E47" s="78"/>
      <c r="F47" s="91"/>
      <c r="G47" s="78"/>
      <c r="H47" s="91"/>
      <c r="I47" s="78"/>
      <c r="J47" s="91"/>
      <c r="K47" s="78"/>
      <c r="L47" s="116"/>
      <c r="M47" s="75"/>
      <c r="N47" s="91"/>
      <c r="O47" s="78">
        <v>0</v>
      </c>
      <c r="P47" s="91">
        <v>0</v>
      </c>
      <c r="Q47" s="78">
        <v>0</v>
      </c>
      <c r="R47" s="91">
        <v>0</v>
      </c>
      <c r="S47" s="78">
        <v>0</v>
      </c>
      <c r="T47" s="91">
        <v>0</v>
      </c>
      <c r="U47" s="78"/>
      <c r="V47" s="9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</row>
    <row r="48" spans="2:33" ht="14.1" customHeight="1">
      <c r="B48" s="7" t="s">
        <v>93</v>
      </c>
      <c r="C48" s="72"/>
      <c r="D48" s="87"/>
      <c r="E48" s="78"/>
      <c r="F48" s="91"/>
      <c r="G48" s="78"/>
      <c r="H48" s="91"/>
      <c r="I48" s="78"/>
      <c r="J48" s="91"/>
      <c r="K48" s="78"/>
      <c r="L48" s="116"/>
      <c r="M48" s="75"/>
      <c r="N48" s="91"/>
      <c r="O48" s="78">
        <v>0</v>
      </c>
      <c r="P48" s="91">
        <v>0</v>
      </c>
      <c r="Q48" s="78">
        <v>0</v>
      </c>
      <c r="R48" s="91">
        <v>0</v>
      </c>
      <c r="S48" s="78">
        <v>0</v>
      </c>
      <c r="T48" s="91">
        <v>0</v>
      </c>
      <c r="U48" s="78"/>
      <c r="V48" s="9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</row>
    <row r="49" spans="2:33" ht="14.1" customHeight="1">
      <c r="B49" s="7" t="s">
        <v>4</v>
      </c>
      <c r="C49" s="72"/>
      <c r="D49" s="87"/>
      <c r="E49" s="78"/>
      <c r="F49" s="91"/>
      <c r="G49" s="78"/>
      <c r="H49" s="91"/>
      <c r="I49" s="78"/>
      <c r="J49" s="91"/>
      <c r="K49" s="78"/>
      <c r="L49" s="116"/>
      <c r="M49" s="75"/>
      <c r="N49" s="91"/>
      <c r="O49" s="78">
        <v>0</v>
      </c>
      <c r="P49" s="91">
        <v>0</v>
      </c>
      <c r="Q49" s="78">
        <v>0</v>
      </c>
      <c r="R49" s="91">
        <v>0</v>
      </c>
      <c r="S49" s="78">
        <v>0</v>
      </c>
      <c r="T49" s="91">
        <v>0</v>
      </c>
      <c r="U49" s="78"/>
      <c r="V49" s="9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</row>
    <row r="50" spans="2:33" ht="14.1" customHeight="1">
      <c r="B50" s="7" t="s">
        <v>95</v>
      </c>
      <c r="C50" s="72"/>
      <c r="D50" s="87"/>
      <c r="E50" s="79"/>
      <c r="F50" s="92"/>
      <c r="G50" s="79"/>
      <c r="H50" s="92"/>
      <c r="I50" s="79"/>
      <c r="J50" s="92"/>
      <c r="K50" s="79"/>
      <c r="L50" s="117"/>
      <c r="M50" s="75"/>
      <c r="N50" s="92"/>
      <c r="O50" s="79">
        <v>0</v>
      </c>
      <c r="P50" s="92">
        <v>0</v>
      </c>
      <c r="Q50" s="79">
        <v>0</v>
      </c>
      <c r="R50" s="92">
        <v>0</v>
      </c>
      <c r="S50" s="79">
        <v>0</v>
      </c>
      <c r="T50" s="92">
        <v>0</v>
      </c>
      <c r="U50" s="79"/>
      <c r="V50" s="92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</row>
    <row r="51" spans="2:33" ht="14.1" customHeight="1">
      <c r="B51" s="7" t="s">
        <v>70</v>
      </c>
      <c r="C51" s="72"/>
      <c r="D51" s="87"/>
      <c r="E51" s="78"/>
      <c r="F51" s="91"/>
      <c r="G51" s="78"/>
      <c r="H51" s="91"/>
      <c r="I51" s="78"/>
      <c r="J51" s="91"/>
      <c r="K51" s="78"/>
      <c r="L51" s="116"/>
      <c r="M51" s="75"/>
      <c r="N51" s="91"/>
      <c r="O51" s="78">
        <v>0</v>
      </c>
      <c r="P51" s="91">
        <v>0</v>
      </c>
      <c r="Q51" s="78">
        <v>0</v>
      </c>
      <c r="R51" s="91">
        <v>0</v>
      </c>
      <c r="S51" s="78">
        <v>0</v>
      </c>
      <c r="T51" s="91">
        <v>0</v>
      </c>
      <c r="U51" s="78"/>
      <c r="V51" s="9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</row>
    <row r="52" spans="2:33" ht="14.1" customHeight="1">
      <c r="B52" s="7" t="s">
        <v>79</v>
      </c>
      <c r="C52" s="72"/>
      <c r="D52" s="87"/>
      <c r="E52" s="78"/>
      <c r="F52" s="91"/>
      <c r="G52" s="78"/>
      <c r="H52" s="91"/>
      <c r="I52" s="78"/>
      <c r="J52" s="91"/>
      <c r="K52" s="78"/>
      <c r="L52" s="116"/>
      <c r="M52" s="75"/>
      <c r="N52" s="91"/>
      <c r="O52" s="78">
        <v>0</v>
      </c>
      <c r="P52" s="91">
        <v>0</v>
      </c>
      <c r="Q52" s="78">
        <v>0</v>
      </c>
      <c r="R52" s="91">
        <v>0</v>
      </c>
      <c r="S52" s="78">
        <v>0</v>
      </c>
      <c r="T52" s="91">
        <v>0</v>
      </c>
      <c r="U52" s="78"/>
      <c r="V52" s="9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</row>
    <row r="53" spans="2:33" ht="14.1" customHeight="1">
      <c r="B53" s="7" t="s">
        <v>55</v>
      </c>
      <c r="C53" s="72">
        <v>0</v>
      </c>
      <c r="D53" s="87">
        <v>0</v>
      </c>
      <c r="E53" s="78">
        <v>0</v>
      </c>
      <c r="F53" s="91">
        <v>0</v>
      </c>
      <c r="G53" s="78">
        <v>1</v>
      </c>
      <c r="H53" s="91">
        <v>0</v>
      </c>
      <c r="I53" s="78">
        <v>1</v>
      </c>
      <c r="J53" s="91">
        <v>18</v>
      </c>
      <c r="K53" s="78">
        <v>6</v>
      </c>
      <c r="L53" s="116">
        <v>50</v>
      </c>
      <c r="M53" s="75">
        <v>0</v>
      </c>
      <c r="N53" s="91">
        <v>0</v>
      </c>
      <c r="O53" s="78">
        <v>0</v>
      </c>
      <c r="P53" s="91">
        <v>0</v>
      </c>
      <c r="Q53" s="78">
        <v>6</v>
      </c>
      <c r="R53" s="91">
        <v>86</v>
      </c>
      <c r="S53" s="78">
        <v>0</v>
      </c>
      <c r="T53" s="91">
        <v>0</v>
      </c>
      <c r="U53" s="78">
        <v>5</v>
      </c>
      <c r="V53" s="91">
        <v>50</v>
      </c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</row>
    <row r="54" spans="2:33" ht="14.1" customHeight="1">
      <c r="B54" s="7" t="s">
        <v>54</v>
      </c>
      <c r="C54" s="72"/>
      <c r="D54" s="87"/>
      <c r="E54" s="78"/>
      <c r="F54" s="91"/>
      <c r="G54" s="78"/>
      <c r="H54" s="91"/>
      <c r="I54" s="78"/>
      <c r="J54" s="91"/>
      <c r="K54" s="78"/>
      <c r="L54" s="116"/>
      <c r="M54" s="75"/>
      <c r="N54" s="91"/>
      <c r="O54" s="78">
        <v>0</v>
      </c>
      <c r="P54" s="91">
        <v>0</v>
      </c>
      <c r="Q54" s="78">
        <v>0</v>
      </c>
      <c r="R54" s="91">
        <v>0</v>
      </c>
      <c r="S54" s="78">
        <v>0</v>
      </c>
      <c r="T54" s="91">
        <v>0</v>
      </c>
      <c r="U54" s="78"/>
      <c r="V54" s="9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</row>
    <row r="55" spans="2:33" ht="14.1" customHeight="1">
      <c r="B55" s="7" t="s">
        <v>96</v>
      </c>
      <c r="C55" s="72"/>
      <c r="D55" s="87"/>
      <c r="E55" s="78"/>
      <c r="F55" s="91"/>
      <c r="G55" s="78"/>
      <c r="H55" s="91"/>
      <c r="I55" s="78"/>
      <c r="J55" s="91"/>
      <c r="K55" s="78"/>
      <c r="L55" s="116"/>
      <c r="M55" s="75"/>
      <c r="N55" s="91"/>
      <c r="O55" s="78">
        <v>0</v>
      </c>
      <c r="P55" s="91">
        <v>0</v>
      </c>
      <c r="Q55" s="78">
        <v>0</v>
      </c>
      <c r="R55" s="91">
        <v>0</v>
      </c>
      <c r="S55" s="78">
        <v>0</v>
      </c>
      <c r="T55" s="91">
        <v>0</v>
      </c>
      <c r="U55" s="78"/>
      <c r="V55" s="9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</row>
    <row r="56" spans="2:33" ht="14.1" customHeight="1">
      <c r="B56" s="7" t="s">
        <v>31</v>
      </c>
      <c r="C56" s="72"/>
      <c r="D56" s="87"/>
      <c r="E56" s="78"/>
      <c r="F56" s="91"/>
      <c r="G56" s="78"/>
      <c r="H56" s="91"/>
      <c r="I56" s="78"/>
      <c r="J56" s="91"/>
      <c r="K56" s="78"/>
      <c r="L56" s="116"/>
      <c r="M56" s="75"/>
      <c r="N56" s="91"/>
      <c r="O56" s="78">
        <v>0</v>
      </c>
      <c r="P56" s="91">
        <v>0</v>
      </c>
      <c r="Q56" s="78">
        <v>0</v>
      </c>
      <c r="R56" s="91">
        <v>0</v>
      </c>
      <c r="S56" s="78">
        <v>0</v>
      </c>
      <c r="T56" s="91">
        <v>0</v>
      </c>
      <c r="U56" s="78"/>
      <c r="V56" s="9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</row>
    <row r="57" spans="2:33" ht="14.1" customHeight="1">
      <c r="B57" s="7" t="s">
        <v>57</v>
      </c>
      <c r="C57" s="72"/>
      <c r="D57" s="87"/>
      <c r="E57" s="79"/>
      <c r="F57" s="92"/>
      <c r="G57" s="79"/>
      <c r="H57" s="92"/>
      <c r="I57" s="79"/>
      <c r="J57" s="92"/>
      <c r="K57" s="79"/>
      <c r="L57" s="117"/>
      <c r="M57" s="75"/>
      <c r="N57" s="92"/>
      <c r="O57" s="79">
        <v>0</v>
      </c>
      <c r="P57" s="92">
        <v>0</v>
      </c>
      <c r="Q57" s="79">
        <v>0</v>
      </c>
      <c r="R57" s="92">
        <v>0</v>
      </c>
      <c r="S57" s="79">
        <v>0</v>
      </c>
      <c r="T57" s="92">
        <v>0</v>
      </c>
      <c r="U57" s="79"/>
      <c r="V57" s="92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</row>
    <row r="58" spans="2:33" ht="14.1" customHeight="1">
      <c r="B58" s="7" t="s">
        <v>98</v>
      </c>
      <c r="C58" s="72"/>
      <c r="D58" s="87"/>
      <c r="E58" s="79"/>
      <c r="F58" s="92"/>
      <c r="G58" s="79"/>
      <c r="H58" s="92"/>
      <c r="I58" s="79"/>
      <c r="J58" s="92"/>
      <c r="K58" s="79"/>
      <c r="L58" s="117"/>
      <c r="M58" s="75"/>
      <c r="N58" s="92"/>
      <c r="O58" s="79">
        <v>0</v>
      </c>
      <c r="P58" s="92">
        <v>0</v>
      </c>
      <c r="Q58" s="79">
        <v>0</v>
      </c>
      <c r="R58" s="92">
        <v>0</v>
      </c>
      <c r="S58" s="79">
        <v>0</v>
      </c>
      <c r="T58" s="92">
        <v>0</v>
      </c>
      <c r="U58" s="79"/>
      <c r="V58" s="92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</row>
    <row r="59" spans="2:33" ht="14.1" customHeight="1">
      <c r="B59" s="7" t="s">
        <v>99</v>
      </c>
      <c r="C59" s="72"/>
      <c r="D59" s="87"/>
      <c r="E59" s="78"/>
      <c r="F59" s="91"/>
      <c r="G59" s="78"/>
      <c r="H59" s="91"/>
      <c r="I59" s="78"/>
      <c r="J59" s="91"/>
      <c r="K59" s="78"/>
      <c r="L59" s="116"/>
      <c r="M59" s="75"/>
      <c r="N59" s="91"/>
      <c r="O59" s="78">
        <v>0</v>
      </c>
      <c r="P59" s="91">
        <v>0</v>
      </c>
      <c r="Q59" s="78">
        <v>0</v>
      </c>
      <c r="R59" s="91">
        <v>0</v>
      </c>
      <c r="S59" s="78">
        <v>0</v>
      </c>
      <c r="T59" s="91">
        <v>0</v>
      </c>
      <c r="U59" s="78"/>
      <c r="V59" s="9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</row>
    <row r="60" spans="2:33" ht="14.1" customHeight="1">
      <c r="B60" s="7" t="s">
        <v>100</v>
      </c>
      <c r="C60" s="73"/>
      <c r="D60" s="88"/>
      <c r="E60" s="78">
        <v>1</v>
      </c>
      <c r="F60" s="91">
        <v>74</v>
      </c>
      <c r="G60" s="78"/>
      <c r="H60" s="91"/>
      <c r="I60" s="78"/>
      <c r="J60" s="91"/>
      <c r="K60" s="78"/>
      <c r="L60" s="116"/>
      <c r="M60" s="75"/>
      <c r="N60" s="91"/>
      <c r="O60" s="78">
        <v>1</v>
      </c>
      <c r="P60" s="91">
        <v>24</v>
      </c>
      <c r="Q60" s="78">
        <v>1</v>
      </c>
      <c r="R60" s="91">
        <v>20</v>
      </c>
      <c r="S60" s="78">
        <v>0</v>
      </c>
      <c r="T60" s="91">
        <v>0</v>
      </c>
      <c r="U60" s="78"/>
      <c r="V60" s="9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</row>
    <row r="61" spans="2:33" ht="14.1" customHeight="1">
      <c r="B61" s="7" t="s">
        <v>101</v>
      </c>
      <c r="C61" s="72">
        <v>1</v>
      </c>
      <c r="D61" s="87">
        <v>80</v>
      </c>
      <c r="E61" s="78">
        <v>9</v>
      </c>
      <c r="F61" s="91">
        <v>170</v>
      </c>
      <c r="G61" s="78">
        <v>1</v>
      </c>
      <c r="H61" s="91">
        <v>110</v>
      </c>
      <c r="I61" s="78">
        <v>1</v>
      </c>
      <c r="J61" s="91">
        <v>138</v>
      </c>
      <c r="K61" s="78">
        <v>1</v>
      </c>
      <c r="L61" s="116">
        <v>152</v>
      </c>
      <c r="M61" s="75">
        <v>1</v>
      </c>
      <c r="N61" s="91">
        <v>72</v>
      </c>
      <c r="O61" s="78">
        <v>2</v>
      </c>
      <c r="P61" s="91">
        <v>211</v>
      </c>
      <c r="Q61" s="78">
        <v>1</v>
      </c>
      <c r="R61" s="91">
        <v>89</v>
      </c>
      <c r="S61" s="78">
        <v>1</v>
      </c>
      <c r="T61" s="91">
        <v>34</v>
      </c>
      <c r="U61" s="78">
        <v>20</v>
      </c>
      <c r="V61" s="91">
        <v>68</v>
      </c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</row>
    <row r="62" spans="2:33" ht="14.1" customHeight="1">
      <c r="B62" s="7" t="s">
        <v>102</v>
      </c>
      <c r="C62" s="72"/>
      <c r="D62" s="87"/>
      <c r="E62" s="78"/>
      <c r="F62" s="91"/>
      <c r="G62" s="78"/>
      <c r="H62" s="91"/>
      <c r="I62" s="78"/>
      <c r="J62" s="91"/>
      <c r="K62" s="78"/>
      <c r="L62" s="116"/>
      <c r="M62" s="75"/>
      <c r="N62" s="91"/>
      <c r="O62" s="78">
        <v>0</v>
      </c>
      <c r="P62" s="91">
        <v>0</v>
      </c>
      <c r="Q62" s="78">
        <v>0</v>
      </c>
      <c r="R62" s="91">
        <v>0</v>
      </c>
      <c r="S62" s="78">
        <v>0</v>
      </c>
      <c r="T62" s="91">
        <v>0</v>
      </c>
      <c r="U62" s="78"/>
      <c r="V62" s="9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</row>
    <row r="63" spans="2:33" ht="14.1" customHeight="1">
      <c r="B63" s="7" t="s">
        <v>60</v>
      </c>
      <c r="C63" s="72"/>
      <c r="D63" s="87"/>
      <c r="E63" s="78"/>
      <c r="F63" s="91"/>
      <c r="G63" s="78"/>
      <c r="H63" s="91"/>
      <c r="I63" s="78">
        <v>1</v>
      </c>
      <c r="J63" s="91">
        <v>18</v>
      </c>
      <c r="K63" s="78"/>
      <c r="L63" s="116"/>
      <c r="M63" s="75"/>
      <c r="N63" s="91"/>
      <c r="O63" s="78">
        <v>1</v>
      </c>
      <c r="P63" s="91">
        <v>8</v>
      </c>
      <c r="Q63" s="78">
        <v>0</v>
      </c>
      <c r="R63" s="91">
        <v>0</v>
      </c>
      <c r="S63" s="78">
        <v>0</v>
      </c>
      <c r="T63" s="91">
        <v>0</v>
      </c>
      <c r="U63" s="78"/>
      <c r="V63" s="9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</row>
    <row r="64" spans="2:33" ht="14.1" customHeight="1">
      <c r="B64" s="7" t="s">
        <v>103</v>
      </c>
      <c r="C64" s="72"/>
      <c r="D64" s="87"/>
      <c r="E64" s="78"/>
      <c r="F64" s="91"/>
      <c r="G64" s="78"/>
      <c r="H64" s="91"/>
      <c r="I64" s="78"/>
      <c r="J64" s="91"/>
      <c r="K64" s="78"/>
      <c r="L64" s="116"/>
      <c r="M64" s="75"/>
      <c r="N64" s="91"/>
      <c r="O64" s="78">
        <v>0</v>
      </c>
      <c r="P64" s="91">
        <v>0</v>
      </c>
      <c r="Q64" s="78">
        <v>0</v>
      </c>
      <c r="R64" s="91">
        <v>0</v>
      </c>
      <c r="S64" s="78">
        <v>0</v>
      </c>
      <c r="T64" s="91">
        <v>0</v>
      </c>
      <c r="U64" s="78"/>
      <c r="V64" s="9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</row>
    <row r="65" spans="2:33" ht="14.1" customHeight="1">
      <c r="B65" s="7" t="s">
        <v>104</v>
      </c>
      <c r="C65" s="72"/>
      <c r="D65" s="87"/>
      <c r="E65" s="78"/>
      <c r="F65" s="91"/>
      <c r="G65" s="78"/>
      <c r="H65" s="91"/>
      <c r="I65" s="78"/>
      <c r="J65" s="91"/>
      <c r="K65" s="78"/>
      <c r="L65" s="116"/>
      <c r="M65" s="75"/>
      <c r="N65" s="91"/>
      <c r="O65" s="78">
        <v>0</v>
      </c>
      <c r="P65" s="91">
        <v>0</v>
      </c>
      <c r="Q65" s="78">
        <v>0</v>
      </c>
      <c r="R65" s="91">
        <v>0</v>
      </c>
      <c r="S65" s="78">
        <v>0</v>
      </c>
      <c r="T65" s="91">
        <v>0</v>
      </c>
      <c r="U65" s="78"/>
      <c r="V65" s="9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</row>
    <row r="66" spans="2:33" ht="14.1" customHeight="1">
      <c r="B66" s="7" t="s">
        <v>105</v>
      </c>
      <c r="C66" s="72"/>
      <c r="D66" s="87"/>
      <c r="E66" s="78"/>
      <c r="F66" s="91"/>
      <c r="G66" s="78"/>
      <c r="H66" s="91"/>
      <c r="I66" s="78"/>
      <c r="J66" s="91"/>
      <c r="K66" s="78"/>
      <c r="L66" s="116"/>
      <c r="M66" s="75"/>
      <c r="N66" s="91"/>
      <c r="O66" s="78">
        <v>0</v>
      </c>
      <c r="P66" s="91">
        <v>0</v>
      </c>
      <c r="Q66" s="78">
        <v>0</v>
      </c>
      <c r="R66" s="91">
        <v>0</v>
      </c>
      <c r="S66" s="78">
        <v>0</v>
      </c>
      <c r="T66" s="91">
        <v>0</v>
      </c>
      <c r="U66" s="78"/>
      <c r="V66" s="9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</row>
    <row r="67" spans="2:33" ht="14.1" customHeight="1">
      <c r="B67" s="7" t="s">
        <v>29</v>
      </c>
      <c r="C67" s="72"/>
      <c r="D67" s="87"/>
      <c r="E67" s="78"/>
      <c r="F67" s="91"/>
      <c r="G67" s="78"/>
      <c r="H67" s="91"/>
      <c r="I67" s="78"/>
      <c r="J67" s="91"/>
      <c r="K67" s="78"/>
      <c r="L67" s="116"/>
      <c r="M67" s="75"/>
      <c r="N67" s="91"/>
      <c r="O67" s="78">
        <v>0</v>
      </c>
      <c r="P67" s="91">
        <v>0</v>
      </c>
      <c r="Q67" s="78">
        <v>0</v>
      </c>
      <c r="R67" s="91">
        <v>0</v>
      </c>
      <c r="S67" s="78">
        <v>0</v>
      </c>
      <c r="T67" s="91">
        <v>0</v>
      </c>
      <c r="U67" s="78"/>
      <c r="V67" s="9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</row>
    <row r="68" spans="2:33" ht="14.1" customHeight="1">
      <c r="B68" s="7" t="s">
        <v>106</v>
      </c>
      <c r="C68" s="73"/>
      <c r="D68" s="88"/>
      <c r="E68" s="78"/>
      <c r="F68" s="91"/>
      <c r="G68" s="78"/>
      <c r="H68" s="91"/>
      <c r="I68" s="78"/>
      <c r="J68" s="91"/>
      <c r="K68" s="78"/>
      <c r="L68" s="116"/>
      <c r="M68" s="75"/>
      <c r="N68" s="91"/>
      <c r="O68" s="78">
        <v>0</v>
      </c>
      <c r="P68" s="91">
        <v>0</v>
      </c>
      <c r="Q68" s="78">
        <v>0</v>
      </c>
      <c r="R68" s="91">
        <v>0</v>
      </c>
      <c r="S68" s="78">
        <v>0</v>
      </c>
      <c r="T68" s="91">
        <v>0</v>
      </c>
      <c r="U68" s="78"/>
      <c r="V68" s="9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</row>
    <row r="69" spans="2:33" ht="14.1" customHeight="1">
      <c r="B69" s="7" t="s">
        <v>107</v>
      </c>
      <c r="C69" s="72"/>
      <c r="D69" s="87"/>
      <c r="E69" s="78"/>
      <c r="F69" s="91"/>
      <c r="G69" s="78"/>
      <c r="H69" s="91"/>
      <c r="I69" s="78"/>
      <c r="J69" s="91"/>
      <c r="K69" s="78"/>
      <c r="L69" s="116"/>
      <c r="M69" s="75"/>
      <c r="N69" s="91"/>
      <c r="O69" s="78">
        <v>0</v>
      </c>
      <c r="P69" s="91">
        <v>0</v>
      </c>
      <c r="Q69" s="78">
        <v>0</v>
      </c>
      <c r="R69" s="91">
        <v>0</v>
      </c>
      <c r="S69" s="78">
        <v>0</v>
      </c>
      <c r="T69" s="91">
        <v>0</v>
      </c>
      <c r="U69" s="78"/>
      <c r="V69" s="9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</row>
    <row r="70" spans="2:33" ht="14.1" customHeight="1">
      <c r="B70" s="7" t="s">
        <v>14</v>
      </c>
      <c r="C70" s="74"/>
      <c r="D70" s="89"/>
      <c r="E70" s="78"/>
      <c r="F70" s="91"/>
      <c r="G70" s="78"/>
      <c r="H70" s="91"/>
      <c r="I70" s="78"/>
      <c r="J70" s="91"/>
      <c r="K70" s="78"/>
      <c r="L70" s="116"/>
      <c r="M70" s="75"/>
      <c r="N70" s="91"/>
      <c r="O70" s="78">
        <v>0</v>
      </c>
      <c r="P70" s="91">
        <v>0</v>
      </c>
      <c r="Q70" s="78">
        <v>0</v>
      </c>
      <c r="R70" s="91">
        <v>0</v>
      </c>
      <c r="S70" s="78">
        <v>0</v>
      </c>
      <c r="T70" s="91">
        <v>0</v>
      </c>
      <c r="U70" s="78"/>
      <c r="V70" s="9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</row>
    <row r="71" spans="2:33" ht="14.1" customHeight="1">
      <c r="B71" s="7" t="s">
        <v>109</v>
      </c>
      <c r="C71" s="72"/>
      <c r="D71" s="87"/>
      <c r="E71" s="78"/>
      <c r="F71" s="91"/>
      <c r="G71" s="78"/>
      <c r="H71" s="91"/>
      <c r="I71" s="78"/>
      <c r="J71" s="91"/>
      <c r="K71" s="78"/>
      <c r="L71" s="116"/>
      <c r="M71" s="75"/>
      <c r="N71" s="91"/>
      <c r="O71" s="78">
        <v>0</v>
      </c>
      <c r="P71" s="91">
        <v>0</v>
      </c>
      <c r="Q71" s="78">
        <v>0</v>
      </c>
      <c r="R71" s="91">
        <v>0</v>
      </c>
      <c r="S71" s="78">
        <v>0</v>
      </c>
      <c r="T71" s="91">
        <v>0</v>
      </c>
      <c r="U71" s="78"/>
      <c r="V71" s="9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</row>
    <row r="72" spans="2:33" ht="14.1" customHeight="1">
      <c r="B72" s="7" t="s">
        <v>110</v>
      </c>
      <c r="C72" s="72"/>
      <c r="D72" s="87"/>
      <c r="E72" s="78"/>
      <c r="F72" s="91"/>
      <c r="G72" s="78"/>
      <c r="H72" s="91"/>
      <c r="I72" s="78"/>
      <c r="J72" s="91"/>
      <c r="K72" s="78"/>
      <c r="L72" s="116"/>
      <c r="M72" s="75"/>
      <c r="N72" s="91"/>
      <c r="O72" s="78">
        <v>0</v>
      </c>
      <c r="P72" s="91">
        <v>0</v>
      </c>
      <c r="Q72" s="78">
        <v>0</v>
      </c>
      <c r="R72" s="91">
        <v>0</v>
      </c>
      <c r="S72" s="78">
        <v>0</v>
      </c>
      <c r="T72" s="91">
        <v>0</v>
      </c>
      <c r="U72" s="78"/>
      <c r="V72" s="9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</row>
    <row r="73" spans="2:33" ht="14.1" customHeight="1">
      <c r="B73" s="7" t="s">
        <v>111</v>
      </c>
      <c r="C73" s="72"/>
      <c r="D73" s="87"/>
      <c r="E73" s="78"/>
      <c r="F73" s="91"/>
      <c r="G73" s="78"/>
      <c r="H73" s="91"/>
      <c r="I73" s="78"/>
      <c r="J73" s="91"/>
      <c r="K73" s="78"/>
      <c r="L73" s="116"/>
      <c r="M73" s="75"/>
      <c r="N73" s="91"/>
      <c r="O73" s="78">
        <v>0</v>
      </c>
      <c r="P73" s="91">
        <v>0</v>
      </c>
      <c r="Q73" s="78">
        <v>0</v>
      </c>
      <c r="R73" s="91">
        <v>0</v>
      </c>
      <c r="S73" s="78">
        <v>0</v>
      </c>
      <c r="T73" s="91">
        <v>0</v>
      </c>
      <c r="U73" s="78"/>
      <c r="V73" s="9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</row>
    <row r="74" spans="2:33" ht="14.1" customHeight="1">
      <c r="B74" s="7" t="s">
        <v>113</v>
      </c>
      <c r="C74" s="72"/>
      <c r="D74" s="87"/>
      <c r="E74" s="78"/>
      <c r="F74" s="91"/>
      <c r="G74" s="78"/>
      <c r="H74" s="91"/>
      <c r="I74" s="78">
        <v>2</v>
      </c>
      <c r="J74" s="91">
        <v>116</v>
      </c>
      <c r="K74" s="78"/>
      <c r="L74" s="116"/>
      <c r="M74" s="75"/>
      <c r="N74" s="91"/>
      <c r="O74" s="78">
        <v>2</v>
      </c>
      <c r="P74" s="91">
        <v>52</v>
      </c>
      <c r="Q74" s="78">
        <v>3</v>
      </c>
      <c r="R74" s="91">
        <v>70</v>
      </c>
      <c r="S74" s="78">
        <v>0</v>
      </c>
      <c r="T74" s="91">
        <v>0</v>
      </c>
      <c r="U74" s="78">
        <v>4</v>
      </c>
      <c r="V74" s="91">
        <v>80</v>
      </c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</row>
    <row r="75" spans="2:33" ht="14.1" customHeight="1">
      <c r="B75" s="7" t="s">
        <v>114</v>
      </c>
      <c r="C75" s="72"/>
      <c r="D75" s="87"/>
      <c r="E75" s="78"/>
      <c r="F75" s="91"/>
      <c r="G75" s="78"/>
      <c r="H75" s="91"/>
      <c r="I75" s="78"/>
      <c r="J75" s="91"/>
      <c r="K75" s="78"/>
      <c r="L75" s="116"/>
      <c r="M75" s="75"/>
      <c r="N75" s="91"/>
      <c r="O75" s="78">
        <v>0</v>
      </c>
      <c r="P75" s="91">
        <v>0</v>
      </c>
      <c r="Q75" s="78">
        <v>0</v>
      </c>
      <c r="R75" s="91">
        <v>0</v>
      </c>
      <c r="S75" s="78">
        <v>0</v>
      </c>
      <c r="T75" s="91">
        <v>0</v>
      </c>
      <c r="U75" s="78"/>
      <c r="V75" s="9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</row>
    <row r="76" spans="2:33" ht="14.1" customHeight="1">
      <c r="B76" s="7" t="s">
        <v>115</v>
      </c>
      <c r="C76" s="72"/>
      <c r="D76" s="87"/>
      <c r="E76" s="78"/>
      <c r="F76" s="91"/>
      <c r="G76" s="78"/>
      <c r="H76" s="91"/>
      <c r="I76" s="78"/>
      <c r="J76" s="91"/>
      <c r="K76" s="78"/>
      <c r="L76" s="116"/>
      <c r="M76" s="75"/>
      <c r="N76" s="91"/>
      <c r="O76" s="78">
        <v>0</v>
      </c>
      <c r="P76" s="91">
        <v>0</v>
      </c>
      <c r="Q76" s="78">
        <v>0</v>
      </c>
      <c r="R76" s="91">
        <v>0</v>
      </c>
      <c r="S76" s="78">
        <v>0</v>
      </c>
      <c r="T76" s="91">
        <v>0</v>
      </c>
      <c r="U76" s="78"/>
      <c r="V76" s="9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</row>
    <row r="77" spans="2:33" ht="14.1" customHeight="1">
      <c r="B77" s="7" t="s">
        <v>116</v>
      </c>
      <c r="C77" s="72"/>
      <c r="D77" s="87"/>
      <c r="E77" s="78"/>
      <c r="F77" s="91"/>
      <c r="G77" s="78"/>
      <c r="H77" s="91"/>
      <c r="I77" s="78"/>
      <c r="J77" s="91"/>
      <c r="K77" s="78"/>
      <c r="L77" s="116"/>
      <c r="M77" s="75"/>
      <c r="N77" s="91"/>
      <c r="O77" s="78">
        <v>0</v>
      </c>
      <c r="P77" s="91">
        <v>0</v>
      </c>
      <c r="Q77" s="78">
        <v>0</v>
      </c>
      <c r="R77" s="91">
        <v>0</v>
      </c>
      <c r="S77" s="78">
        <v>0</v>
      </c>
      <c r="T77" s="91">
        <v>0</v>
      </c>
      <c r="U77" s="78"/>
      <c r="V77" s="9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</row>
    <row r="78" spans="2:33" ht="14.1" customHeight="1">
      <c r="B78" s="7" t="s">
        <v>117</v>
      </c>
      <c r="C78" s="72"/>
      <c r="D78" s="87"/>
      <c r="E78" s="78"/>
      <c r="F78" s="91"/>
      <c r="G78" s="78"/>
      <c r="H78" s="91"/>
      <c r="I78" s="78"/>
      <c r="J78" s="91"/>
      <c r="K78" s="78"/>
      <c r="L78" s="116"/>
      <c r="M78" s="75"/>
      <c r="N78" s="91"/>
      <c r="O78" s="78">
        <v>0</v>
      </c>
      <c r="P78" s="91">
        <v>0</v>
      </c>
      <c r="Q78" s="78">
        <v>0</v>
      </c>
      <c r="R78" s="91">
        <v>0</v>
      </c>
      <c r="S78" s="78">
        <v>0</v>
      </c>
      <c r="T78" s="91">
        <v>0</v>
      </c>
      <c r="U78" s="78"/>
      <c r="V78" s="91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</row>
    <row r="79" spans="2:33" ht="14.1" customHeight="1">
      <c r="B79" s="7" t="s">
        <v>50</v>
      </c>
      <c r="C79" s="72"/>
      <c r="D79" s="87"/>
      <c r="E79" s="78"/>
      <c r="F79" s="91"/>
      <c r="G79" s="78"/>
      <c r="H79" s="91"/>
      <c r="I79" s="78"/>
      <c r="J79" s="91"/>
      <c r="K79" s="78"/>
      <c r="L79" s="116"/>
      <c r="M79" s="75"/>
      <c r="N79" s="91"/>
      <c r="O79" s="78">
        <v>0</v>
      </c>
      <c r="P79" s="91">
        <v>0</v>
      </c>
      <c r="Q79" s="78">
        <v>0</v>
      </c>
      <c r="R79" s="91">
        <v>0</v>
      </c>
      <c r="S79" s="78">
        <v>0</v>
      </c>
      <c r="T79" s="91">
        <v>0</v>
      </c>
      <c r="U79" s="78"/>
      <c r="V79" s="9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</row>
    <row r="80" spans="2:33" ht="14.1" customHeight="1">
      <c r="B80" s="7" t="s">
        <v>19</v>
      </c>
      <c r="C80" s="72"/>
      <c r="D80" s="87"/>
      <c r="E80" s="78"/>
      <c r="F80" s="91"/>
      <c r="G80" s="78"/>
      <c r="H80" s="91"/>
      <c r="I80" s="78"/>
      <c r="J80" s="91"/>
      <c r="K80" s="78"/>
      <c r="L80" s="116"/>
      <c r="M80" s="75"/>
      <c r="N80" s="91"/>
      <c r="O80" s="78">
        <v>0</v>
      </c>
      <c r="P80" s="91">
        <v>0</v>
      </c>
      <c r="Q80" s="78">
        <v>0</v>
      </c>
      <c r="R80" s="91">
        <v>0</v>
      </c>
      <c r="S80" s="78">
        <v>0</v>
      </c>
      <c r="T80" s="91">
        <v>0</v>
      </c>
      <c r="U80" s="78"/>
      <c r="V80" s="9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</row>
    <row r="81" spans="2:33" ht="14.1" customHeight="1">
      <c r="B81" s="7" t="s">
        <v>118</v>
      </c>
      <c r="C81" s="72">
        <v>0</v>
      </c>
      <c r="D81" s="87">
        <v>0</v>
      </c>
      <c r="E81" s="78">
        <v>0</v>
      </c>
      <c r="F81" s="91">
        <v>0</v>
      </c>
      <c r="G81" s="78">
        <v>0</v>
      </c>
      <c r="H81" s="91">
        <v>0</v>
      </c>
      <c r="I81" s="78">
        <v>0</v>
      </c>
      <c r="J81" s="91">
        <v>0</v>
      </c>
      <c r="K81" s="78">
        <v>0</v>
      </c>
      <c r="L81" s="116">
        <v>0</v>
      </c>
      <c r="M81" s="75">
        <v>0</v>
      </c>
      <c r="N81" s="91">
        <v>0</v>
      </c>
      <c r="O81" s="78">
        <v>0</v>
      </c>
      <c r="P81" s="91">
        <v>0</v>
      </c>
      <c r="Q81" s="78">
        <v>0</v>
      </c>
      <c r="R81" s="91">
        <v>0</v>
      </c>
      <c r="S81" s="78">
        <v>0</v>
      </c>
      <c r="T81" s="91">
        <v>0</v>
      </c>
      <c r="U81" s="78">
        <v>0</v>
      </c>
      <c r="V81" s="91">
        <v>0</v>
      </c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</row>
    <row r="82" spans="2:33" ht="14.1" customHeight="1">
      <c r="B82" s="7" t="s">
        <v>119</v>
      </c>
      <c r="C82" s="72"/>
      <c r="D82" s="87"/>
      <c r="E82" s="78"/>
      <c r="F82" s="91"/>
      <c r="G82" s="78"/>
      <c r="H82" s="91"/>
      <c r="I82" s="78"/>
      <c r="J82" s="91"/>
      <c r="K82" s="78"/>
      <c r="L82" s="116"/>
      <c r="M82" s="75"/>
      <c r="N82" s="91"/>
      <c r="O82" s="78">
        <v>0</v>
      </c>
      <c r="P82" s="91">
        <v>0</v>
      </c>
      <c r="Q82" s="78">
        <v>0</v>
      </c>
      <c r="R82" s="91">
        <v>0</v>
      </c>
      <c r="S82" s="78">
        <v>0</v>
      </c>
      <c r="T82" s="91">
        <v>0</v>
      </c>
      <c r="U82" s="78"/>
      <c r="V82" s="9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</row>
    <row r="83" spans="2:33" ht="14.1" customHeight="1">
      <c r="B83" s="7" t="s">
        <v>120</v>
      </c>
      <c r="C83" s="72"/>
      <c r="D83" s="87"/>
      <c r="E83" s="78"/>
      <c r="F83" s="91"/>
      <c r="G83" s="78"/>
      <c r="H83" s="91"/>
      <c r="I83" s="78"/>
      <c r="J83" s="91"/>
      <c r="K83" s="78"/>
      <c r="L83" s="116"/>
      <c r="M83" s="75"/>
      <c r="N83" s="91"/>
      <c r="O83" s="78">
        <v>0</v>
      </c>
      <c r="P83" s="91">
        <v>0</v>
      </c>
      <c r="Q83" s="78">
        <v>0</v>
      </c>
      <c r="R83" s="91">
        <v>0</v>
      </c>
      <c r="S83" s="78">
        <v>0</v>
      </c>
      <c r="T83" s="91">
        <v>0</v>
      </c>
      <c r="U83" s="78"/>
      <c r="V83" s="9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</row>
    <row r="84" spans="2:33" ht="14.1" customHeight="1">
      <c r="B84" s="7" t="s">
        <v>121</v>
      </c>
      <c r="C84" s="72"/>
      <c r="D84" s="87"/>
      <c r="E84" s="78"/>
      <c r="F84" s="91"/>
      <c r="G84" s="78"/>
      <c r="H84" s="91"/>
      <c r="I84" s="78"/>
      <c r="J84" s="91"/>
      <c r="K84" s="78"/>
      <c r="L84" s="116"/>
      <c r="M84" s="75"/>
      <c r="N84" s="91"/>
      <c r="O84" s="78">
        <v>0</v>
      </c>
      <c r="P84" s="91">
        <v>0</v>
      </c>
      <c r="Q84" s="78">
        <v>0</v>
      </c>
      <c r="R84" s="91">
        <v>0</v>
      </c>
      <c r="S84" s="78">
        <v>0</v>
      </c>
      <c r="T84" s="91">
        <v>0</v>
      </c>
      <c r="U84" s="78"/>
      <c r="V84" s="9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</row>
    <row r="85" spans="2:33" ht="14.1" customHeight="1">
      <c r="B85" s="7" t="s">
        <v>123</v>
      </c>
      <c r="C85" s="72"/>
      <c r="D85" s="87"/>
      <c r="E85" s="78"/>
      <c r="F85" s="91"/>
      <c r="G85" s="78"/>
      <c r="H85" s="91"/>
      <c r="I85" s="78">
        <v>1</v>
      </c>
      <c r="J85" s="91">
        <v>18</v>
      </c>
      <c r="K85" s="78">
        <v>1</v>
      </c>
      <c r="L85" s="116">
        <v>40</v>
      </c>
      <c r="M85" s="75"/>
      <c r="N85" s="91"/>
      <c r="O85" s="78">
        <v>0</v>
      </c>
      <c r="P85" s="91">
        <v>0</v>
      </c>
      <c r="Q85" s="78">
        <v>1</v>
      </c>
      <c r="R85" s="91">
        <v>8</v>
      </c>
      <c r="S85" s="78">
        <v>0</v>
      </c>
      <c r="T85" s="91">
        <v>0</v>
      </c>
      <c r="U85" s="78"/>
      <c r="V85" s="9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</row>
    <row r="86" spans="2:33" ht="14.1" customHeight="1">
      <c r="B86" s="7" t="s">
        <v>125</v>
      </c>
      <c r="C86" s="72">
        <v>0</v>
      </c>
      <c r="D86" s="87">
        <v>0</v>
      </c>
      <c r="E86" s="78">
        <v>1</v>
      </c>
      <c r="F86" s="91">
        <v>38</v>
      </c>
      <c r="G86" s="78">
        <v>0</v>
      </c>
      <c r="H86" s="91">
        <v>0</v>
      </c>
      <c r="I86" s="78">
        <v>2</v>
      </c>
      <c r="J86" s="91">
        <v>30</v>
      </c>
      <c r="K86" s="78">
        <v>5</v>
      </c>
      <c r="L86" s="116">
        <v>60</v>
      </c>
      <c r="M86" s="75">
        <v>1</v>
      </c>
      <c r="N86" s="91">
        <v>16</v>
      </c>
      <c r="O86" s="78">
        <v>0</v>
      </c>
      <c r="P86" s="91">
        <v>0</v>
      </c>
      <c r="Q86" s="78">
        <v>18</v>
      </c>
      <c r="R86" s="91">
        <v>150</v>
      </c>
      <c r="S86" s="78">
        <v>0</v>
      </c>
      <c r="T86" s="91">
        <v>0</v>
      </c>
      <c r="U86" s="78">
        <v>25</v>
      </c>
      <c r="V86" s="91">
        <v>222</v>
      </c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</row>
    <row r="87" spans="2:33" ht="14.1" customHeight="1">
      <c r="B87" s="7" t="s">
        <v>126</v>
      </c>
      <c r="C87" s="72"/>
      <c r="D87" s="87"/>
      <c r="E87" s="78"/>
      <c r="F87" s="91"/>
      <c r="G87" s="78"/>
      <c r="H87" s="91"/>
      <c r="I87" s="78"/>
      <c r="J87" s="91"/>
      <c r="K87" s="78"/>
      <c r="L87" s="116"/>
      <c r="M87" s="75"/>
      <c r="N87" s="91"/>
      <c r="O87" s="78"/>
      <c r="P87" s="91"/>
      <c r="Q87" s="78"/>
      <c r="R87" s="91"/>
      <c r="S87" s="78"/>
      <c r="T87" s="91"/>
      <c r="U87" s="78"/>
      <c r="V87" s="9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</row>
    <row r="88" spans="2:33" ht="14.1" customHeight="1">
      <c r="B88" s="7" t="s">
        <v>71</v>
      </c>
      <c r="C88" s="72"/>
      <c r="D88" s="87"/>
      <c r="E88" s="78"/>
      <c r="F88" s="91"/>
      <c r="G88" s="78"/>
      <c r="H88" s="91"/>
      <c r="I88" s="78"/>
      <c r="J88" s="91"/>
      <c r="K88" s="78"/>
      <c r="L88" s="116"/>
      <c r="M88" s="75"/>
      <c r="N88" s="91"/>
      <c r="O88" s="78">
        <v>0</v>
      </c>
      <c r="P88" s="91">
        <v>0</v>
      </c>
      <c r="Q88" s="78">
        <v>0</v>
      </c>
      <c r="R88" s="91">
        <v>0</v>
      </c>
      <c r="S88" s="78">
        <v>0</v>
      </c>
      <c r="T88" s="91">
        <v>0</v>
      </c>
      <c r="U88" s="78"/>
      <c r="V88" s="9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</row>
    <row r="89" spans="2:33" ht="14.1" customHeight="1">
      <c r="B89" s="7" t="s">
        <v>127</v>
      </c>
      <c r="C89" s="72"/>
      <c r="D89" s="87"/>
      <c r="E89" s="78"/>
      <c r="F89" s="91"/>
      <c r="G89" s="78"/>
      <c r="H89" s="91"/>
      <c r="I89" s="78"/>
      <c r="J89" s="91"/>
      <c r="K89" s="78"/>
      <c r="L89" s="116"/>
      <c r="M89" s="75"/>
      <c r="N89" s="91"/>
      <c r="O89" s="78">
        <v>0</v>
      </c>
      <c r="P89" s="91">
        <v>0</v>
      </c>
      <c r="Q89" s="78">
        <v>0</v>
      </c>
      <c r="R89" s="91">
        <v>0</v>
      </c>
      <c r="S89" s="78">
        <v>0</v>
      </c>
      <c r="T89" s="91">
        <v>0</v>
      </c>
      <c r="U89" s="78"/>
      <c r="V89" s="9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</row>
    <row r="90" spans="2:33" ht="14.1" customHeight="1">
      <c r="B90" s="7" t="s">
        <v>128</v>
      </c>
      <c r="C90" s="72"/>
      <c r="D90" s="87"/>
      <c r="E90" s="78"/>
      <c r="F90" s="91"/>
      <c r="G90" s="78"/>
      <c r="H90" s="91"/>
      <c r="I90" s="78"/>
      <c r="J90" s="91"/>
      <c r="K90" s="78"/>
      <c r="L90" s="116"/>
      <c r="M90" s="75"/>
      <c r="N90" s="91"/>
      <c r="O90" s="78">
        <v>0</v>
      </c>
      <c r="P90" s="91">
        <v>0</v>
      </c>
      <c r="Q90" s="78">
        <v>0</v>
      </c>
      <c r="R90" s="91">
        <v>0</v>
      </c>
      <c r="S90" s="78">
        <v>0</v>
      </c>
      <c r="T90" s="91">
        <v>0</v>
      </c>
      <c r="U90" s="78"/>
      <c r="V90" s="9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</row>
    <row r="91" spans="2:33" ht="14.1" customHeight="1">
      <c r="B91" s="7" t="s">
        <v>129</v>
      </c>
      <c r="C91" s="72"/>
      <c r="D91" s="87"/>
      <c r="E91" s="78"/>
      <c r="F91" s="91"/>
      <c r="G91" s="78"/>
      <c r="H91" s="91"/>
      <c r="I91" s="78"/>
      <c r="J91" s="91"/>
      <c r="K91" s="78"/>
      <c r="L91" s="116"/>
      <c r="M91" s="75"/>
      <c r="N91" s="91"/>
      <c r="O91" s="78">
        <v>0</v>
      </c>
      <c r="P91" s="91">
        <v>0</v>
      </c>
      <c r="Q91" s="78">
        <v>0</v>
      </c>
      <c r="R91" s="91">
        <v>0</v>
      </c>
      <c r="S91" s="78">
        <v>1</v>
      </c>
      <c r="T91" s="91">
        <v>15</v>
      </c>
      <c r="U91" s="78"/>
      <c r="V91" s="9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</row>
    <row r="92" spans="2:33" ht="14.1" customHeight="1">
      <c r="B92" s="7" t="s">
        <v>130</v>
      </c>
      <c r="C92" s="72"/>
      <c r="D92" s="87"/>
      <c r="E92" s="78"/>
      <c r="F92" s="91"/>
      <c r="G92" s="78"/>
      <c r="H92" s="91"/>
      <c r="I92" s="78"/>
      <c r="J92" s="91"/>
      <c r="K92" s="78"/>
      <c r="L92" s="116"/>
      <c r="M92" s="75"/>
      <c r="N92" s="91"/>
      <c r="O92" s="78">
        <v>0</v>
      </c>
      <c r="P92" s="91">
        <v>0</v>
      </c>
      <c r="Q92" s="78">
        <v>0</v>
      </c>
      <c r="R92" s="91">
        <v>0</v>
      </c>
      <c r="S92" s="78">
        <v>0</v>
      </c>
      <c r="T92" s="91">
        <v>0</v>
      </c>
      <c r="U92" s="78"/>
      <c r="V92" s="9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</row>
    <row r="93" spans="2:33" ht="14.1" customHeight="1">
      <c r="B93" s="7" t="s">
        <v>131</v>
      </c>
      <c r="C93" s="72"/>
      <c r="D93" s="87"/>
      <c r="E93" s="78"/>
      <c r="F93" s="91"/>
      <c r="G93" s="78"/>
      <c r="H93" s="91"/>
      <c r="I93" s="78"/>
      <c r="J93" s="91"/>
      <c r="K93" s="78"/>
      <c r="L93" s="116"/>
      <c r="M93" s="75"/>
      <c r="N93" s="91"/>
      <c r="O93" s="78">
        <v>0</v>
      </c>
      <c r="P93" s="91">
        <v>0</v>
      </c>
      <c r="Q93" s="78">
        <v>0</v>
      </c>
      <c r="R93" s="91">
        <v>0</v>
      </c>
      <c r="S93" s="78">
        <v>0</v>
      </c>
      <c r="T93" s="91">
        <v>0</v>
      </c>
      <c r="U93" s="78"/>
      <c r="V93" s="9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</row>
    <row r="94" spans="2:33" ht="14.1" customHeight="1">
      <c r="B94" s="7" t="s">
        <v>133</v>
      </c>
      <c r="C94" s="72"/>
      <c r="D94" s="87"/>
      <c r="E94" s="78"/>
      <c r="F94" s="91"/>
      <c r="G94" s="78"/>
      <c r="H94" s="91"/>
      <c r="I94" s="78"/>
      <c r="J94" s="91"/>
      <c r="K94" s="78"/>
      <c r="L94" s="116"/>
      <c r="M94" s="75"/>
      <c r="N94" s="91"/>
      <c r="O94" s="78">
        <v>0</v>
      </c>
      <c r="P94" s="91">
        <v>0</v>
      </c>
      <c r="Q94" s="78">
        <v>0</v>
      </c>
      <c r="R94" s="91">
        <v>0</v>
      </c>
      <c r="S94" s="78">
        <v>0</v>
      </c>
      <c r="T94" s="91">
        <v>0</v>
      </c>
      <c r="U94" s="78"/>
      <c r="V94" s="9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</row>
    <row r="95" spans="2:33" ht="14.1" customHeight="1">
      <c r="B95" s="7" t="s">
        <v>134</v>
      </c>
      <c r="C95" s="72"/>
      <c r="D95" s="87"/>
      <c r="E95" s="78"/>
      <c r="F95" s="91"/>
      <c r="G95" s="78"/>
      <c r="H95" s="91"/>
      <c r="I95" s="78"/>
      <c r="J95" s="91"/>
      <c r="K95" s="78"/>
      <c r="L95" s="116"/>
      <c r="M95" s="75"/>
      <c r="N95" s="91"/>
      <c r="O95" s="78">
        <v>0</v>
      </c>
      <c r="P95" s="91">
        <v>0</v>
      </c>
      <c r="Q95" s="78">
        <v>0</v>
      </c>
      <c r="R95" s="91">
        <v>0</v>
      </c>
      <c r="S95" s="78">
        <v>0</v>
      </c>
      <c r="T95" s="91">
        <v>0</v>
      </c>
      <c r="U95" s="78"/>
      <c r="V95" s="9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</row>
    <row r="96" spans="2:33" ht="14.1" customHeight="1">
      <c r="B96" s="7" t="s">
        <v>135</v>
      </c>
      <c r="C96" s="72"/>
      <c r="D96" s="87"/>
      <c r="E96" s="78"/>
      <c r="F96" s="91"/>
      <c r="G96" s="78"/>
      <c r="H96" s="91"/>
      <c r="I96" s="78"/>
      <c r="J96" s="91"/>
      <c r="K96" s="78"/>
      <c r="L96" s="116"/>
      <c r="M96" s="75"/>
      <c r="N96" s="91"/>
      <c r="O96" s="78">
        <v>0</v>
      </c>
      <c r="P96" s="91">
        <v>0</v>
      </c>
      <c r="Q96" s="78">
        <v>0</v>
      </c>
      <c r="R96" s="91">
        <v>0</v>
      </c>
      <c r="S96" s="78">
        <v>0</v>
      </c>
      <c r="T96" s="91">
        <v>0</v>
      </c>
      <c r="U96" s="78"/>
      <c r="V96" s="9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</row>
    <row r="97" spans="2:33" ht="14.1" customHeight="1">
      <c r="B97" s="7" t="s">
        <v>136</v>
      </c>
      <c r="C97" s="72"/>
      <c r="D97" s="87"/>
      <c r="E97" s="78"/>
      <c r="F97" s="91"/>
      <c r="G97" s="78"/>
      <c r="H97" s="91"/>
      <c r="I97" s="78"/>
      <c r="J97" s="91"/>
      <c r="K97" s="78"/>
      <c r="L97" s="116"/>
      <c r="M97" s="75"/>
      <c r="N97" s="91"/>
      <c r="O97" s="78">
        <v>0</v>
      </c>
      <c r="P97" s="91">
        <v>0</v>
      </c>
      <c r="Q97" s="78">
        <v>0</v>
      </c>
      <c r="R97" s="91">
        <v>0</v>
      </c>
      <c r="S97" s="78">
        <v>0</v>
      </c>
      <c r="T97" s="91">
        <v>0</v>
      </c>
      <c r="U97" s="78"/>
      <c r="V97" s="9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</row>
    <row r="98" spans="2:33" ht="14.1" customHeight="1">
      <c r="B98" s="8" t="s">
        <v>137</v>
      </c>
      <c r="C98" s="72"/>
      <c r="D98" s="87"/>
      <c r="E98" s="78"/>
      <c r="F98" s="91"/>
      <c r="G98" s="78"/>
      <c r="H98" s="91"/>
      <c r="I98" s="78"/>
      <c r="J98" s="91"/>
      <c r="K98" s="78"/>
      <c r="L98" s="116"/>
      <c r="M98" s="75"/>
      <c r="N98" s="91"/>
      <c r="O98" s="78"/>
      <c r="P98" s="91"/>
      <c r="Q98" s="78"/>
      <c r="R98" s="91"/>
      <c r="S98" s="78"/>
      <c r="T98" s="91"/>
      <c r="U98" s="78"/>
      <c r="V98" s="9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</row>
    <row r="99" spans="2:33" ht="14.1" customHeight="1">
      <c r="B99" s="8" t="s">
        <v>139</v>
      </c>
      <c r="C99" s="72"/>
      <c r="D99" s="87"/>
      <c r="E99" s="78"/>
      <c r="F99" s="91"/>
      <c r="G99" s="78"/>
      <c r="H99" s="91"/>
      <c r="I99" s="78"/>
      <c r="J99" s="91"/>
      <c r="K99" s="78"/>
      <c r="L99" s="116"/>
      <c r="M99" s="75"/>
      <c r="N99" s="91"/>
      <c r="O99" s="78"/>
      <c r="P99" s="91"/>
      <c r="Q99" s="78"/>
      <c r="R99" s="91"/>
      <c r="S99" s="78"/>
      <c r="T99" s="91"/>
      <c r="U99" s="78"/>
      <c r="V99" s="9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</row>
    <row r="100" spans="2:33" ht="14.1" customHeight="1">
      <c r="B100" s="8" t="s">
        <v>142</v>
      </c>
      <c r="C100" s="72"/>
      <c r="D100" s="87"/>
      <c r="E100" s="78"/>
      <c r="F100" s="91"/>
      <c r="G100" s="78"/>
      <c r="H100" s="91"/>
      <c r="I100" s="78"/>
      <c r="J100" s="91"/>
      <c r="K100" s="78"/>
      <c r="L100" s="116"/>
      <c r="M100" s="75"/>
      <c r="N100" s="91"/>
      <c r="O100" s="78"/>
      <c r="P100" s="91"/>
      <c r="Q100" s="78"/>
      <c r="R100" s="91"/>
      <c r="S100" s="78"/>
      <c r="T100" s="91"/>
      <c r="U100" s="78"/>
      <c r="V100" s="9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</row>
    <row r="101" spans="2:33" ht="14.1" customHeight="1">
      <c r="B101" s="8" t="s">
        <v>143</v>
      </c>
      <c r="C101" s="72"/>
      <c r="D101" s="87"/>
      <c r="E101" s="75"/>
      <c r="F101" s="101"/>
      <c r="G101" s="104"/>
      <c r="H101" s="93"/>
      <c r="I101" s="75"/>
      <c r="J101" s="101"/>
      <c r="K101" s="104"/>
      <c r="L101" s="93"/>
      <c r="M101" s="75"/>
      <c r="N101" s="101"/>
      <c r="O101" s="104"/>
      <c r="P101" s="93"/>
      <c r="Q101" s="75"/>
      <c r="R101" s="101"/>
      <c r="S101" s="104"/>
      <c r="T101" s="93"/>
      <c r="U101" s="75"/>
      <c r="V101" s="10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</row>
    <row r="102" spans="2:33" ht="14.1" customHeight="1">
      <c r="B102" s="8" t="s">
        <v>146</v>
      </c>
      <c r="C102" s="72"/>
      <c r="D102" s="87"/>
      <c r="E102" s="75"/>
      <c r="F102" s="101"/>
      <c r="G102" s="104"/>
      <c r="H102" s="93"/>
      <c r="I102" s="75"/>
      <c r="J102" s="101"/>
      <c r="K102" s="104"/>
      <c r="L102" s="93"/>
      <c r="M102" s="75"/>
      <c r="N102" s="101"/>
      <c r="O102" s="104"/>
      <c r="P102" s="93"/>
      <c r="Q102" s="75"/>
      <c r="R102" s="101"/>
      <c r="S102" s="104"/>
      <c r="T102" s="93"/>
      <c r="U102" s="75"/>
      <c r="V102" s="10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</row>
    <row r="103" spans="2:33" ht="14.1" customHeight="1">
      <c r="B103" s="8" t="s">
        <v>148</v>
      </c>
      <c r="C103" s="72"/>
      <c r="D103" s="87"/>
      <c r="E103" s="75"/>
      <c r="F103" s="101"/>
      <c r="G103" s="104"/>
      <c r="H103" s="93"/>
      <c r="I103" s="75"/>
      <c r="J103" s="101"/>
      <c r="K103" s="104"/>
      <c r="L103" s="93"/>
      <c r="M103" s="75"/>
      <c r="N103" s="101"/>
      <c r="O103" s="104"/>
      <c r="P103" s="93"/>
      <c r="Q103" s="75"/>
      <c r="R103" s="101"/>
      <c r="S103" s="104"/>
      <c r="T103" s="93"/>
      <c r="U103" s="75"/>
      <c r="V103" s="10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</row>
    <row r="104" spans="2:33" ht="14.1" customHeight="1">
      <c r="B104" s="8" t="s">
        <v>42</v>
      </c>
      <c r="C104" s="72"/>
      <c r="D104" s="87"/>
      <c r="E104" s="75"/>
      <c r="F104" s="101"/>
      <c r="G104" s="104"/>
      <c r="H104" s="93"/>
      <c r="I104" s="75"/>
      <c r="J104" s="101"/>
      <c r="K104" s="104"/>
      <c r="L104" s="93"/>
      <c r="M104" s="75"/>
      <c r="N104" s="101"/>
      <c r="O104" s="104"/>
      <c r="P104" s="93"/>
      <c r="Q104" s="75"/>
      <c r="R104" s="101"/>
      <c r="S104" s="104"/>
      <c r="T104" s="93"/>
      <c r="U104" s="75"/>
      <c r="V104" s="10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</row>
    <row r="105" spans="2:33" ht="14.1" customHeight="1">
      <c r="B105" s="8" t="s">
        <v>149</v>
      </c>
      <c r="C105" s="72"/>
      <c r="D105" s="87"/>
      <c r="E105" s="75"/>
      <c r="F105" s="101"/>
      <c r="G105" s="104"/>
      <c r="H105" s="93"/>
      <c r="I105" s="75"/>
      <c r="J105" s="101"/>
      <c r="K105" s="104"/>
      <c r="L105" s="93"/>
      <c r="M105" s="75"/>
      <c r="N105" s="101"/>
      <c r="O105" s="104"/>
      <c r="P105" s="93"/>
      <c r="Q105" s="75"/>
      <c r="R105" s="101"/>
      <c r="S105" s="104"/>
      <c r="T105" s="93"/>
      <c r="U105" s="75"/>
      <c r="V105" s="10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</row>
    <row r="106" spans="2:33" ht="14.1" customHeight="1">
      <c r="B106" s="8" t="s">
        <v>150</v>
      </c>
      <c r="C106" s="72"/>
      <c r="D106" s="87"/>
      <c r="E106" s="75"/>
      <c r="F106" s="101"/>
      <c r="G106" s="104"/>
      <c r="H106" s="93"/>
      <c r="I106" s="75"/>
      <c r="J106" s="101"/>
      <c r="K106" s="104"/>
      <c r="L106" s="93"/>
      <c r="M106" s="75"/>
      <c r="N106" s="101"/>
      <c r="O106" s="104"/>
      <c r="P106" s="93"/>
      <c r="Q106" s="75"/>
      <c r="R106" s="101"/>
      <c r="S106" s="104"/>
      <c r="T106" s="93"/>
      <c r="U106" s="75"/>
      <c r="V106" s="10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</row>
    <row r="107" spans="2:33" ht="14.1" customHeight="1">
      <c r="B107" s="8" t="s">
        <v>153</v>
      </c>
      <c r="C107" s="72"/>
      <c r="D107" s="87"/>
      <c r="E107" s="75"/>
      <c r="F107" s="101"/>
      <c r="G107" s="104"/>
      <c r="H107" s="93"/>
      <c r="I107" s="75"/>
      <c r="J107" s="101"/>
      <c r="K107" s="104"/>
      <c r="L107" s="93"/>
      <c r="M107" s="75"/>
      <c r="N107" s="101"/>
      <c r="O107" s="104"/>
      <c r="P107" s="93"/>
      <c r="Q107" s="75"/>
      <c r="R107" s="101"/>
      <c r="S107" s="104"/>
      <c r="T107" s="93"/>
      <c r="U107" s="75"/>
      <c r="V107" s="10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</row>
    <row r="108" spans="2:33" ht="14.1" customHeight="1">
      <c r="B108" s="9" t="s">
        <v>155</v>
      </c>
      <c r="C108" s="73"/>
      <c r="D108" s="88"/>
      <c r="E108" s="80"/>
      <c r="F108" s="102"/>
      <c r="G108" s="105"/>
      <c r="H108" s="94"/>
      <c r="I108" s="80"/>
      <c r="J108" s="102"/>
      <c r="K108" s="105"/>
      <c r="L108" s="94"/>
      <c r="M108" s="80"/>
      <c r="N108" s="102"/>
      <c r="O108" s="105"/>
      <c r="P108" s="94"/>
      <c r="Q108" s="80"/>
      <c r="R108" s="102"/>
      <c r="S108" s="105"/>
      <c r="T108" s="94"/>
      <c r="U108" s="80"/>
      <c r="V108" s="102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</row>
    <row r="109" spans="2:33" ht="14.1" customHeight="1">
      <c r="B109" s="8" t="s">
        <v>152</v>
      </c>
      <c r="C109" s="73"/>
      <c r="D109" s="88"/>
      <c r="E109" s="75"/>
      <c r="F109" s="101"/>
      <c r="G109" s="104"/>
      <c r="H109" s="93"/>
      <c r="I109" s="75"/>
      <c r="J109" s="101"/>
      <c r="K109" s="104"/>
      <c r="L109" s="93"/>
      <c r="M109" s="80"/>
      <c r="N109" s="101"/>
      <c r="O109" s="104"/>
      <c r="P109" s="93"/>
      <c r="Q109" s="75"/>
      <c r="R109" s="101"/>
      <c r="S109" s="104"/>
      <c r="T109" s="93"/>
      <c r="U109" s="75"/>
      <c r="V109" s="10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</row>
    <row r="110" spans="2:33" ht="14.1" customHeight="1">
      <c r="B110" s="8" t="s">
        <v>156</v>
      </c>
      <c r="C110" s="73"/>
      <c r="D110" s="88"/>
      <c r="E110" s="75"/>
      <c r="F110" s="101"/>
      <c r="G110" s="104"/>
      <c r="H110" s="93"/>
      <c r="I110" s="75"/>
      <c r="J110" s="101"/>
      <c r="K110" s="104"/>
      <c r="L110" s="93"/>
      <c r="M110" s="80"/>
      <c r="N110" s="101"/>
      <c r="O110" s="104"/>
      <c r="P110" s="93"/>
      <c r="Q110" s="75"/>
      <c r="R110" s="101"/>
      <c r="S110" s="104"/>
      <c r="T110" s="93"/>
      <c r="U110" s="75"/>
      <c r="V110" s="10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</row>
    <row r="111" spans="2:33" ht="14.1" customHeight="1">
      <c r="B111" s="7"/>
      <c r="C111" s="73"/>
      <c r="D111" s="88"/>
      <c r="E111" s="75"/>
      <c r="F111" s="101"/>
      <c r="G111" s="104"/>
      <c r="H111" s="93"/>
      <c r="I111" s="75"/>
      <c r="J111" s="101"/>
      <c r="K111" s="104"/>
      <c r="L111" s="93"/>
      <c r="M111" s="80"/>
      <c r="N111" s="101"/>
      <c r="O111" s="104"/>
      <c r="P111" s="93"/>
      <c r="Q111" s="75"/>
      <c r="R111" s="101"/>
      <c r="S111" s="104"/>
      <c r="T111" s="93"/>
      <c r="U111" s="75"/>
      <c r="V111" s="10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</row>
    <row r="112" spans="2:33" ht="14.1" customHeight="1">
      <c r="B112" s="7"/>
      <c r="C112" s="73"/>
      <c r="D112" s="88"/>
      <c r="E112" s="75"/>
      <c r="F112" s="101"/>
      <c r="G112" s="104"/>
      <c r="H112" s="93"/>
      <c r="I112" s="75"/>
      <c r="J112" s="101"/>
      <c r="K112" s="104"/>
      <c r="L112" s="93"/>
      <c r="M112" s="80"/>
      <c r="N112" s="101"/>
      <c r="O112" s="104"/>
      <c r="P112" s="93"/>
      <c r="Q112" s="75"/>
      <c r="R112" s="101"/>
      <c r="S112" s="104"/>
      <c r="T112" s="93"/>
      <c r="U112" s="75"/>
      <c r="V112" s="10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</row>
    <row r="113" spans="2:33" ht="14.1" customHeight="1">
      <c r="B113" s="7"/>
      <c r="C113" s="75"/>
      <c r="D113" s="81"/>
      <c r="E113" s="75"/>
      <c r="F113" s="101"/>
      <c r="G113" s="104"/>
      <c r="H113" s="93"/>
      <c r="I113" s="75"/>
      <c r="J113" s="101"/>
      <c r="K113" s="104"/>
      <c r="L113" s="93"/>
      <c r="M113" s="80"/>
      <c r="N113" s="101"/>
      <c r="O113" s="104"/>
      <c r="P113" s="93"/>
      <c r="Q113" s="75"/>
      <c r="R113" s="101"/>
      <c r="S113" s="104"/>
      <c r="T113" s="93"/>
      <c r="U113" s="75"/>
      <c r="V113" s="10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</row>
    <row r="114" spans="2:33" ht="14.1" customHeight="1">
      <c r="B114" s="7"/>
      <c r="C114" s="75"/>
      <c r="D114" s="81"/>
      <c r="E114" s="75"/>
      <c r="F114" s="101"/>
      <c r="G114" s="104"/>
      <c r="H114" s="93"/>
      <c r="I114" s="75"/>
      <c r="J114" s="101"/>
      <c r="K114" s="104"/>
      <c r="L114" s="93"/>
      <c r="M114" s="80"/>
      <c r="N114" s="101"/>
      <c r="O114" s="104"/>
      <c r="P114" s="93"/>
      <c r="Q114" s="75"/>
      <c r="R114" s="101"/>
      <c r="S114" s="104"/>
      <c r="T114" s="93"/>
      <c r="U114" s="75"/>
      <c r="V114" s="10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</row>
    <row r="115" spans="2:33" ht="14.1" customHeight="1">
      <c r="B115" s="7"/>
      <c r="C115" s="75"/>
      <c r="D115" s="81"/>
      <c r="E115" s="75"/>
      <c r="F115" s="101"/>
      <c r="G115" s="104"/>
      <c r="H115" s="93"/>
      <c r="I115" s="75"/>
      <c r="J115" s="101"/>
      <c r="K115" s="104"/>
      <c r="L115" s="93"/>
      <c r="M115" s="80"/>
      <c r="N115" s="101"/>
      <c r="O115" s="104"/>
      <c r="P115" s="93"/>
      <c r="Q115" s="75"/>
      <c r="R115" s="101"/>
      <c r="S115" s="104"/>
      <c r="T115" s="93"/>
      <c r="U115" s="75"/>
      <c r="V115" s="10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</row>
    <row r="116" spans="2:33" ht="14.1" customHeight="1">
      <c r="B116" s="10"/>
      <c r="C116" s="76"/>
      <c r="D116" s="83"/>
      <c r="E116" s="76"/>
      <c r="F116" s="103"/>
      <c r="G116" s="106"/>
      <c r="H116" s="96"/>
      <c r="I116" s="76"/>
      <c r="J116" s="103"/>
      <c r="K116" s="106"/>
      <c r="L116" s="96"/>
      <c r="M116" s="80"/>
      <c r="N116" s="103"/>
      <c r="O116" s="106"/>
      <c r="P116" s="96"/>
      <c r="Q116" s="76"/>
      <c r="R116" s="103"/>
      <c r="S116" s="106"/>
      <c r="T116" s="96"/>
      <c r="U116" s="76"/>
      <c r="V116" s="103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</row>
    <row r="117" spans="2:33" ht="14.1" customHeight="1">
      <c r="B117" s="68" t="s">
        <v>159</v>
      </c>
      <c r="C117" s="20">
        <f t="shared" ref="C117:V117" si="0">SUM(C8:C116)</f>
        <v>1</v>
      </c>
      <c r="D117" s="48">
        <f t="shared" si="0"/>
        <v>80</v>
      </c>
      <c r="E117" s="97">
        <f t="shared" si="0"/>
        <v>21</v>
      </c>
      <c r="F117" s="30">
        <f t="shared" si="0"/>
        <v>342</v>
      </c>
      <c r="G117" s="107">
        <f t="shared" si="0"/>
        <v>4</v>
      </c>
      <c r="H117" s="48">
        <f t="shared" si="0"/>
        <v>140</v>
      </c>
      <c r="I117" s="97">
        <f t="shared" si="0"/>
        <v>11</v>
      </c>
      <c r="J117" s="30">
        <f t="shared" si="0"/>
        <v>423</v>
      </c>
      <c r="K117" s="107">
        <f t="shared" si="0"/>
        <v>24</v>
      </c>
      <c r="L117" s="48">
        <f t="shared" si="0"/>
        <v>437</v>
      </c>
      <c r="M117" s="97">
        <f t="shared" si="0"/>
        <v>5</v>
      </c>
      <c r="N117" s="30">
        <f t="shared" si="0"/>
        <v>168</v>
      </c>
      <c r="O117" s="107">
        <f t="shared" si="0"/>
        <v>9</v>
      </c>
      <c r="P117" s="48">
        <f t="shared" si="0"/>
        <v>550</v>
      </c>
      <c r="Q117" s="97">
        <f t="shared" si="0"/>
        <v>33</v>
      </c>
      <c r="R117" s="30">
        <f t="shared" si="0"/>
        <v>496</v>
      </c>
      <c r="S117" s="107">
        <f t="shared" si="0"/>
        <v>3</v>
      </c>
      <c r="T117" s="48">
        <f t="shared" si="0"/>
        <v>69</v>
      </c>
      <c r="U117" s="97">
        <f t="shared" si="0"/>
        <v>54</v>
      </c>
      <c r="V117" s="30">
        <f t="shared" si="0"/>
        <v>420</v>
      </c>
    </row>
    <row r="118" spans="2:33" s="1" customFormat="1" ht="14.1" customHeight="1">
      <c r="B118" s="3" t="s">
        <v>62</v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5" t="s">
        <v>185</v>
      </c>
      <c r="V118" s="55"/>
    </row>
    <row r="119" spans="2:33" ht="14.1" customHeight="1">
      <c r="B119" s="67" t="s">
        <v>11</v>
      </c>
      <c r="C119" s="12" t="s">
        <v>97</v>
      </c>
      <c r="D119" s="12"/>
      <c r="E119" s="12" t="s">
        <v>187</v>
      </c>
      <c r="F119" s="12"/>
      <c r="G119" s="12" t="s">
        <v>188</v>
      </c>
      <c r="H119" s="12"/>
      <c r="I119" s="12" t="s">
        <v>191</v>
      </c>
      <c r="J119" s="12"/>
      <c r="K119" s="12" t="s">
        <v>91</v>
      </c>
      <c r="L119" s="12"/>
      <c r="M119" s="113" t="s">
        <v>193</v>
      </c>
      <c r="N119" s="84"/>
      <c r="O119" s="12" t="s">
        <v>5</v>
      </c>
      <c r="P119" s="12"/>
      <c r="Q119" s="12" t="s">
        <v>173</v>
      </c>
      <c r="R119" s="12"/>
      <c r="S119" s="12" t="s">
        <v>194</v>
      </c>
      <c r="T119" s="12"/>
      <c r="U119" s="12" t="s">
        <v>132</v>
      </c>
      <c r="V119" s="12"/>
    </row>
    <row r="120" spans="2:33" ht="61.5" customHeight="1">
      <c r="B120" s="13"/>
      <c r="C120" s="70" t="s">
        <v>43</v>
      </c>
      <c r="D120" s="85" t="s">
        <v>44</v>
      </c>
      <c r="E120" s="70" t="s">
        <v>43</v>
      </c>
      <c r="F120" s="85" t="s">
        <v>44</v>
      </c>
      <c r="G120" s="70" t="s">
        <v>43</v>
      </c>
      <c r="H120" s="85" t="s">
        <v>44</v>
      </c>
      <c r="I120" s="70" t="s">
        <v>43</v>
      </c>
      <c r="J120" s="85" t="s">
        <v>44</v>
      </c>
      <c r="K120" s="108" t="s">
        <v>43</v>
      </c>
      <c r="L120" s="85" t="s">
        <v>44</v>
      </c>
      <c r="M120" s="108" t="s">
        <v>43</v>
      </c>
      <c r="N120" s="85" t="s">
        <v>44</v>
      </c>
      <c r="O120" s="70" t="s">
        <v>43</v>
      </c>
      <c r="P120" s="85" t="s">
        <v>44</v>
      </c>
      <c r="Q120" s="70" t="s">
        <v>43</v>
      </c>
      <c r="R120" s="85" t="s">
        <v>44</v>
      </c>
      <c r="S120" s="70" t="s">
        <v>43</v>
      </c>
      <c r="T120" s="85" t="s">
        <v>44</v>
      </c>
      <c r="U120" s="70" t="s">
        <v>43</v>
      </c>
      <c r="V120" s="85" t="s">
        <v>44</v>
      </c>
    </row>
    <row r="121" spans="2:33" ht="14.1" customHeight="1">
      <c r="B121" s="6" t="s">
        <v>45</v>
      </c>
      <c r="C121" s="77">
        <v>0</v>
      </c>
      <c r="D121" s="90">
        <v>0</v>
      </c>
      <c r="E121" s="77"/>
      <c r="F121" s="90"/>
      <c r="G121" s="77"/>
      <c r="H121" s="90"/>
      <c r="I121" s="77"/>
      <c r="J121" s="90"/>
      <c r="K121" s="77"/>
      <c r="L121" s="90"/>
      <c r="M121" s="119"/>
      <c r="N121" s="90"/>
      <c r="O121" s="77"/>
      <c r="P121" s="90"/>
      <c r="Q121" s="77"/>
      <c r="R121" s="90"/>
      <c r="S121" s="77"/>
      <c r="T121" s="90"/>
      <c r="U121" s="77"/>
      <c r="V121" s="90"/>
    </row>
    <row r="122" spans="2:33" ht="14.1" customHeight="1">
      <c r="B122" s="7" t="s">
        <v>47</v>
      </c>
      <c r="C122" s="78">
        <v>0</v>
      </c>
      <c r="D122" s="91">
        <v>0</v>
      </c>
      <c r="E122" s="78"/>
      <c r="F122" s="91"/>
      <c r="G122" s="78"/>
      <c r="H122" s="91"/>
      <c r="I122" s="78"/>
      <c r="J122" s="91"/>
      <c r="K122" s="78"/>
      <c r="L122" s="91"/>
      <c r="M122" s="104"/>
      <c r="N122" s="91"/>
      <c r="O122" s="78"/>
      <c r="P122" s="91"/>
      <c r="Q122" s="78"/>
      <c r="R122" s="91"/>
      <c r="S122" s="78"/>
      <c r="T122" s="91"/>
      <c r="U122" s="78"/>
      <c r="V122" s="91"/>
    </row>
    <row r="123" spans="2:33" ht="14.1" customHeight="1">
      <c r="B123" s="7" t="s">
        <v>10</v>
      </c>
      <c r="C123" s="78">
        <v>0</v>
      </c>
      <c r="D123" s="91">
        <v>0</v>
      </c>
      <c r="E123" s="78"/>
      <c r="F123" s="91"/>
      <c r="G123" s="78"/>
      <c r="H123" s="91"/>
      <c r="I123" s="78"/>
      <c r="J123" s="91"/>
      <c r="K123" s="78"/>
      <c r="L123" s="91"/>
      <c r="M123" s="104"/>
      <c r="N123" s="91"/>
      <c r="O123" s="78"/>
      <c r="P123" s="91"/>
      <c r="Q123" s="78"/>
      <c r="R123" s="91"/>
      <c r="S123" s="78"/>
      <c r="T123" s="91"/>
      <c r="U123" s="78"/>
      <c r="V123" s="91"/>
    </row>
    <row r="124" spans="2:33" ht="14.1" customHeight="1">
      <c r="B124" s="7" t="s">
        <v>46</v>
      </c>
      <c r="C124" s="78">
        <v>0</v>
      </c>
      <c r="D124" s="91">
        <v>0</v>
      </c>
      <c r="E124" s="78"/>
      <c r="F124" s="91"/>
      <c r="G124" s="78"/>
      <c r="H124" s="91"/>
      <c r="I124" s="78"/>
      <c r="J124" s="91"/>
      <c r="K124" s="78"/>
      <c r="L124" s="91"/>
      <c r="M124" s="104"/>
      <c r="N124" s="91"/>
      <c r="O124" s="78"/>
      <c r="P124" s="91"/>
      <c r="Q124" s="78"/>
      <c r="R124" s="91"/>
      <c r="S124" s="78"/>
      <c r="T124" s="91"/>
      <c r="U124" s="78"/>
      <c r="V124" s="91"/>
    </row>
    <row r="125" spans="2:33" ht="14.1" customHeight="1">
      <c r="B125" s="7" t="s">
        <v>48</v>
      </c>
      <c r="C125" s="78">
        <v>0</v>
      </c>
      <c r="D125" s="91">
        <v>0</v>
      </c>
      <c r="E125" s="78"/>
      <c r="F125" s="91"/>
      <c r="G125" s="78"/>
      <c r="H125" s="91"/>
      <c r="I125" s="78"/>
      <c r="J125" s="91"/>
      <c r="K125" s="78"/>
      <c r="L125" s="91"/>
      <c r="M125" s="104"/>
      <c r="N125" s="91"/>
      <c r="O125" s="78"/>
      <c r="P125" s="91"/>
      <c r="Q125" s="78"/>
      <c r="R125" s="91"/>
      <c r="S125" s="78"/>
      <c r="T125" s="91"/>
      <c r="U125" s="78"/>
      <c r="V125" s="91"/>
    </row>
    <row r="126" spans="2:33" ht="14.1" customHeight="1">
      <c r="B126" s="7" t="s">
        <v>52</v>
      </c>
      <c r="C126" s="78">
        <v>0</v>
      </c>
      <c r="D126" s="91">
        <v>0</v>
      </c>
      <c r="E126" s="78"/>
      <c r="F126" s="91"/>
      <c r="G126" s="78"/>
      <c r="H126" s="91"/>
      <c r="I126" s="78"/>
      <c r="J126" s="91"/>
      <c r="K126" s="78"/>
      <c r="L126" s="91"/>
      <c r="M126" s="104"/>
      <c r="N126" s="91"/>
      <c r="O126" s="78"/>
      <c r="P126" s="91"/>
      <c r="Q126" s="78"/>
      <c r="R126" s="91"/>
      <c r="S126" s="78"/>
      <c r="T126" s="91"/>
      <c r="U126" s="78"/>
      <c r="V126" s="91"/>
    </row>
    <row r="127" spans="2:33" ht="14.1" customHeight="1">
      <c r="B127" s="7" t="s">
        <v>7</v>
      </c>
      <c r="C127" s="78">
        <v>0</v>
      </c>
      <c r="D127" s="91">
        <v>0</v>
      </c>
      <c r="E127" s="78"/>
      <c r="F127" s="91"/>
      <c r="G127" s="78"/>
      <c r="H127" s="91"/>
      <c r="I127" s="78"/>
      <c r="J127" s="91"/>
      <c r="K127" s="78"/>
      <c r="L127" s="91"/>
      <c r="M127" s="104"/>
      <c r="N127" s="91"/>
      <c r="O127" s="78"/>
      <c r="P127" s="91"/>
      <c r="Q127" s="78"/>
      <c r="R127" s="91"/>
      <c r="S127" s="78"/>
      <c r="T127" s="91"/>
      <c r="U127" s="78"/>
      <c r="V127" s="91"/>
    </row>
    <row r="128" spans="2:33" ht="14.1" customHeight="1">
      <c r="B128" s="7" t="s">
        <v>53</v>
      </c>
      <c r="C128" s="78">
        <v>0</v>
      </c>
      <c r="D128" s="91">
        <v>0</v>
      </c>
      <c r="E128" s="78"/>
      <c r="F128" s="91"/>
      <c r="G128" s="78"/>
      <c r="H128" s="91"/>
      <c r="I128" s="78"/>
      <c r="J128" s="91"/>
      <c r="K128" s="78"/>
      <c r="L128" s="91"/>
      <c r="M128" s="104"/>
      <c r="N128" s="91"/>
      <c r="O128" s="78"/>
      <c r="P128" s="91"/>
      <c r="Q128" s="78"/>
      <c r="R128" s="91"/>
      <c r="S128" s="78"/>
      <c r="T128" s="91"/>
      <c r="U128" s="78"/>
      <c r="V128" s="91"/>
    </row>
    <row r="129" spans="2:22" ht="14.1" customHeight="1">
      <c r="B129" s="7" t="s">
        <v>21</v>
      </c>
      <c r="C129" s="78">
        <v>0</v>
      </c>
      <c r="D129" s="91">
        <v>0</v>
      </c>
      <c r="E129" s="78"/>
      <c r="F129" s="91"/>
      <c r="G129" s="78"/>
      <c r="H129" s="91"/>
      <c r="I129" s="78"/>
      <c r="J129" s="91"/>
      <c r="K129" s="78"/>
      <c r="L129" s="91"/>
      <c r="M129" s="104"/>
      <c r="N129" s="91"/>
      <c r="O129" s="78"/>
      <c r="P129" s="91"/>
      <c r="Q129" s="78"/>
      <c r="R129" s="91"/>
      <c r="S129" s="78"/>
      <c r="T129" s="91"/>
      <c r="U129" s="78">
        <v>1</v>
      </c>
      <c r="V129" s="91">
        <v>280</v>
      </c>
    </row>
    <row r="130" spans="2:22" ht="14.1" customHeight="1">
      <c r="B130" s="7" t="s">
        <v>61</v>
      </c>
      <c r="C130" s="78">
        <v>0</v>
      </c>
      <c r="D130" s="91">
        <v>0</v>
      </c>
      <c r="E130" s="78"/>
      <c r="F130" s="91"/>
      <c r="G130" s="78"/>
      <c r="H130" s="91"/>
      <c r="I130" s="78"/>
      <c r="J130" s="91"/>
      <c r="K130" s="78"/>
      <c r="L130" s="91"/>
      <c r="M130" s="104"/>
      <c r="N130" s="91"/>
      <c r="O130" s="78"/>
      <c r="P130" s="91"/>
      <c r="Q130" s="78"/>
      <c r="R130" s="91"/>
      <c r="S130" s="78"/>
      <c r="T130" s="91"/>
      <c r="U130" s="78"/>
      <c r="V130" s="91"/>
    </row>
    <row r="131" spans="2:22" ht="14.1" customHeight="1">
      <c r="B131" s="7" t="s">
        <v>63</v>
      </c>
      <c r="C131" s="78">
        <v>0</v>
      </c>
      <c r="D131" s="91">
        <v>0</v>
      </c>
      <c r="E131" s="78"/>
      <c r="F131" s="91"/>
      <c r="G131" s="78"/>
      <c r="H131" s="91"/>
      <c r="I131" s="78"/>
      <c r="J131" s="91"/>
      <c r="K131" s="78"/>
      <c r="L131" s="91"/>
      <c r="M131" s="104"/>
      <c r="N131" s="91"/>
      <c r="O131" s="78"/>
      <c r="P131" s="91"/>
      <c r="Q131" s="78"/>
      <c r="R131" s="91"/>
      <c r="S131" s="78"/>
      <c r="T131" s="91"/>
      <c r="U131" s="78"/>
      <c r="V131" s="91"/>
    </row>
    <row r="132" spans="2:22" ht="14.1" customHeight="1">
      <c r="B132" s="7" t="s">
        <v>64</v>
      </c>
      <c r="C132" s="78">
        <v>0</v>
      </c>
      <c r="D132" s="91">
        <v>0</v>
      </c>
      <c r="E132" s="78"/>
      <c r="F132" s="91"/>
      <c r="G132" s="78"/>
      <c r="H132" s="91"/>
      <c r="I132" s="78"/>
      <c r="J132" s="91"/>
      <c r="K132" s="78"/>
      <c r="L132" s="91"/>
      <c r="M132" s="104"/>
      <c r="N132" s="91"/>
      <c r="O132" s="78"/>
      <c r="P132" s="91"/>
      <c r="Q132" s="78"/>
      <c r="R132" s="91"/>
      <c r="S132" s="78"/>
      <c r="T132" s="91"/>
      <c r="U132" s="78"/>
      <c r="V132" s="91"/>
    </row>
    <row r="133" spans="2:22" ht="14.1" customHeight="1">
      <c r="B133" s="7" t="s">
        <v>65</v>
      </c>
      <c r="C133" s="78">
        <v>0</v>
      </c>
      <c r="D133" s="91">
        <v>0</v>
      </c>
      <c r="E133" s="78"/>
      <c r="F133" s="91"/>
      <c r="G133" s="78"/>
      <c r="H133" s="91"/>
      <c r="I133" s="78"/>
      <c r="J133" s="91"/>
      <c r="K133" s="78"/>
      <c r="L133" s="91"/>
      <c r="M133" s="104"/>
      <c r="N133" s="91"/>
      <c r="O133" s="78"/>
      <c r="P133" s="91"/>
      <c r="Q133" s="78"/>
      <c r="R133" s="91"/>
      <c r="S133" s="78"/>
      <c r="T133" s="91"/>
      <c r="U133" s="78"/>
      <c r="V133" s="91"/>
    </row>
    <row r="134" spans="2:22" ht="14.1" customHeight="1">
      <c r="B134" s="7" t="s">
        <v>69</v>
      </c>
      <c r="C134" s="78">
        <v>0</v>
      </c>
      <c r="D134" s="91">
        <v>0</v>
      </c>
      <c r="E134" s="78"/>
      <c r="F134" s="91"/>
      <c r="G134" s="78"/>
      <c r="H134" s="91"/>
      <c r="I134" s="78"/>
      <c r="J134" s="91"/>
      <c r="K134" s="78"/>
      <c r="L134" s="91"/>
      <c r="M134" s="104"/>
      <c r="N134" s="91"/>
      <c r="O134" s="78"/>
      <c r="P134" s="91"/>
      <c r="Q134" s="78"/>
      <c r="R134" s="91"/>
      <c r="S134" s="78"/>
      <c r="T134" s="91"/>
      <c r="U134" s="78"/>
      <c r="V134" s="91"/>
    </row>
    <row r="135" spans="2:22" ht="14.1" customHeight="1">
      <c r="B135" s="7" t="s">
        <v>59</v>
      </c>
      <c r="C135" s="78">
        <v>0</v>
      </c>
      <c r="D135" s="91">
        <v>0</v>
      </c>
      <c r="E135" s="78"/>
      <c r="F135" s="91"/>
      <c r="G135" s="78"/>
      <c r="H135" s="91"/>
      <c r="I135" s="78"/>
      <c r="J135" s="91"/>
      <c r="K135" s="78"/>
      <c r="L135" s="91"/>
      <c r="M135" s="104"/>
      <c r="N135" s="91"/>
      <c r="O135" s="78"/>
      <c r="P135" s="91"/>
      <c r="Q135" s="78"/>
      <c r="R135" s="91"/>
      <c r="S135" s="78"/>
      <c r="T135" s="91"/>
      <c r="U135" s="78"/>
      <c r="V135" s="91"/>
    </row>
    <row r="136" spans="2:22" ht="14.1" customHeight="1">
      <c r="B136" s="7" t="s">
        <v>72</v>
      </c>
      <c r="C136" s="78">
        <v>0</v>
      </c>
      <c r="D136" s="91">
        <v>0</v>
      </c>
      <c r="E136" s="78">
        <v>0</v>
      </c>
      <c r="F136" s="91">
        <v>0</v>
      </c>
      <c r="G136" s="78">
        <v>0</v>
      </c>
      <c r="H136" s="91">
        <v>0</v>
      </c>
      <c r="I136" s="78">
        <v>0</v>
      </c>
      <c r="J136" s="91">
        <v>0</v>
      </c>
      <c r="K136" s="78">
        <v>0</v>
      </c>
      <c r="L136" s="91">
        <v>0</v>
      </c>
      <c r="M136" s="104">
        <v>0</v>
      </c>
      <c r="N136" s="91">
        <v>0</v>
      </c>
      <c r="O136" s="78">
        <v>0</v>
      </c>
      <c r="P136" s="91">
        <v>0</v>
      </c>
      <c r="Q136" s="78">
        <v>0</v>
      </c>
      <c r="R136" s="91">
        <v>0</v>
      </c>
      <c r="S136" s="78">
        <v>0</v>
      </c>
      <c r="T136" s="91">
        <v>0</v>
      </c>
      <c r="U136" s="78">
        <v>0</v>
      </c>
      <c r="V136" s="91">
        <v>0</v>
      </c>
    </row>
    <row r="137" spans="2:22" ht="14.1" customHeight="1">
      <c r="B137" s="7" t="s">
        <v>33</v>
      </c>
      <c r="C137" s="78">
        <v>0</v>
      </c>
      <c r="D137" s="91">
        <v>0</v>
      </c>
      <c r="E137" s="78"/>
      <c r="F137" s="91"/>
      <c r="G137" s="78"/>
      <c r="H137" s="91"/>
      <c r="I137" s="78"/>
      <c r="J137" s="91"/>
      <c r="K137" s="78"/>
      <c r="L137" s="91"/>
      <c r="M137" s="104"/>
      <c r="N137" s="91"/>
      <c r="O137" s="78"/>
      <c r="P137" s="91"/>
      <c r="Q137" s="78"/>
      <c r="R137" s="91"/>
      <c r="S137" s="78"/>
      <c r="T137" s="91"/>
      <c r="U137" s="78"/>
      <c r="V137" s="91"/>
    </row>
    <row r="138" spans="2:22" ht="14.1" customHeight="1">
      <c r="B138" s="7" t="s">
        <v>27</v>
      </c>
      <c r="C138" s="78">
        <v>0</v>
      </c>
      <c r="D138" s="91">
        <v>0</v>
      </c>
      <c r="E138" s="78">
        <v>1</v>
      </c>
      <c r="F138" s="91">
        <v>16</v>
      </c>
      <c r="G138" s="78">
        <v>0</v>
      </c>
      <c r="H138" s="91">
        <v>0</v>
      </c>
      <c r="I138" s="78">
        <v>1</v>
      </c>
      <c r="J138" s="91">
        <v>80</v>
      </c>
      <c r="K138" s="78">
        <v>15</v>
      </c>
      <c r="L138" s="91">
        <v>74</v>
      </c>
      <c r="M138" s="104">
        <v>1</v>
      </c>
      <c r="N138" s="91">
        <v>38</v>
      </c>
      <c r="O138" s="78">
        <v>0</v>
      </c>
      <c r="P138" s="91">
        <v>0</v>
      </c>
      <c r="Q138" s="78">
        <v>1</v>
      </c>
      <c r="R138" s="91">
        <v>15</v>
      </c>
      <c r="S138" s="78">
        <v>1</v>
      </c>
      <c r="T138" s="91">
        <v>17</v>
      </c>
      <c r="U138" s="78">
        <v>1</v>
      </c>
      <c r="V138" s="91">
        <v>20</v>
      </c>
    </row>
    <row r="139" spans="2:22" ht="14.1" customHeight="1">
      <c r="B139" s="7" t="s">
        <v>73</v>
      </c>
      <c r="C139" s="78">
        <v>0</v>
      </c>
      <c r="D139" s="91">
        <v>0</v>
      </c>
      <c r="E139" s="78"/>
      <c r="F139" s="91"/>
      <c r="G139" s="78"/>
      <c r="H139" s="91"/>
      <c r="I139" s="78"/>
      <c r="J139" s="91"/>
      <c r="K139" s="78"/>
      <c r="L139" s="91"/>
      <c r="M139" s="104"/>
      <c r="N139" s="91"/>
      <c r="O139" s="78"/>
      <c r="P139" s="91"/>
      <c r="Q139" s="78"/>
      <c r="R139" s="91"/>
      <c r="S139" s="78"/>
      <c r="T139" s="91"/>
      <c r="U139" s="78"/>
      <c r="V139" s="91"/>
    </row>
    <row r="140" spans="2:22" ht="14.1" customHeight="1">
      <c r="B140" s="7" t="s">
        <v>74</v>
      </c>
      <c r="C140" s="78">
        <v>0</v>
      </c>
      <c r="D140" s="91">
        <v>0</v>
      </c>
      <c r="E140" s="78">
        <v>1</v>
      </c>
      <c r="F140" s="91">
        <v>10</v>
      </c>
      <c r="G140" s="78"/>
      <c r="H140" s="91"/>
      <c r="I140" s="78"/>
      <c r="J140" s="91"/>
      <c r="K140" s="78"/>
      <c r="L140" s="91"/>
      <c r="M140" s="104"/>
      <c r="N140" s="91"/>
      <c r="O140" s="78"/>
      <c r="P140" s="91"/>
      <c r="Q140" s="78"/>
      <c r="R140" s="91"/>
      <c r="S140" s="78"/>
      <c r="T140" s="91"/>
      <c r="U140" s="78"/>
      <c r="V140" s="91"/>
    </row>
    <row r="141" spans="2:22" ht="14.1" customHeight="1">
      <c r="B141" s="7" t="s">
        <v>25</v>
      </c>
      <c r="C141" s="78">
        <v>0</v>
      </c>
      <c r="D141" s="91">
        <v>0</v>
      </c>
      <c r="E141" s="78"/>
      <c r="F141" s="91"/>
      <c r="G141" s="78"/>
      <c r="H141" s="91"/>
      <c r="I141" s="78"/>
      <c r="J141" s="91"/>
      <c r="K141" s="78"/>
      <c r="L141" s="91"/>
      <c r="M141" s="104"/>
      <c r="N141" s="91"/>
      <c r="O141" s="78"/>
      <c r="P141" s="91"/>
      <c r="Q141" s="78"/>
      <c r="R141" s="91"/>
      <c r="S141" s="78"/>
      <c r="T141" s="91"/>
      <c r="U141" s="78"/>
      <c r="V141" s="91"/>
    </row>
    <row r="142" spans="2:22" ht="14.1" customHeight="1">
      <c r="B142" s="7" t="s">
        <v>77</v>
      </c>
      <c r="C142" s="78">
        <v>0</v>
      </c>
      <c r="D142" s="91">
        <v>0</v>
      </c>
      <c r="E142" s="78"/>
      <c r="F142" s="91"/>
      <c r="G142" s="78"/>
      <c r="H142" s="91"/>
      <c r="I142" s="78"/>
      <c r="J142" s="91"/>
      <c r="K142" s="78"/>
      <c r="L142" s="91"/>
      <c r="M142" s="104"/>
      <c r="N142" s="91"/>
      <c r="O142" s="78"/>
      <c r="P142" s="91"/>
      <c r="Q142" s="78"/>
      <c r="R142" s="91"/>
      <c r="S142" s="78"/>
      <c r="T142" s="91"/>
      <c r="U142" s="78"/>
      <c r="V142" s="91"/>
    </row>
    <row r="143" spans="2:22" ht="14.1" customHeight="1">
      <c r="B143" s="7" t="s">
        <v>17</v>
      </c>
      <c r="C143" s="78">
        <v>0</v>
      </c>
      <c r="D143" s="91">
        <v>0</v>
      </c>
      <c r="E143" s="78"/>
      <c r="F143" s="91"/>
      <c r="G143" s="78"/>
      <c r="H143" s="91"/>
      <c r="I143" s="78"/>
      <c r="J143" s="91"/>
      <c r="K143" s="78"/>
      <c r="L143" s="91"/>
      <c r="M143" s="104"/>
      <c r="N143" s="91"/>
      <c r="O143" s="78"/>
      <c r="P143" s="91"/>
      <c r="Q143" s="78"/>
      <c r="R143" s="91"/>
      <c r="S143" s="78"/>
      <c r="T143" s="91"/>
      <c r="U143" s="78"/>
      <c r="V143" s="91"/>
    </row>
    <row r="144" spans="2:22" ht="14.1" customHeight="1">
      <c r="B144" s="7" t="s">
        <v>16</v>
      </c>
      <c r="C144" s="78">
        <v>0</v>
      </c>
      <c r="D144" s="91">
        <v>0</v>
      </c>
      <c r="E144" s="78"/>
      <c r="F144" s="91"/>
      <c r="G144" s="78"/>
      <c r="H144" s="91"/>
      <c r="I144" s="78"/>
      <c r="J144" s="91"/>
      <c r="K144" s="78"/>
      <c r="L144" s="91"/>
      <c r="M144" s="104"/>
      <c r="N144" s="91"/>
      <c r="O144" s="78"/>
      <c r="P144" s="91"/>
      <c r="Q144" s="78"/>
      <c r="R144" s="91"/>
      <c r="S144" s="78"/>
      <c r="T144" s="91"/>
      <c r="U144" s="78"/>
      <c r="V144" s="91"/>
    </row>
    <row r="145" spans="2:22" ht="14.1" customHeight="1">
      <c r="B145" s="7" t="s">
        <v>78</v>
      </c>
      <c r="C145" s="78">
        <v>0</v>
      </c>
      <c r="D145" s="91">
        <v>0</v>
      </c>
      <c r="E145" s="78"/>
      <c r="F145" s="91"/>
      <c r="G145" s="78"/>
      <c r="H145" s="91"/>
      <c r="I145" s="78"/>
      <c r="J145" s="91"/>
      <c r="K145" s="78"/>
      <c r="L145" s="91"/>
      <c r="M145" s="104"/>
      <c r="N145" s="91"/>
      <c r="O145" s="78"/>
      <c r="P145" s="91"/>
      <c r="Q145" s="78"/>
      <c r="R145" s="91"/>
      <c r="S145" s="78"/>
      <c r="T145" s="91"/>
      <c r="U145" s="78"/>
      <c r="V145" s="91"/>
    </row>
    <row r="146" spans="2:22" ht="14.1" customHeight="1">
      <c r="B146" s="7" t="s">
        <v>26</v>
      </c>
      <c r="C146" s="78">
        <v>0</v>
      </c>
      <c r="D146" s="91">
        <v>0</v>
      </c>
      <c r="E146" s="78"/>
      <c r="F146" s="91"/>
      <c r="G146" s="78"/>
      <c r="H146" s="91"/>
      <c r="I146" s="78"/>
      <c r="J146" s="91"/>
      <c r="K146" s="78"/>
      <c r="L146" s="91"/>
      <c r="M146" s="104"/>
      <c r="N146" s="91"/>
      <c r="O146" s="78"/>
      <c r="P146" s="91"/>
      <c r="Q146" s="78"/>
      <c r="R146" s="91"/>
      <c r="S146" s="78"/>
      <c r="T146" s="91"/>
      <c r="U146" s="78"/>
      <c r="V146" s="91"/>
    </row>
    <row r="147" spans="2:22" ht="14.1" customHeight="1">
      <c r="B147" s="7" t="s">
        <v>81</v>
      </c>
      <c r="C147" s="78">
        <v>0</v>
      </c>
      <c r="D147" s="91">
        <v>0</v>
      </c>
      <c r="E147" s="78"/>
      <c r="F147" s="91"/>
      <c r="G147" s="78"/>
      <c r="H147" s="91"/>
      <c r="I147" s="78"/>
      <c r="J147" s="91"/>
      <c r="K147" s="78"/>
      <c r="L147" s="91"/>
      <c r="M147" s="104"/>
      <c r="N147" s="91"/>
      <c r="O147" s="78"/>
      <c r="P147" s="91"/>
      <c r="Q147" s="78"/>
      <c r="R147" s="91"/>
      <c r="S147" s="78"/>
      <c r="T147" s="91"/>
      <c r="U147" s="78"/>
      <c r="V147" s="91"/>
    </row>
    <row r="148" spans="2:22" ht="14.1" customHeight="1">
      <c r="B148" s="7" t="s">
        <v>82</v>
      </c>
      <c r="C148" s="78">
        <v>0</v>
      </c>
      <c r="D148" s="91">
        <v>0</v>
      </c>
      <c r="E148" s="78"/>
      <c r="F148" s="91"/>
      <c r="G148" s="78"/>
      <c r="H148" s="91"/>
      <c r="I148" s="78"/>
      <c r="J148" s="91"/>
      <c r="K148" s="78"/>
      <c r="L148" s="91"/>
      <c r="M148" s="104"/>
      <c r="N148" s="91"/>
      <c r="O148" s="78"/>
      <c r="P148" s="91"/>
      <c r="Q148" s="78"/>
      <c r="R148" s="91"/>
      <c r="S148" s="78"/>
      <c r="T148" s="91"/>
      <c r="U148" s="78"/>
      <c r="V148" s="91"/>
    </row>
    <row r="149" spans="2:22" ht="14.1" customHeight="1">
      <c r="B149" s="7" t="s">
        <v>58</v>
      </c>
      <c r="C149" s="78">
        <v>0</v>
      </c>
      <c r="D149" s="91">
        <v>0</v>
      </c>
      <c r="E149" s="78"/>
      <c r="F149" s="91"/>
      <c r="G149" s="78"/>
      <c r="H149" s="91"/>
      <c r="I149" s="78"/>
      <c r="J149" s="91"/>
      <c r="K149" s="78"/>
      <c r="L149" s="91"/>
      <c r="M149" s="104"/>
      <c r="N149" s="91"/>
      <c r="O149" s="78"/>
      <c r="P149" s="91"/>
      <c r="Q149" s="78"/>
      <c r="R149" s="91"/>
      <c r="S149" s="78"/>
      <c r="T149" s="91"/>
      <c r="U149" s="78"/>
      <c r="V149" s="91"/>
    </row>
    <row r="150" spans="2:22" ht="14.1" customHeight="1">
      <c r="B150" s="7" t="s">
        <v>1</v>
      </c>
      <c r="C150" s="78">
        <v>0</v>
      </c>
      <c r="D150" s="91">
        <v>0</v>
      </c>
      <c r="E150" s="78"/>
      <c r="F150" s="91"/>
      <c r="G150" s="78"/>
      <c r="H150" s="91"/>
      <c r="I150" s="78"/>
      <c r="J150" s="91"/>
      <c r="K150" s="78"/>
      <c r="L150" s="91"/>
      <c r="M150" s="104"/>
      <c r="N150" s="91"/>
      <c r="O150" s="78"/>
      <c r="P150" s="91"/>
      <c r="Q150" s="78"/>
      <c r="R150" s="91"/>
      <c r="S150" s="78"/>
      <c r="T150" s="91"/>
      <c r="U150" s="78"/>
      <c r="V150" s="91"/>
    </row>
    <row r="151" spans="2:22" ht="14.1" customHeight="1">
      <c r="B151" s="7" t="s">
        <v>83</v>
      </c>
      <c r="C151" s="78">
        <v>0</v>
      </c>
      <c r="D151" s="91">
        <v>0</v>
      </c>
      <c r="E151" s="78"/>
      <c r="F151" s="91"/>
      <c r="G151" s="78"/>
      <c r="H151" s="91"/>
      <c r="I151" s="78"/>
      <c r="J151" s="91"/>
      <c r="K151" s="78"/>
      <c r="L151" s="91"/>
      <c r="M151" s="104"/>
      <c r="N151" s="91"/>
      <c r="O151" s="78"/>
      <c r="P151" s="91"/>
      <c r="Q151" s="78"/>
      <c r="R151" s="91"/>
      <c r="S151" s="78"/>
      <c r="T151" s="91"/>
      <c r="U151" s="78"/>
      <c r="V151" s="91"/>
    </row>
    <row r="152" spans="2:22" ht="14.1" customHeight="1">
      <c r="B152" s="7" t="s">
        <v>86</v>
      </c>
      <c r="C152" s="78">
        <v>0</v>
      </c>
      <c r="D152" s="91">
        <v>0</v>
      </c>
      <c r="E152" s="78"/>
      <c r="F152" s="91"/>
      <c r="G152" s="78"/>
      <c r="H152" s="91"/>
      <c r="I152" s="78"/>
      <c r="J152" s="91"/>
      <c r="K152" s="78"/>
      <c r="L152" s="91"/>
      <c r="M152" s="104"/>
      <c r="N152" s="91"/>
      <c r="O152" s="78"/>
      <c r="P152" s="91"/>
      <c r="Q152" s="78"/>
      <c r="R152" s="91"/>
      <c r="S152" s="78"/>
      <c r="T152" s="91"/>
      <c r="U152" s="78"/>
      <c r="V152" s="91"/>
    </row>
    <row r="153" spans="2:22" ht="14.1" customHeight="1">
      <c r="B153" s="7" t="s">
        <v>87</v>
      </c>
      <c r="C153" s="78">
        <v>0</v>
      </c>
      <c r="D153" s="91">
        <v>0</v>
      </c>
      <c r="E153" s="78"/>
      <c r="F153" s="91"/>
      <c r="G153" s="78"/>
      <c r="H153" s="91"/>
      <c r="I153" s="78"/>
      <c r="J153" s="91"/>
      <c r="K153" s="78"/>
      <c r="L153" s="91"/>
      <c r="M153" s="104"/>
      <c r="N153" s="91"/>
      <c r="O153" s="78"/>
      <c r="P153" s="91"/>
      <c r="Q153" s="78">
        <v>1</v>
      </c>
      <c r="R153" s="91">
        <v>10</v>
      </c>
      <c r="S153" s="78"/>
      <c r="T153" s="91"/>
      <c r="U153" s="78"/>
      <c r="V153" s="91"/>
    </row>
    <row r="154" spans="2:22" ht="14.1" customHeight="1">
      <c r="B154" s="7" t="s">
        <v>89</v>
      </c>
      <c r="C154" s="78">
        <v>0</v>
      </c>
      <c r="D154" s="91">
        <v>0</v>
      </c>
      <c r="E154" s="78"/>
      <c r="F154" s="91"/>
      <c r="G154" s="78"/>
      <c r="H154" s="91"/>
      <c r="I154" s="78"/>
      <c r="J154" s="91"/>
      <c r="K154" s="78"/>
      <c r="L154" s="91"/>
      <c r="M154" s="104"/>
      <c r="N154" s="91"/>
      <c r="O154" s="78"/>
      <c r="P154" s="91"/>
      <c r="Q154" s="78"/>
      <c r="R154" s="91"/>
      <c r="S154" s="78"/>
      <c r="T154" s="91"/>
      <c r="U154" s="78"/>
      <c r="V154" s="91"/>
    </row>
    <row r="155" spans="2:22" ht="14.1" customHeight="1">
      <c r="B155" s="7" t="s">
        <v>84</v>
      </c>
      <c r="C155" s="78">
        <v>0</v>
      </c>
      <c r="D155" s="91">
        <v>0</v>
      </c>
      <c r="E155" s="78"/>
      <c r="F155" s="91"/>
      <c r="G155" s="78"/>
      <c r="H155" s="91"/>
      <c r="I155" s="78"/>
      <c r="J155" s="91"/>
      <c r="K155" s="78"/>
      <c r="L155" s="91"/>
      <c r="M155" s="104"/>
      <c r="N155" s="91"/>
      <c r="O155" s="78"/>
      <c r="P155" s="91"/>
      <c r="Q155" s="78"/>
      <c r="R155" s="91"/>
      <c r="S155" s="78"/>
      <c r="T155" s="91"/>
      <c r="U155" s="78"/>
      <c r="V155" s="91"/>
    </row>
    <row r="156" spans="2:22" ht="14.1" customHeight="1">
      <c r="B156" s="7" t="s">
        <v>32</v>
      </c>
      <c r="C156" s="78">
        <v>0</v>
      </c>
      <c r="D156" s="91">
        <v>0</v>
      </c>
      <c r="E156" s="78"/>
      <c r="F156" s="91"/>
      <c r="G156" s="78"/>
      <c r="H156" s="91"/>
      <c r="I156" s="78"/>
      <c r="J156" s="91"/>
      <c r="K156" s="78"/>
      <c r="L156" s="91"/>
      <c r="M156" s="104"/>
      <c r="N156" s="91"/>
      <c r="O156" s="78"/>
      <c r="P156" s="91"/>
      <c r="Q156" s="78"/>
      <c r="R156" s="91"/>
      <c r="S156" s="78"/>
      <c r="T156" s="91"/>
      <c r="U156" s="78"/>
      <c r="V156" s="91"/>
    </row>
    <row r="157" spans="2:22" ht="14.1" customHeight="1">
      <c r="B157" s="7" t="s">
        <v>90</v>
      </c>
      <c r="C157" s="78">
        <v>4</v>
      </c>
      <c r="D157" s="91">
        <v>74</v>
      </c>
      <c r="E157" s="78"/>
      <c r="F157" s="91"/>
      <c r="G157" s="78"/>
      <c r="H157" s="91"/>
      <c r="I157" s="78"/>
      <c r="J157" s="91"/>
      <c r="K157" s="78"/>
      <c r="L157" s="91"/>
      <c r="M157" s="104"/>
      <c r="N157" s="91"/>
      <c r="O157" s="78"/>
      <c r="P157" s="91"/>
      <c r="Q157" s="78"/>
      <c r="R157" s="91"/>
      <c r="S157" s="78"/>
      <c r="T157" s="91"/>
      <c r="U157" s="78"/>
      <c r="V157" s="91"/>
    </row>
    <row r="158" spans="2:22" ht="14.1" customHeight="1">
      <c r="B158" s="7" t="s">
        <v>51</v>
      </c>
      <c r="C158" s="78">
        <v>0</v>
      </c>
      <c r="D158" s="91">
        <v>0</v>
      </c>
      <c r="E158" s="78"/>
      <c r="F158" s="91"/>
      <c r="G158" s="78"/>
      <c r="H158" s="91"/>
      <c r="I158" s="78">
        <v>6</v>
      </c>
      <c r="J158" s="91">
        <v>80</v>
      </c>
      <c r="K158" s="78">
        <v>2</v>
      </c>
      <c r="L158" s="91">
        <v>44</v>
      </c>
      <c r="M158" s="104"/>
      <c r="N158" s="91"/>
      <c r="O158" s="78"/>
      <c r="P158" s="91"/>
      <c r="Q158" s="78"/>
      <c r="R158" s="91"/>
      <c r="S158" s="78"/>
      <c r="T158" s="91"/>
      <c r="U158" s="78"/>
      <c r="V158" s="91"/>
    </row>
    <row r="159" spans="2:22" ht="14.1" customHeight="1">
      <c r="B159" s="7" t="s">
        <v>92</v>
      </c>
      <c r="C159" s="78">
        <v>0</v>
      </c>
      <c r="D159" s="91">
        <v>0</v>
      </c>
      <c r="E159" s="78"/>
      <c r="F159" s="91"/>
      <c r="G159" s="78"/>
      <c r="H159" s="91"/>
      <c r="I159" s="78"/>
      <c r="J159" s="91"/>
      <c r="K159" s="78"/>
      <c r="L159" s="91"/>
      <c r="M159" s="104"/>
      <c r="N159" s="91"/>
      <c r="O159" s="78"/>
      <c r="P159" s="91"/>
      <c r="Q159" s="78"/>
      <c r="R159" s="91"/>
      <c r="S159" s="78"/>
      <c r="T159" s="91"/>
      <c r="U159" s="78"/>
      <c r="V159" s="91"/>
    </row>
    <row r="160" spans="2:22" ht="14.1" customHeight="1">
      <c r="B160" s="7" t="s">
        <v>56</v>
      </c>
      <c r="C160" s="78">
        <v>0</v>
      </c>
      <c r="D160" s="91">
        <v>0</v>
      </c>
      <c r="E160" s="78"/>
      <c r="F160" s="91"/>
      <c r="G160" s="78"/>
      <c r="H160" s="91"/>
      <c r="I160" s="78"/>
      <c r="J160" s="91"/>
      <c r="K160" s="78"/>
      <c r="L160" s="91"/>
      <c r="M160" s="104"/>
      <c r="N160" s="91"/>
      <c r="O160" s="78"/>
      <c r="P160" s="91"/>
      <c r="Q160" s="78"/>
      <c r="R160" s="91"/>
      <c r="S160" s="78"/>
      <c r="T160" s="91"/>
      <c r="U160" s="78"/>
      <c r="V160" s="91"/>
    </row>
    <row r="161" spans="2:22" ht="14.1" customHeight="1">
      <c r="B161" s="7" t="s">
        <v>93</v>
      </c>
      <c r="C161" s="78">
        <v>0</v>
      </c>
      <c r="D161" s="91">
        <v>0</v>
      </c>
      <c r="E161" s="78"/>
      <c r="F161" s="91"/>
      <c r="G161" s="78"/>
      <c r="H161" s="91"/>
      <c r="I161" s="78"/>
      <c r="J161" s="91"/>
      <c r="K161" s="78"/>
      <c r="L161" s="91"/>
      <c r="M161" s="104"/>
      <c r="N161" s="91"/>
      <c r="O161" s="78"/>
      <c r="P161" s="91"/>
      <c r="Q161" s="78"/>
      <c r="R161" s="91"/>
      <c r="S161" s="78"/>
      <c r="T161" s="91"/>
      <c r="U161" s="78"/>
      <c r="V161" s="91"/>
    </row>
    <row r="162" spans="2:22" ht="14.1" customHeight="1">
      <c r="B162" s="7" t="s">
        <v>4</v>
      </c>
      <c r="C162" s="78">
        <v>0</v>
      </c>
      <c r="D162" s="91">
        <v>0</v>
      </c>
      <c r="E162" s="78"/>
      <c r="F162" s="91"/>
      <c r="G162" s="78"/>
      <c r="H162" s="91"/>
      <c r="I162" s="78"/>
      <c r="J162" s="91"/>
      <c r="K162" s="78"/>
      <c r="L162" s="91"/>
      <c r="M162" s="104"/>
      <c r="N162" s="91"/>
      <c r="O162" s="78"/>
      <c r="P162" s="91"/>
      <c r="Q162" s="78"/>
      <c r="R162" s="91"/>
      <c r="S162" s="78"/>
      <c r="T162" s="91"/>
      <c r="U162" s="78"/>
      <c r="V162" s="91"/>
    </row>
    <row r="163" spans="2:22" ht="14.1" customHeight="1">
      <c r="B163" s="7" t="s">
        <v>95</v>
      </c>
      <c r="C163" s="79">
        <v>0</v>
      </c>
      <c r="D163" s="92">
        <v>0</v>
      </c>
      <c r="E163" s="79"/>
      <c r="F163" s="92"/>
      <c r="G163" s="79"/>
      <c r="H163" s="92"/>
      <c r="I163" s="79"/>
      <c r="J163" s="92"/>
      <c r="K163" s="79"/>
      <c r="L163" s="92"/>
      <c r="M163" s="104"/>
      <c r="N163" s="92"/>
      <c r="O163" s="79"/>
      <c r="P163" s="92"/>
      <c r="Q163" s="79"/>
      <c r="R163" s="92"/>
      <c r="S163" s="79"/>
      <c r="T163" s="92"/>
      <c r="U163" s="79"/>
      <c r="V163" s="92"/>
    </row>
    <row r="164" spans="2:22" ht="14.1" customHeight="1">
      <c r="B164" s="7" t="s">
        <v>70</v>
      </c>
      <c r="C164" s="78">
        <v>0</v>
      </c>
      <c r="D164" s="91">
        <v>0</v>
      </c>
      <c r="E164" s="78"/>
      <c r="F164" s="91"/>
      <c r="G164" s="78"/>
      <c r="H164" s="91"/>
      <c r="I164" s="78"/>
      <c r="J164" s="91"/>
      <c r="K164" s="78"/>
      <c r="L164" s="91"/>
      <c r="M164" s="104"/>
      <c r="N164" s="91"/>
      <c r="O164" s="78"/>
      <c r="P164" s="91"/>
      <c r="Q164" s="78"/>
      <c r="R164" s="91"/>
      <c r="S164" s="78"/>
      <c r="T164" s="91"/>
      <c r="U164" s="78"/>
      <c r="V164" s="91"/>
    </row>
    <row r="165" spans="2:22" ht="14.1" customHeight="1">
      <c r="B165" s="7" t="s">
        <v>79</v>
      </c>
      <c r="C165" s="78">
        <v>0</v>
      </c>
      <c r="D165" s="91">
        <v>0</v>
      </c>
      <c r="E165" s="78"/>
      <c r="F165" s="91"/>
      <c r="G165" s="78"/>
      <c r="H165" s="91"/>
      <c r="I165" s="78"/>
      <c r="J165" s="91"/>
      <c r="K165" s="78"/>
      <c r="L165" s="91"/>
      <c r="M165" s="104"/>
      <c r="N165" s="91"/>
      <c r="O165" s="78"/>
      <c r="P165" s="91"/>
      <c r="Q165" s="78"/>
      <c r="R165" s="91"/>
      <c r="S165" s="78"/>
      <c r="T165" s="91"/>
      <c r="U165" s="78"/>
      <c r="V165" s="91"/>
    </row>
    <row r="166" spans="2:22" ht="14.1" customHeight="1">
      <c r="B166" s="7" t="s">
        <v>55</v>
      </c>
      <c r="C166" s="78">
        <v>0</v>
      </c>
      <c r="D166" s="91">
        <v>0</v>
      </c>
      <c r="E166" s="78">
        <v>0</v>
      </c>
      <c r="F166" s="91">
        <v>0</v>
      </c>
      <c r="G166" s="78">
        <v>0</v>
      </c>
      <c r="H166" s="91">
        <v>0</v>
      </c>
      <c r="I166" s="78">
        <v>0</v>
      </c>
      <c r="J166" s="91">
        <v>0</v>
      </c>
      <c r="K166" s="78">
        <v>0</v>
      </c>
      <c r="L166" s="91">
        <v>0</v>
      </c>
      <c r="M166" s="104">
        <v>0</v>
      </c>
      <c r="N166" s="91">
        <v>0</v>
      </c>
      <c r="O166" s="78">
        <v>0</v>
      </c>
      <c r="P166" s="91">
        <v>0</v>
      </c>
      <c r="Q166" s="78">
        <v>0</v>
      </c>
      <c r="R166" s="91">
        <v>0</v>
      </c>
      <c r="S166" s="78">
        <v>0</v>
      </c>
      <c r="T166" s="91">
        <v>0</v>
      </c>
      <c r="U166" s="78">
        <v>0</v>
      </c>
      <c r="V166" s="91">
        <v>0</v>
      </c>
    </row>
    <row r="167" spans="2:22" ht="14.1" customHeight="1">
      <c r="B167" s="7" t="s">
        <v>54</v>
      </c>
      <c r="C167" s="78">
        <v>0</v>
      </c>
      <c r="D167" s="91">
        <v>0</v>
      </c>
      <c r="E167" s="78"/>
      <c r="F167" s="91"/>
      <c r="G167" s="78"/>
      <c r="H167" s="91"/>
      <c r="I167" s="78"/>
      <c r="J167" s="91"/>
      <c r="K167" s="78"/>
      <c r="L167" s="91"/>
      <c r="M167" s="104"/>
      <c r="N167" s="91"/>
      <c r="O167" s="78"/>
      <c r="P167" s="91"/>
      <c r="Q167" s="78"/>
      <c r="R167" s="91"/>
      <c r="S167" s="78"/>
      <c r="T167" s="91"/>
      <c r="U167" s="78"/>
      <c r="V167" s="91"/>
    </row>
    <row r="168" spans="2:22" ht="14.1" customHeight="1">
      <c r="B168" s="7" t="s">
        <v>96</v>
      </c>
      <c r="C168" s="78">
        <v>0</v>
      </c>
      <c r="D168" s="91">
        <v>0</v>
      </c>
      <c r="E168" s="78"/>
      <c r="F168" s="91"/>
      <c r="G168" s="78"/>
      <c r="H168" s="91"/>
      <c r="I168" s="78"/>
      <c r="J168" s="91"/>
      <c r="K168" s="78"/>
      <c r="L168" s="91"/>
      <c r="M168" s="104"/>
      <c r="N168" s="91"/>
      <c r="O168" s="78"/>
      <c r="P168" s="91"/>
      <c r="Q168" s="78"/>
      <c r="R168" s="91"/>
      <c r="S168" s="78"/>
      <c r="T168" s="91"/>
      <c r="U168" s="78"/>
      <c r="V168" s="91"/>
    </row>
    <row r="169" spans="2:22" ht="14.1" customHeight="1">
      <c r="B169" s="7" t="s">
        <v>31</v>
      </c>
      <c r="C169" s="78">
        <v>0</v>
      </c>
      <c r="D169" s="91">
        <v>0</v>
      </c>
      <c r="E169" s="78"/>
      <c r="F169" s="91"/>
      <c r="G169" s="78"/>
      <c r="H169" s="91"/>
      <c r="I169" s="78"/>
      <c r="J169" s="91"/>
      <c r="K169" s="78"/>
      <c r="L169" s="91"/>
      <c r="M169" s="104"/>
      <c r="N169" s="91"/>
      <c r="O169" s="78"/>
      <c r="P169" s="91"/>
      <c r="Q169" s="78"/>
      <c r="R169" s="91"/>
      <c r="S169" s="78"/>
      <c r="T169" s="91"/>
      <c r="U169" s="78"/>
      <c r="V169" s="91"/>
    </row>
    <row r="170" spans="2:22" ht="14.1" customHeight="1">
      <c r="B170" s="7" t="s">
        <v>57</v>
      </c>
      <c r="C170" s="79">
        <v>0</v>
      </c>
      <c r="D170" s="92">
        <v>0</v>
      </c>
      <c r="E170" s="79"/>
      <c r="F170" s="92"/>
      <c r="G170" s="79"/>
      <c r="H170" s="92"/>
      <c r="I170" s="79"/>
      <c r="J170" s="92"/>
      <c r="K170" s="79"/>
      <c r="L170" s="92"/>
      <c r="M170" s="104"/>
      <c r="N170" s="92"/>
      <c r="O170" s="79"/>
      <c r="P170" s="92"/>
      <c r="Q170" s="79"/>
      <c r="R170" s="92"/>
      <c r="S170" s="79"/>
      <c r="T170" s="92"/>
      <c r="U170" s="79"/>
      <c r="V170" s="92"/>
    </row>
    <row r="171" spans="2:22" ht="14.1" customHeight="1">
      <c r="B171" s="7" t="s">
        <v>98</v>
      </c>
      <c r="C171" s="79">
        <v>0</v>
      </c>
      <c r="D171" s="92">
        <v>0</v>
      </c>
      <c r="E171" s="79"/>
      <c r="F171" s="92"/>
      <c r="G171" s="79"/>
      <c r="H171" s="92"/>
      <c r="I171" s="79"/>
      <c r="J171" s="92"/>
      <c r="K171" s="79"/>
      <c r="L171" s="92"/>
      <c r="M171" s="104"/>
      <c r="N171" s="92"/>
      <c r="O171" s="79"/>
      <c r="P171" s="92"/>
      <c r="Q171" s="79"/>
      <c r="R171" s="92"/>
      <c r="S171" s="79"/>
      <c r="T171" s="92"/>
      <c r="U171" s="79"/>
      <c r="V171" s="92"/>
    </row>
    <row r="172" spans="2:22" ht="14.1" customHeight="1">
      <c r="B172" s="7" t="s">
        <v>99</v>
      </c>
      <c r="C172" s="78">
        <v>0</v>
      </c>
      <c r="D172" s="91">
        <v>0</v>
      </c>
      <c r="E172" s="78"/>
      <c r="F172" s="91"/>
      <c r="G172" s="78"/>
      <c r="H172" s="91"/>
      <c r="I172" s="78"/>
      <c r="J172" s="91"/>
      <c r="K172" s="78"/>
      <c r="L172" s="91"/>
      <c r="M172" s="104"/>
      <c r="N172" s="91"/>
      <c r="O172" s="78"/>
      <c r="P172" s="91"/>
      <c r="Q172" s="78"/>
      <c r="R172" s="91"/>
      <c r="S172" s="78"/>
      <c r="T172" s="91"/>
      <c r="U172" s="78"/>
      <c r="V172" s="91"/>
    </row>
    <row r="173" spans="2:22" ht="14.1" customHeight="1">
      <c r="B173" s="7" t="s">
        <v>100</v>
      </c>
      <c r="C173" s="78">
        <v>0</v>
      </c>
      <c r="D173" s="91">
        <v>0</v>
      </c>
      <c r="E173" s="78"/>
      <c r="F173" s="91"/>
      <c r="G173" s="78"/>
      <c r="H173" s="91"/>
      <c r="I173" s="78"/>
      <c r="J173" s="91"/>
      <c r="K173" s="78"/>
      <c r="L173" s="91"/>
      <c r="M173" s="104"/>
      <c r="N173" s="91"/>
      <c r="O173" s="78"/>
      <c r="P173" s="91"/>
      <c r="Q173" s="78"/>
      <c r="R173" s="91"/>
      <c r="S173" s="78"/>
      <c r="T173" s="91"/>
      <c r="U173" s="78"/>
      <c r="V173" s="91"/>
    </row>
    <row r="174" spans="2:22" ht="14.1" customHeight="1">
      <c r="B174" s="7" t="s">
        <v>101</v>
      </c>
      <c r="C174" s="78">
        <v>1</v>
      </c>
      <c r="D174" s="91">
        <v>150</v>
      </c>
      <c r="E174" s="78">
        <v>1</v>
      </c>
      <c r="F174" s="91">
        <v>138</v>
      </c>
      <c r="G174" s="78">
        <v>1</v>
      </c>
      <c r="H174" s="91">
        <v>76</v>
      </c>
      <c r="I174" s="78">
        <v>1</v>
      </c>
      <c r="J174" s="91">
        <v>150</v>
      </c>
      <c r="K174" s="78">
        <v>1</v>
      </c>
      <c r="L174" s="91">
        <v>200</v>
      </c>
      <c r="M174" s="104">
        <v>1</v>
      </c>
      <c r="N174" s="91">
        <v>132</v>
      </c>
      <c r="O174" s="78">
        <v>1</v>
      </c>
      <c r="P174" s="91">
        <v>84</v>
      </c>
      <c r="Q174" s="78">
        <v>1</v>
      </c>
      <c r="R174" s="91">
        <v>35</v>
      </c>
      <c r="S174" s="78">
        <v>1</v>
      </c>
      <c r="T174" s="91">
        <v>119</v>
      </c>
      <c r="U174" s="78">
        <v>1</v>
      </c>
      <c r="V174" s="91">
        <v>101</v>
      </c>
    </row>
    <row r="175" spans="2:22" ht="14.1" customHeight="1">
      <c r="B175" s="7" t="s">
        <v>102</v>
      </c>
      <c r="C175" s="78">
        <v>0</v>
      </c>
      <c r="D175" s="91">
        <v>0</v>
      </c>
      <c r="E175" s="78"/>
      <c r="F175" s="91"/>
      <c r="G175" s="78"/>
      <c r="H175" s="91"/>
      <c r="I175" s="78"/>
      <c r="J175" s="91"/>
      <c r="K175" s="78"/>
      <c r="L175" s="91"/>
      <c r="M175" s="104"/>
      <c r="N175" s="91"/>
      <c r="O175" s="78"/>
      <c r="P175" s="91"/>
      <c r="Q175" s="78"/>
      <c r="R175" s="91"/>
      <c r="S175" s="78">
        <v>1</v>
      </c>
      <c r="T175" s="91">
        <v>33</v>
      </c>
      <c r="U175" s="78"/>
      <c r="V175" s="91"/>
    </row>
    <row r="176" spans="2:22" ht="14.1" customHeight="1">
      <c r="B176" s="7" t="s">
        <v>60</v>
      </c>
      <c r="C176" s="78">
        <v>1</v>
      </c>
      <c r="D176" s="91">
        <v>16</v>
      </c>
      <c r="E176" s="78"/>
      <c r="F176" s="91"/>
      <c r="G176" s="78"/>
      <c r="H176" s="91"/>
      <c r="I176" s="78"/>
      <c r="J176" s="91"/>
      <c r="K176" s="78">
        <v>1</v>
      </c>
      <c r="L176" s="91">
        <v>8</v>
      </c>
      <c r="M176" s="104"/>
      <c r="N176" s="91"/>
      <c r="O176" s="78"/>
      <c r="P176" s="91"/>
      <c r="Q176" s="78"/>
      <c r="R176" s="91"/>
      <c r="S176" s="78"/>
      <c r="T176" s="91"/>
      <c r="U176" s="78"/>
      <c r="V176" s="91"/>
    </row>
    <row r="177" spans="2:22" ht="14.1" customHeight="1">
      <c r="B177" s="7" t="s">
        <v>103</v>
      </c>
      <c r="C177" s="78">
        <v>0</v>
      </c>
      <c r="D177" s="91">
        <v>0</v>
      </c>
      <c r="E177" s="78"/>
      <c r="F177" s="91"/>
      <c r="G177" s="78"/>
      <c r="H177" s="91"/>
      <c r="I177" s="78"/>
      <c r="J177" s="91"/>
      <c r="K177" s="78"/>
      <c r="L177" s="91"/>
      <c r="M177" s="104"/>
      <c r="N177" s="91"/>
      <c r="O177" s="78"/>
      <c r="P177" s="91"/>
      <c r="Q177" s="78"/>
      <c r="R177" s="91"/>
      <c r="S177" s="78"/>
      <c r="T177" s="91"/>
      <c r="U177" s="78"/>
      <c r="V177" s="91"/>
    </row>
    <row r="178" spans="2:22" ht="14.1" customHeight="1">
      <c r="B178" s="7" t="s">
        <v>104</v>
      </c>
      <c r="C178" s="78">
        <v>0</v>
      </c>
      <c r="D178" s="91">
        <v>0</v>
      </c>
      <c r="E178" s="78"/>
      <c r="F178" s="91"/>
      <c r="G178" s="78"/>
      <c r="H178" s="91"/>
      <c r="I178" s="78"/>
      <c r="J178" s="91"/>
      <c r="K178" s="78"/>
      <c r="L178" s="91"/>
      <c r="M178" s="104"/>
      <c r="N178" s="91"/>
      <c r="O178" s="78"/>
      <c r="P178" s="91"/>
      <c r="Q178" s="78"/>
      <c r="R178" s="91"/>
      <c r="S178" s="78"/>
      <c r="T178" s="91"/>
      <c r="U178" s="78"/>
      <c r="V178" s="91"/>
    </row>
    <row r="179" spans="2:22" ht="14.1" customHeight="1">
      <c r="B179" s="7" t="s">
        <v>105</v>
      </c>
      <c r="C179" s="78">
        <v>0</v>
      </c>
      <c r="D179" s="91">
        <v>0</v>
      </c>
      <c r="E179" s="78"/>
      <c r="F179" s="91"/>
      <c r="G179" s="78"/>
      <c r="H179" s="91"/>
      <c r="I179" s="78"/>
      <c r="J179" s="91"/>
      <c r="K179" s="78"/>
      <c r="L179" s="91"/>
      <c r="M179" s="104"/>
      <c r="N179" s="91"/>
      <c r="O179" s="78"/>
      <c r="P179" s="91"/>
      <c r="Q179" s="78"/>
      <c r="R179" s="91"/>
      <c r="S179" s="78"/>
      <c r="T179" s="91"/>
      <c r="U179" s="78"/>
      <c r="V179" s="91"/>
    </row>
    <row r="180" spans="2:22" ht="14.1" customHeight="1">
      <c r="B180" s="7" t="s">
        <v>29</v>
      </c>
      <c r="C180" s="78">
        <v>0</v>
      </c>
      <c r="D180" s="91">
        <v>0</v>
      </c>
      <c r="E180" s="78"/>
      <c r="F180" s="91"/>
      <c r="G180" s="78"/>
      <c r="H180" s="91"/>
      <c r="I180" s="78"/>
      <c r="J180" s="91"/>
      <c r="K180" s="78"/>
      <c r="L180" s="91"/>
      <c r="M180" s="104"/>
      <c r="N180" s="91"/>
      <c r="O180" s="78"/>
      <c r="P180" s="91"/>
      <c r="Q180" s="78"/>
      <c r="R180" s="91"/>
      <c r="S180" s="78"/>
      <c r="T180" s="91"/>
      <c r="U180" s="78"/>
      <c r="V180" s="91"/>
    </row>
    <row r="181" spans="2:22" ht="14.1" customHeight="1">
      <c r="B181" s="7" t="s">
        <v>106</v>
      </c>
      <c r="C181" s="78">
        <v>0</v>
      </c>
      <c r="D181" s="91">
        <v>0</v>
      </c>
      <c r="E181" s="78"/>
      <c r="F181" s="91"/>
      <c r="G181" s="78"/>
      <c r="H181" s="91"/>
      <c r="I181" s="78"/>
      <c r="J181" s="91"/>
      <c r="K181" s="78"/>
      <c r="L181" s="91"/>
      <c r="M181" s="104"/>
      <c r="N181" s="91"/>
      <c r="O181" s="78"/>
      <c r="P181" s="91"/>
      <c r="Q181" s="78"/>
      <c r="R181" s="91"/>
      <c r="S181" s="78"/>
      <c r="T181" s="91"/>
      <c r="U181" s="78"/>
      <c r="V181" s="91"/>
    </row>
    <row r="182" spans="2:22" ht="14.1" customHeight="1">
      <c r="B182" s="7" t="s">
        <v>107</v>
      </c>
      <c r="C182" s="78">
        <v>0</v>
      </c>
      <c r="D182" s="91">
        <v>0</v>
      </c>
      <c r="E182" s="78"/>
      <c r="F182" s="91"/>
      <c r="G182" s="78"/>
      <c r="H182" s="91"/>
      <c r="I182" s="78"/>
      <c r="J182" s="91"/>
      <c r="K182" s="78"/>
      <c r="L182" s="91"/>
      <c r="M182" s="104"/>
      <c r="N182" s="91"/>
      <c r="O182" s="78"/>
      <c r="P182" s="91"/>
      <c r="Q182" s="78"/>
      <c r="R182" s="91"/>
      <c r="S182" s="78"/>
      <c r="T182" s="91"/>
      <c r="U182" s="78"/>
      <c r="V182" s="91"/>
    </row>
    <row r="183" spans="2:22" ht="14.1" customHeight="1">
      <c r="B183" s="7" t="s">
        <v>14</v>
      </c>
      <c r="C183" s="78">
        <v>0</v>
      </c>
      <c r="D183" s="91">
        <v>0</v>
      </c>
      <c r="E183" s="78"/>
      <c r="F183" s="91"/>
      <c r="G183" s="78"/>
      <c r="H183" s="91"/>
      <c r="I183" s="78"/>
      <c r="J183" s="91"/>
      <c r="K183" s="78"/>
      <c r="L183" s="91"/>
      <c r="M183" s="104"/>
      <c r="N183" s="91"/>
      <c r="O183" s="78"/>
      <c r="P183" s="91"/>
      <c r="Q183" s="78"/>
      <c r="R183" s="91"/>
      <c r="S183" s="78"/>
      <c r="T183" s="91"/>
      <c r="U183" s="78"/>
      <c r="V183" s="91"/>
    </row>
    <row r="184" spans="2:22" ht="14.1" customHeight="1">
      <c r="B184" s="7" t="s">
        <v>109</v>
      </c>
      <c r="C184" s="78">
        <v>0</v>
      </c>
      <c r="D184" s="91">
        <v>0</v>
      </c>
      <c r="E184" s="78"/>
      <c r="F184" s="91"/>
      <c r="G184" s="78"/>
      <c r="H184" s="91"/>
      <c r="I184" s="78"/>
      <c r="J184" s="91"/>
      <c r="K184" s="78"/>
      <c r="L184" s="91"/>
      <c r="M184" s="104"/>
      <c r="N184" s="91"/>
      <c r="O184" s="78"/>
      <c r="P184" s="91"/>
      <c r="Q184" s="78">
        <v>0</v>
      </c>
      <c r="R184" s="91">
        <v>0</v>
      </c>
      <c r="S184" s="78"/>
      <c r="T184" s="91"/>
      <c r="U184" s="78"/>
      <c r="V184" s="91"/>
    </row>
    <row r="185" spans="2:22" ht="14.1" customHeight="1">
      <c r="B185" s="7" t="s">
        <v>110</v>
      </c>
      <c r="C185" s="78">
        <v>0</v>
      </c>
      <c r="D185" s="91">
        <v>0</v>
      </c>
      <c r="E185" s="78"/>
      <c r="F185" s="91"/>
      <c r="G185" s="78"/>
      <c r="H185" s="91"/>
      <c r="I185" s="78"/>
      <c r="J185" s="91"/>
      <c r="K185" s="78"/>
      <c r="L185" s="91"/>
      <c r="M185" s="104"/>
      <c r="N185" s="91"/>
      <c r="O185" s="78"/>
      <c r="P185" s="91"/>
      <c r="Q185" s="78">
        <v>0</v>
      </c>
      <c r="R185" s="91">
        <v>0</v>
      </c>
      <c r="S185" s="78"/>
      <c r="T185" s="91"/>
      <c r="U185" s="78"/>
      <c r="V185" s="91"/>
    </row>
    <row r="186" spans="2:22" ht="14.1" customHeight="1">
      <c r="B186" s="7" t="s">
        <v>111</v>
      </c>
      <c r="C186" s="78">
        <v>0</v>
      </c>
      <c r="D186" s="91">
        <v>0</v>
      </c>
      <c r="E186" s="78"/>
      <c r="F186" s="91"/>
      <c r="G186" s="78"/>
      <c r="H186" s="91"/>
      <c r="I186" s="78"/>
      <c r="J186" s="91"/>
      <c r="K186" s="78"/>
      <c r="L186" s="91"/>
      <c r="M186" s="104"/>
      <c r="N186" s="91"/>
      <c r="O186" s="78"/>
      <c r="P186" s="91"/>
      <c r="Q186" s="78">
        <v>0</v>
      </c>
      <c r="R186" s="91">
        <v>0</v>
      </c>
      <c r="S186" s="78"/>
      <c r="T186" s="91"/>
      <c r="U186" s="78"/>
      <c r="V186" s="91"/>
    </row>
    <row r="187" spans="2:22" ht="14.1" customHeight="1">
      <c r="B187" s="7" t="s">
        <v>113</v>
      </c>
      <c r="C187" s="78">
        <v>3</v>
      </c>
      <c r="D187" s="91">
        <v>30</v>
      </c>
      <c r="E187" s="78">
        <v>1</v>
      </c>
      <c r="F187" s="91">
        <v>10</v>
      </c>
      <c r="G187" s="78"/>
      <c r="H187" s="91"/>
      <c r="I187" s="78"/>
      <c r="J187" s="91"/>
      <c r="K187" s="78">
        <v>1</v>
      </c>
      <c r="L187" s="91">
        <v>20</v>
      </c>
      <c r="M187" s="104">
        <v>12</v>
      </c>
      <c r="N187" s="91">
        <v>300</v>
      </c>
      <c r="O187" s="78"/>
      <c r="P187" s="91"/>
      <c r="Q187" s="78">
        <v>1</v>
      </c>
      <c r="R187" s="91">
        <v>20</v>
      </c>
      <c r="S187" s="78"/>
      <c r="T187" s="91"/>
      <c r="U187" s="78"/>
      <c r="V187" s="91"/>
    </row>
    <row r="188" spans="2:22" ht="14.1" customHeight="1">
      <c r="B188" s="7" t="s">
        <v>114</v>
      </c>
      <c r="C188" s="78">
        <v>0</v>
      </c>
      <c r="D188" s="91">
        <v>0</v>
      </c>
      <c r="E188" s="78"/>
      <c r="F188" s="91"/>
      <c r="G188" s="78"/>
      <c r="H188" s="91"/>
      <c r="I188" s="78"/>
      <c r="J188" s="91"/>
      <c r="K188" s="78"/>
      <c r="L188" s="91"/>
      <c r="M188" s="104"/>
      <c r="N188" s="91"/>
      <c r="O188" s="78"/>
      <c r="P188" s="91"/>
      <c r="Q188" s="78">
        <v>0</v>
      </c>
      <c r="R188" s="91">
        <v>0</v>
      </c>
      <c r="S188" s="78"/>
      <c r="T188" s="91"/>
      <c r="U188" s="78"/>
      <c r="V188" s="91"/>
    </row>
    <row r="189" spans="2:22" ht="14.1" customHeight="1">
      <c r="B189" s="7" t="s">
        <v>115</v>
      </c>
      <c r="C189" s="78">
        <v>0</v>
      </c>
      <c r="D189" s="91">
        <v>0</v>
      </c>
      <c r="E189" s="78"/>
      <c r="F189" s="91"/>
      <c r="G189" s="78"/>
      <c r="H189" s="91"/>
      <c r="I189" s="78"/>
      <c r="J189" s="91"/>
      <c r="K189" s="78"/>
      <c r="L189" s="91"/>
      <c r="M189" s="104"/>
      <c r="N189" s="91"/>
      <c r="O189" s="78"/>
      <c r="P189" s="91"/>
      <c r="Q189" s="78">
        <v>0</v>
      </c>
      <c r="R189" s="91">
        <v>0</v>
      </c>
      <c r="S189" s="78"/>
      <c r="T189" s="91"/>
      <c r="U189" s="78"/>
      <c r="V189" s="91"/>
    </row>
    <row r="190" spans="2:22" ht="14.1" customHeight="1">
      <c r="B190" s="7" t="s">
        <v>116</v>
      </c>
      <c r="C190" s="78">
        <v>0</v>
      </c>
      <c r="D190" s="91">
        <v>0</v>
      </c>
      <c r="E190" s="78"/>
      <c r="F190" s="91"/>
      <c r="G190" s="78"/>
      <c r="H190" s="91"/>
      <c r="I190" s="78"/>
      <c r="J190" s="91"/>
      <c r="K190" s="78"/>
      <c r="L190" s="91"/>
      <c r="M190" s="104"/>
      <c r="N190" s="91"/>
      <c r="O190" s="78"/>
      <c r="P190" s="91"/>
      <c r="Q190" s="78">
        <v>0</v>
      </c>
      <c r="R190" s="91">
        <v>0</v>
      </c>
      <c r="S190" s="78"/>
      <c r="T190" s="91"/>
      <c r="U190" s="78"/>
      <c r="V190" s="91"/>
    </row>
    <row r="191" spans="2:22" ht="14.1" customHeight="1">
      <c r="B191" s="7" t="s">
        <v>117</v>
      </c>
      <c r="C191" s="78">
        <v>0</v>
      </c>
      <c r="D191" s="91">
        <v>0</v>
      </c>
      <c r="E191" s="78"/>
      <c r="F191" s="91"/>
      <c r="G191" s="78"/>
      <c r="H191" s="91"/>
      <c r="I191" s="78"/>
      <c r="J191" s="91"/>
      <c r="K191" s="78"/>
      <c r="L191" s="91"/>
      <c r="M191" s="104"/>
      <c r="N191" s="91"/>
      <c r="O191" s="78"/>
      <c r="P191" s="91"/>
      <c r="Q191" s="78">
        <v>0</v>
      </c>
      <c r="R191" s="91">
        <v>0</v>
      </c>
      <c r="S191" s="78"/>
      <c r="T191" s="91"/>
      <c r="U191" s="78"/>
      <c r="V191" s="91"/>
    </row>
    <row r="192" spans="2:22" ht="14.1" customHeight="1">
      <c r="B192" s="7" t="s">
        <v>50</v>
      </c>
      <c r="C192" s="78">
        <v>0</v>
      </c>
      <c r="D192" s="91">
        <v>0</v>
      </c>
      <c r="E192" s="78"/>
      <c r="F192" s="91"/>
      <c r="G192" s="78"/>
      <c r="H192" s="91"/>
      <c r="I192" s="78"/>
      <c r="J192" s="91"/>
      <c r="K192" s="78"/>
      <c r="L192" s="91"/>
      <c r="M192" s="104"/>
      <c r="N192" s="91"/>
      <c r="O192" s="78"/>
      <c r="P192" s="91"/>
      <c r="Q192" s="78">
        <v>0</v>
      </c>
      <c r="R192" s="91">
        <v>0</v>
      </c>
      <c r="S192" s="78"/>
      <c r="T192" s="91"/>
      <c r="U192" s="78"/>
      <c r="V192" s="91"/>
    </row>
    <row r="193" spans="2:22" ht="14.1" customHeight="1">
      <c r="B193" s="7" t="s">
        <v>19</v>
      </c>
      <c r="C193" s="78">
        <v>0</v>
      </c>
      <c r="D193" s="91">
        <v>0</v>
      </c>
      <c r="E193" s="78"/>
      <c r="F193" s="91"/>
      <c r="G193" s="78"/>
      <c r="H193" s="91"/>
      <c r="I193" s="78"/>
      <c r="J193" s="91"/>
      <c r="K193" s="78"/>
      <c r="L193" s="91"/>
      <c r="M193" s="104"/>
      <c r="N193" s="91"/>
      <c r="O193" s="78"/>
      <c r="P193" s="91"/>
      <c r="Q193" s="78">
        <v>0</v>
      </c>
      <c r="R193" s="91">
        <v>0</v>
      </c>
      <c r="S193" s="78"/>
      <c r="T193" s="91"/>
      <c r="U193" s="78"/>
      <c r="V193" s="91"/>
    </row>
    <row r="194" spans="2:22" ht="14.1" customHeight="1">
      <c r="B194" s="7" t="s">
        <v>118</v>
      </c>
      <c r="C194" s="78">
        <v>0</v>
      </c>
      <c r="D194" s="91">
        <v>0</v>
      </c>
      <c r="E194" s="78">
        <v>0</v>
      </c>
      <c r="F194" s="91">
        <v>0</v>
      </c>
      <c r="G194" s="78">
        <v>0</v>
      </c>
      <c r="H194" s="91">
        <v>0</v>
      </c>
      <c r="I194" s="78">
        <v>0</v>
      </c>
      <c r="J194" s="91">
        <v>0</v>
      </c>
      <c r="K194" s="78">
        <v>0</v>
      </c>
      <c r="L194" s="91">
        <v>0</v>
      </c>
      <c r="M194" s="104">
        <v>0</v>
      </c>
      <c r="N194" s="91">
        <v>0</v>
      </c>
      <c r="O194" s="78">
        <v>0</v>
      </c>
      <c r="P194" s="91">
        <v>0</v>
      </c>
      <c r="Q194" s="78">
        <v>0</v>
      </c>
      <c r="R194" s="91">
        <v>0</v>
      </c>
      <c r="S194" s="78">
        <v>0</v>
      </c>
      <c r="T194" s="91">
        <v>0</v>
      </c>
      <c r="U194" s="78">
        <v>0</v>
      </c>
      <c r="V194" s="91">
        <v>0</v>
      </c>
    </row>
    <row r="195" spans="2:22" ht="14.1" customHeight="1">
      <c r="B195" s="7" t="s">
        <v>119</v>
      </c>
      <c r="C195" s="78">
        <v>0</v>
      </c>
      <c r="D195" s="91">
        <v>0</v>
      </c>
      <c r="E195" s="78"/>
      <c r="F195" s="91"/>
      <c r="G195" s="78"/>
      <c r="H195" s="91"/>
      <c r="I195" s="78"/>
      <c r="J195" s="91"/>
      <c r="K195" s="78"/>
      <c r="L195" s="91"/>
      <c r="M195" s="104"/>
      <c r="N195" s="91"/>
      <c r="O195" s="78"/>
      <c r="P195" s="91"/>
      <c r="Q195" s="78">
        <v>0</v>
      </c>
      <c r="R195" s="91">
        <v>0</v>
      </c>
      <c r="S195" s="78"/>
      <c r="T195" s="91"/>
      <c r="U195" s="78"/>
      <c r="V195" s="91"/>
    </row>
    <row r="196" spans="2:22" ht="14.1" customHeight="1">
      <c r="B196" s="7" t="s">
        <v>120</v>
      </c>
      <c r="C196" s="78">
        <v>0</v>
      </c>
      <c r="D196" s="91">
        <v>0</v>
      </c>
      <c r="E196" s="78"/>
      <c r="F196" s="91"/>
      <c r="G196" s="78"/>
      <c r="H196" s="91"/>
      <c r="I196" s="78"/>
      <c r="J196" s="91"/>
      <c r="K196" s="78"/>
      <c r="L196" s="91"/>
      <c r="M196" s="104"/>
      <c r="N196" s="91"/>
      <c r="O196" s="78"/>
      <c r="P196" s="91"/>
      <c r="Q196" s="78">
        <v>0</v>
      </c>
      <c r="R196" s="91">
        <v>0</v>
      </c>
      <c r="S196" s="78"/>
      <c r="T196" s="91"/>
      <c r="U196" s="78"/>
      <c r="V196" s="91"/>
    </row>
    <row r="197" spans="2:22" ht="14.1" customHeight="1">
      <c r="B197" s="7" t="s">
        <v>121</v>
      </c>
      <c r="C197" s="78">
        <v>0</v>
      </c>
      <c r="D197" s="91">
        <v>0</v>
      </c>
      <c r="E197" s="78"/>
      <c r="F197" s="91"/>
      <c r="G197" s="78"/>
      <c r="H197" s="91"/>
      <c r="I197" s="78"/>
      <c r="J197" s="91"/>
      <c r="K197" s="78"/>
      <c r="L197" s="91"/>
      <c r="M197" s="104"/>
      <c r="N197" s="91"/>
      <c r="O197" s="78"/>
      <c r="P197" s="91"/>
      <c r="Q197" s="78">
        <v>0</v>
      </c>
      <c r="R197" s="91">
        <v>0</v>
      </c>
      <c r="S197" s="78"/>
      <c r="T197" s="91"/>
      <c r="U197" s="78"/>
      <c r="V197" s="91"/>
    </row>
    <row r="198" spans="2:22" ht="14.1" customHeight="1">
      <c r="B198" s="7" t="s">
        <v>123</v>
      </c>
      <c r="C198" s="78">
        <v>0</v>
      </c>
      <c r="D198" s="91">
        <v>0</v>
      </c>
      <c r="E198" s="78"/>
      <c r="F198" s="91"/>
      <c r="G198" s="78"/>
      <c r="H198" s="91"/>
      <c r="I198" s="78"/>
      <c r="J198" s="91"/>
      <c r="K198" s="78"/>
      <c r="L198" s="91"/>
      <c r="M198" s="104">
        <v>1</v>
      </c>
      <c r="N198" s="91">
        <v>40</v>
      </c>
      <c r="O198" s="78"/>
      <c r="P198" s="91"/>
      <c r="Q198" s="78">
        <v>0</v>
      </c>
      <c r="R198" s="91">
        <v>0</v>
      </c>
      <c r="S198" s="78"/>
      <c r="T198" s="91"/>
      <c r="U198" s="78"/>
      <c r="V198" s="91"/>
    </row>
    <row r="199" spans="2:22" ht="14.1" customHeight="1">
      <c r="B199" s="7" t="s">
        <v>125</v>
      </c>
      <c r="C199" s="78">
        <v>0</v>
      </c>
      <c r="D199" s="91">
        <v>0</v>
      </c>
      <c r="E199" s="78">
        <v>6</v>
      </c>
      <c r="F199" s="91">
        <v>73</v>
      </c>
      <c r="G199" s="78">
        <v>1</v>
      </c>
      <c r="H199" s="91">
        <v>19</v>
      </c>
      <c r="I199" s="78">
        <v>0</v>
      </c>
      <c r="J199" s="91">
        <v>0</v>
      </c>
      <c r="K199" s="78">
        <v>0</v>
      </c>
      <c r="L199" s="91">
        <v>0</v>
      </c>
      <c r="M199" s="104">
        <v>0</v>
      </c>
      <c r="N199" s="91">
        <v>0</v>
      </c>
      <c r="O199" s="78">
        <v>0</v>
      </c>
      <c r="P199" s="91">
        <v>0</v>
      </c>
      <c r="Q199" s="78">
        <v>1</v>
      </c>
      <c r="R199" s="91">
        <v>20</v>
      </c>
      <c r="S199" s="78">
        <v>1</v>
      </c>
      <c r="T199" s="91">
        <v>50</v>
      </c>
      <c r="U199" s="78">
        <v>1</v>
      </c>
      <c r="V199" s="91">
        <v>14</v>
      </c>
    </row>
    <row r="200" spans="2:22" ht="14.1" customHeight="1">
      <c r="B200" s="7" t="s">
        <v>126</v>
      </c>
      <c r="C200" s="78"/>
      <c r="D200" s="91"/>
      <c r="E200" s="78"/>
      <c r="F200" s="91"/>
      <c r="G200" s="78"/>
      <c r="H200" s="91"/>
      <c r="I200" s="78"/>
      <c r="J200" s="91"/>
      <c r="K200" s="78">
        <v>2</v>
      </c>
      <c r="L200" s="91">
        <v>24</v>
      </c>
      <c r="M200" s="104"/>
      <c r="N200" s="91"/>
      <c r="O200" s="78"/>
      <c r="P200" s="91"/>
      <c r="Q200" s="78"/>
      <c r="R200" s="91"/>
      <c r="S200" s="78"/>
      <c r="T200" s="91"/>
      <c r="U200" s="78"/>
      <c r="V200" s="91"/>
    </row>
    <row r="201" spans="2:22" ht="14.1" customHeight="1">
      <c r="B201" s="7" t="s">
        <v>71</v>
      </c>
      <c r="C201" s="78">
        <v>0</v>
      </c>
      <c r="D201" s="91">
        <v>0</v>
      </c>
      <c r="E201" s="78"/>
      <c r="F201" s="91"/>
      <c r="G201" s="78"/>
      <c r="H201" s="91"/>
      <c r="I201" s="78"/>
      <c r="J201" s="91"/>
      <c r="K201" s="78"/>
      <c r="L201" s="91"/>
      <c r="M201" s="104"/>
      <c r="N201" s="91"/>
      <c r="O201" s="78"/>
      <c r="P201" s="91"/>
      <c r="Q201" s="78">
        <v>0</v>
      </c>
      <c r="R201" s="91">
        <v>0</v>
      </c>
      <c r="S201" s="78"/>
      <c r="T201" s="91"/>
      <c r="U201" s="78"/>
      <c r="V201" s="91"/>
    </row>
    <row r="202" spans="2:22" ht="14.1" customHeight="1">
      <c r="B202" s="7" t="s">
        <v>127</v>
      </c>
      <c r="C202" s="78">
        <v>0</v>
      </c>
      <c r="D202" s="91">
        <v>0</v>
      </c>
      <c r="E202" s="78"/>
      <c r="F202" s="91"/>
      <c r="G202" s="78"/>
      <c r="H202" s="91"/>
      <c r="I202" s="78"/>
      <c r="J202" s="91"/>
      <c r="K202" s="78"/>
      <c r="L202" s="91"/>
      <c r="M202" s="104"/>
      <c r="N202" s="91"/>
      <c r="O202" s="78"/>
      <c r="P202" s="91"/>
      <c r="Q202" s="78">
        <v>0</v>
      </c>
      <c r="R202" s="91">
        <v>0</v>
      </c>
      <c r="S202" s="78"/>
      <c r="T202" s="91"/>
      <c r="U202" s="78"/>
      <c r="V202" s="91"/>
    </row>
    <row r="203" spans="2:22" ht="14.1" customHeight="1">
      <c r="B203" s="7" t="s">
        <v>128</v>
      </c>
      <c r="C203" s="78">
        <v>0</v>
      </c>
      <c r="D203" s="91">
        <v>0</v>
      </c>
      <c r="E203" s="78"/>
      <c r="F203" s="91"/>
      <c r="G203" s="78"/>
      <c r="H203" s="91"/>
      <c r="I203" s="78"/>
      <c r="J203" s="91"/>
      <c r="K203" s="78"/>
      <c r="L203" s="91"/>
      <c r="M203" s="104"/>
      <c r="N203" s="91"/>
      <c r="O203" s="78"/>
      <c r="P203" s="91"/>
      <c r="Q203" s="78">
        <v>0</v>
      </c>
      <c r="R203" s="91">
        <v>0</v>
      </c>
      <c r="S203" s="78"/>
      <c r="T203" s="91"/>
      <c r="U203" s="78"/>
      <c r="V203" s="91"/>
    </row>
    <row r="204" spans="2:22" ht="14.1" customHeight="1">
      <c r="B204" s="7" t="s">
        <v>129</v>
      </c>
      <c r="C204" s="78">
        <v>0</v>
      </c>
      <c r="D204" s="91">
        <v>0</v>
      </c>
      <c r="E204" s="78"/>
      <c r="F204" s="91"/>
      <c r="G204" s="78"/>
      <c r="H204" s="91"/>
      <c r="I204" s="78"/>
      <c r="J204" s="91"/>
      <c r="K204" s="78"/>
      <c r="L204" s="91"/>
      <c r="M204" s="104">
        <v>1</v>
      </c>
      <c r="N204" s="91">
        <v>40</v>
      </c>
      <c r="O204" s="78"/>
      <c r="P204" s="91"/>
      <c r="Q204" s="78">
        <v>0</v>
      </c>
      <c r="R204" s="91">
        <v>0</v>
      </c>
      <c r="S204" s="78"/>
      <c r="T204" s="91"/>
      <c r="U204" s="78">
        <v>1</v>
      </c>
      <c r="V204" s="91">
        <v>9</v>
      </c>
    </row>
    <row r="205" spans="2:22" ht="14.1" customHeight="1">
      <c r="B205" s="7" t="s">
        <v>130</v>
      </c>
      <c r="C205" s="78">
        <v>0</v>
      </c>
      <c r="D205" s="91">
        <v>0</v>
      </c>
      <c r="E205" s="78"/>
      <c r="F205" s="91"/>
      <c r="G205" s="78"/>
      <c r="H205" s="91"/>
      <c r="I205" s="78"/>
      <c r="J205" s="91"/>
      <c r="K205" s="78"/>
      <c r="L205" s="91"/>
      <c r="M205" s="104"/>
      <c r="N205" s="91"/>
      <c r="O205" s="78"/>
      <c r="P205" s="91"/>
      <c r="Q205" s="78">
        <v>0</v>
      </c>
      <c r="R205" s="91">
        <v>0</v>
      </c>
      <c r="S205" s="78"/>
      <c r="T205" s="91"/>
      <c r="U205" s="78"/>
      <c r="V205" s="91"/>
    </row>
    <row r="206" spans="2:22" ht="14.1" customHeight="1">
      <c r="B206" s="7" t="s">
        <v>131</v>
      </c>
      <c r="C206" s="78">
        <v>0</v>
      </c>
      <c r="D206" s="91">
        <v>0</v>
      </c>
      <c r="E206" s="78"/>
      <c r="F206" s="91"/>
      <c r="G206" s="78"/>
      <c r="H206" s="91"/>
      <c r="I206" s="78"/>
      <c r="J206" s="91"/>
      <c r="K206" s="78"/>
      <c r="L206" s="91"/>
      <c r="M206" s="104"/>
      <c r="N206" s="91"/>
      <c r="O206" s="78"/>
      <c r="P206" s="91"/>
      <c r="Q206" s="78">
        <v>0</v>
      </c>
      <c r="R206" s="91">
        <v>0</v>
      </c>
      <c r="S206" s="78"/>
      <c r="T206" s="91"/>
      <c r="U206" s="78"/>
      <c r="V206" s="91"/>
    </row>
    <row r="207" spans="2:22" ht="14.1" customHeight="1">
      <c r="B207" s="7" t="s">
        <v>133</v>
      </c>
      <c r="C207" s="78">
        <v>0</v>
      </c>
      <c r="D207" s="91">
        <v>0</v>
      </c>
      <c r="E207" s="78"/>
      <c r="F207" s="91"/>
      <c r="G207" s="78"/>
      <c r="H207" s="91"/>
      <c r="I207" s="78"/>
      <c r="J207" s="91"/>
      <c r="K207" s="78"/>
      <c r="L207" s="91"/>
      <c r="M207" s="104"/>
      <c r="N207" s="91"/>
      <c r="O207" s="78"/>
      <c r="P207" s="91"/>
      <c r="Q207" s="78">
        <v>0</v>
      </c>
      <c r="R207" s="91">
        <v>0</v>
      </c>
      <c r="S207" s="78"/>
      <c r="T207" s="91"/>
      <c r="U207" s="78"/>
      <c r="V207" s="91"/>
    </row>
    <row r="208" spans="2:22" ht="14.1" customHeight="1">
      <c r="B208" s="7" t="s">
        <v>134</v>
      </c>
      <c r="C208" s="78">
        <v>0</v>
      </c>
      <c r="D208" s="91">
        <v>0</v>
      </c>
      <c r="E208" s="78"/>
      <c r="F208" s="91"/>
      <c r="G208" s="78"/>
      <c r="H208" s="91"/>
      <c r="I208" s="78"/>
      <c r="J208" s="91"/>
      <c r="K208" s="78"/>
      <c r="L208" s="91"/>
      <c r="M208" s="104"/>
      <c r="N208" s="91"/>
      <c r="O208" s="78"/>
      <c r="P208" s="91"/>
      <c r="Q208" s="78">
        <v>0</v>
      </c>
      <c r="R208" s="91">
        <v>0</v>
      </c>
      <c r="S208" s="78"/>
      <c r="T208" s="91"/>
      <c r="U208" s="78"/>
      <c r="V208" s="91"/>
    </row>
    <row r="209" spans="2:22" ht="14.1" customHeight="1">
      <c r="B209" s="7" t="s">
        <v>135</v>
      </c>
      <c r="C209" s="78">
        <v>0</v>
      </c>
      <c r="D209" s="91">
        <v>0</v>
      </c>
      <c r="E209" s="78"/>
      <c r="F209" s="91"/>
      <c r="G209" s="78"/>
      <c r="H209" s="91"/>
      <c r="I209" s="78"/>
      <c r="J209" s="91"/>
      <c r="K209" s="78"/>
      <c r="L209" s="91"/>
      <c r="M209" s="104"/>
      <c r="N209" s="91"/>
      <c r="O209" s="78"/>
      <c r="P209" s="91"/>
      <c r="Q209" s="78">
        <v>0</v>
      </c>
      <c r="R209" s="91">
        <v>0</v>
      </c>
      <c r="S209" s="78"/>
      <c r="T209" s="91"/>
      <c r="U209" s="78"/>
      <c r="V209" s="91"/>
    </row>
    <row r="210" spans="2:22" ht="14.1" customHeight="1">
      <c r="B210" s="7" t="s">
        <v>136</v>
      </c>
      <c r="C210" s="78">
        <v>0</v>
      </c>
      <c r="D210" s="91">
        <v>0</v>
      </c>
      <c r="E210" s="78"/>
      <c r="F210" s="91"/>
      <c r="G210" s="78"/>
      <c r="H210" s="91"/>
      <c r="I210" s="78"/>
      <c r="J210" s="91"/>
      <c r="K210" s="78"/>
      <c r="L210" s="91"/>
      <c r="M210" s="104"/>
      <c r="N210" s="91"/>
      <c r="O210" s="78"/>
      <c r="P210" s="91"/>
      <c r="Q210" s="78">
        <v>0</v>
      </c>
      <c r="R210" s="91">
        <v>0</v>
      </c>
      <c r="S210" s="78"/>
      <c r="T210" s="91"/>
      <c r="U210" s="78"/>
      <c r="V210" s="91"/>
    </row>
    <row r="211" spans="2:22" ht="14.1" customHeight="1">
      <c r="B211" s="8" t="s">
        <v>137</v>
      </c>
      <c r="C211" s="78">
        <v>0</v>
      </c>
      <c r="D211" s="91">
        <v>0</v>
      </c>
      <c r="E211" s="78"/>
      <c r="F211" s="91"/>
      <c r="G211" s="78"/>
      <c r="H211" s="91"/>
      <c r="I211" s="78"/>
      <c r="J211" s="91"/>
      <c r="K211" s="78"/>
      <c r="L211" s="91"/>
      <c r="M211" s="104"/>
      <c r="N211" s="91"/>
      <c r="O211" s="78"/>
      <c r="P211" s="91"/>
      <c r="Q211" s="78">
        <v>0</v>
      </c>
      <c r="R211" s="91">
        <v>0</v>
      </c>
      <c r="S211" s="78"/>
      <c r="T211" s="91"/>
      <c r="U211" s="78"/>
      <c r="V211" s="91"/>
    </row>
    <row r="212" spans="2:22" ht="14.1" customHeight="1">
      <c r="B212" s="8" t="s">
        <v>139</v>
      </c>
      <c r="C212" s="78">
        <v>0</v>
      </c>
      <c r="D212" s="91">
        <v>0</v>
      </c>
      <c r="E212" s="78"/>
      <c r="F212" s="91"/>
      <c r="G212" s="78"/>
      <c r="H212" s="91"/>
      <c r="I212" s="78"/>
      <c r="J212" s="91"/>
      <c r="K212" s="78"/>
      <c r="L212" s="91"/>
      <c r="M212" s="104"/>
      <c r="N212" s="91"/>
      <c r="O212" s="78"/>
      <c r="P212" s="91"/>
      <c r="Q212" s="78">
        <v>0</v>
      </c>
      <c r="R212" s="91">
        <v>0</v>
      </c>
      <c r="S212" s="78"/>
      <c r="T212" s="91"/>
      <c r="U212" s="78"/>
      <c r="V212" s="91"/>
    </row>
    <row r="213" spans="2:22" ht="14.1" customHeight="1">
      <c r="B213" s="8" t="s">
        <v>142</v>
      </c>
      <c r="C213" s="78">
        <v>0</v>
      </c>
      <c r="D213" s="91">
        <v>0</v>
      </c>
      <c r="E213" s="78"/>
      <c r="F213" s="91"/>
      <c r="G213" s="78"/>
      <c r="H213" s="91"/>
      <c r="I213" s="78"/>
      <c r="J213" s="91"/>
      <c r="K213" s="78"/>
      <c r="L213" s="91"/>
      <c r="M213" s="104"/>
      <c r="N213" s="91"/>
      <c r="O213" s="78"/>
      <c r="P213" s="91"/>
      <c r="Q213" s="78">
        <v>0</v>
      </c>
      <c r="R213" s="91">
        <v>0</v>
      </c>
      <c r="S213" s="78"/>
      <c r="T213" s="91"/>
      <c r="U213" s="78"/>
      <c r="V213" s="91"/>
    </row>
    <row r="214" spans="2:22" ht="14.1" customHeight="1">
      <c r="B214" s="8" t="s">
        <v>143</v>
      </c>
      <c r="C214" s="75">
        <v>0</v>
      </c>
      <c r="D214" s="93">
        <v>0</v>
      </c>
      <c r="E214" s="75"/>
      <c r="F214" s="101"/>
      <c r="G214" s="104"/>
      <c r="H214" s="93"/>
      <c r="I214" s="75"/>
      <c r="J214" s="101"/>
      <c r="K214" s="75"/>
      <c r="L214" s="101"/>
      <c r="M214" s="104"/>
      <c r="N214" s="101"/>
      <c r="O214" s="104"/>
      <c r="P214" s="93"/>
      <c r="Q214" s="75">
        <v>0</v>
      </c>
      <c r="R214" s="101">
        <v>0</v>
      </c>
      <c r="S214" s="104"/>
      <c r="T214" s="93"/>
      <c r="U214" s="75"/>
      <c r="V214" s="101"/>
    </row>
    <row r="215" spans="2:22" ht="14.1" customHeight="1">
      <c r="B215" s="8" t="s">
        <v>146</v>
      </c>
      <c r="C215" s="75">
        <v>0</v>
      </c>
      <c r="D215" s="93">
        <v>0</v>
      </c>
      <c r="E215" s="75"/>
      <c r="F215" s="101"/>
      <c r="G215" s="104"/>
      <c r="H215" s="93"/>
      <c r="I215" s="75"/>
      <c r="J215" s="101"/>
      <c r="K215" s="75"/>
      <c r="L215" s="101"/>
      <c r="M215" s="104"/>
      <c r="N215" s="101"/>
      <c r="O215" s="104"/>
      <c r="P215" s="93"/>
      <c r="Q215" s="75">
        <v>0</v>
      </c>
      <c r="R215" s="101">
        <v>0</v>
      </c>
      <c r="S215" s="104"/>
      <c r="T215" s="93"/>
      <c r="U215" s="75"/>
      <c r="V215" s="101"/>
    </row>
    <row r="216" spans="2:22" ht="14.1" customHeight="1">
      <c r="B216" s="8" t="s">
        <v>148</v>
      </c>
      <c r="C216" s="75">
        <v>0</v>
      </c>
      <c r="D216" s="93">
        <v>0</v>
      </c>
      <c r="E216" s="75"/>
      <c r="F216" s="101"/>
      <c r="G216" s="104"/>
      <c r="H216" s="93"/>
      <c r="I216" s="75"/>
      <c r="J216" s="101"/>
      <c r="K216" s="75"/>
      <c r="L216" s="101"/>
      <c r="M216" s="104"/>
      <c r="N216" s="101"/>
      <c r="O216" s="104"/>
      <c r="P216" s="93"/>
      <c r="Q216" s="75">
        <v>0</v>
      </c>
      <c r="R216" s="101">
        <v>0</v>
      </c>
      <c r="S216" s="104"/>
      <c r="T216" s="93"/>
      <c r="U216" s="75"/>
      <c r="V216" s="101"/>
    </row>
    <row r="217" spans="2:22" ht="14.1" customHeight="1">
      <c r="B217" s="8" t="s">
        <v>42</v>
      </c>
      <c r="C217" s="75">
        <v>0</v>
      </c>
      <c r="D217" s="93">
        <v>0</v>
      </c>
      <c r="E217" s="75"/>
      <c r="F217" s="101"/>
      <c r="G217" s="104"/>
      <c r="H217" s="93"/>
      <c r="I217" s="75"/>
      <c r="J217" s="101"/>
      <c r="K217" s="75"/>
      <c r="L217" s="101"/>
      <c r="M217" s="104"/>
      <c r="N217" s="101"/>
      <c r="O217" s="104"/>
      <c r="P217" s="93"/>
      <c r="Q217" s="75">
        <v>0</v>
      </c>
      <c r="R217" s="101">
        <v>0</v>
      </c>
      <c r="S217" s="104"/>
      <c r="T217" s="93"/>
      <c r="U217" s="75"/>
      <c r="V217" s="101"/>
    </row>
    <row r="218" spans="2:22" ht="14.1" customHeight="1">
      <c r="B218" s="8" t="s">
        <v>149</v>
      </c>
      <c r="C218" s="75">
        <v>0</v>
      </c>
      <c r="D218" s="93">
        <v>0</v>
      </c>
      <c r="E218" s="75"/>
      <c r="F218" s="101"/>
      <c r="G218" s="104"/>
      <c r="H218" s="93"/>
      <c r="I218" s="75"/>
      <c r="J218" s="101"/>
      <c r="K218" s="75"/>
      <c r="L218" s="101"/>
      <c r="M218" s="104"/>
      <c r="N218" s="101"/>
      <c r="O218" s="104"/>
      <c r="P218" s="93"/>
      <c r="Q218" s="75">
        <v>0</v>
      </c>
      <c r="R218" s="101">
        <v>0</v>
      </c>
      <c r="S218" s="104"/>
      <c r="T218" s="93"/>
      <c r="U218" s="75"/>
      <c r="V218" s="101"/>
    </row>
    <row r="219" spans="2:22" ht="14.1" customHeight="1">
      <c r="B219" s="8" t="s">
        <v>150</v>
      </c>
      <c r="C219" s="75">
        <v>0</v>
      </c>
      <c r="D219" s="93">
        <v>0</v>
      </c>
      <c r="E219" s="75"/>
      <c r="F219" s="101"/>
      <c r="G219" s="104"/>
      <c r="H219" s="93"/>
      <c r="I219" s="75"/>
      <c r="J219" s="101"/>
      <c r="K219" s="75"/>
      <c r="L219" s="101"/>
      <c r="M219" s="104"/>
      <c r="N219" s="101"/>
      <c r="O219" s="104"/>
      <c r="P219" s="93"/>
      <c r="Q219" s="75">
        <v>0</v>
      </c>
      <c r="R219" s="101">
        <v>0</v>
      </c>
      <c r="S219" s="104"/>
      <c r="T219" s="93"/>
      <c r="U219" s="75"/>
      <c r="V219" s="101"/>
    </row>
    <row r="220" spans="2:22" ht="14.1" customHeight="1">
      <c r="B220" s="8" t="s">
        <v>153</v>
      </c>
      <c r="C220" s="75">
        <v>0</v>
      </c>
      <c r="D220" s="93">
        <v>0</v>
      </c>
      <c r="E220" s="75"/>
      <c r="F220" s="101"/>
      <c r="G220" s="104"/>
      <c r="H220" s="93"/>
      <c r="I220" s="75"/>
      <c r="J220" s="101"/>
      <c r="K220" s="75"/>
      <c r="L220" s="101"/>
      <c r="M220" s="104"/>
      <c r="N220" s="101"/>
      <c r="O220" s="104"/>
      <c r="P220" s="93"/>
      <c r="Q220" s="75">
        <v>0</v>
      </c>
      <c r="R220" s="101">
        <v>0</v>
      </c>
      <c r="S220" s="104"/>
      <c r="T220" s="93"/>
      <c r="U220" s="75"/>
      <c r="V220" s="101"/>
    </row>
    <row r="221" spans="2:22" ht="14.1" customHeight="1">
      <c r="B221" s="9" t="s">
        <v>155</v>
      </c>
      <c r="C221" s="80">
        <v>0</v>
      </c>
      <c r="D221" s="94">
        <v>0</v>
      </c>
      <c r="E221" s="80"/>
      <c r="F221" s="102"/>
      <c r="G221" s="105"/>
      <c r="H221" s="94"/>
      <c r="I221" s="80"/>
      <c r="J221" s="102"/>
      <c r="K221" s="80"/>
      <c r="L221" s="102"/>
      <c r="M221" s="105"/>
      <c r="N221" s="102"/>
      <c r="O221" s="105"/>
      <c r="P221" s="94"/>
      <c r="Q221" s="80">
        <v>0</v>
      </c>
      <c r="R221" s="102">
        <v>0</v>
      </c>
      <c r="S221" s="105"/>
      <c r="T221" s="94"/>
      <c r="U221" s="80"/>
      <c r="V221" s="102"/>
    </row>
    <row r="222" spans="2:22" ht="14.1" customHeight="1">
      <c r="B222" s="8" t="s">
        <v>152</v>
      </c>
      <c r="C222" s="81"/>
      <c r="D222" s="93"/>
      <c r="E222" s="98"/>
      <c r="F222" s="101"/>
      <c r="G222" s="81"/>
      <c r="H222" s="93"/>
      <c r="I222" s="98"/>
      <c r="J222" s="101"/>
      <c r="K222" s="98"/>
      <c r="L222" s="101"/>
      <c r="M222" s="104"/>
      <c r="N222" s="101"/>
      <c r="O222" s="81"/>
      <c r="P222" s="93"/>
      <c r="Q222" s="98"/>
      <c r="R222" s="101"/>
      <c r="S222" s="81"/>
      <c r="T222" s="93"/>
      <c r="U222" s="98"/>
      <c r="V222" s="101"/>
    </row>
    <row r="223" spans="2:22" ht="14.1" customHeight="1">
      <c r="B223" s="8" t="s">
        <v>156</v>
      </c>
      <c r="C223" s="81"/>
      <c r="D223" s="93"/>
      <c r="E223" s="98"/>
      <c r="F223" s="101"/>
      <c r="G223" s="81"/>
      <c r="H223" s="93"/>
      <c r="I223" s="98"/>
      <c r="J223" s="101"/>
      <c r="K223" s="98"/>
      <c r="L223" s="101"/>
      <c r="M223" s="104"/>
      <c r="N223" s="101"/>
      <c r="O223" s="81"/>
      <c r="P223" s="93"/>
      <c r="Q223" s="98"/>
      <c r="R223" s="101"/>
      <c r="S223" s="81"/>
      <c r="T223" s="93"/>
      <c r="U223" s="98"/>
      <c r="V223" s="101"/>
    </row>
    <row r="224" spans="2:22" ht="14.1" customHeight="1">
      <c r="B224" s="7"/>
      <c r="C224" s="81"/>
      <c r="D224" s="93"/>
      <c r="E224" s="98"/>
      <c r="F224" s="101"/>
      <c r="G224" s="81"/>
      <c r="H224" s="93"/>
      <c r="I224" s="98"/>
      <c r="J224" s="101"/>
      <c r="K224" s="98"/>
      <c r="L224" s="101"/>
      <c r="M224" s="104"/>
      <c r="N224" s="101"/>
      <c r="O224" s="81"/>
      <c r="P224" s="93"/>
      <c r="Q224" s="98"/>
      <c r="R224" s="101"/>
      <c r="S224" s="81"/>
      <c r="T224" s="93"/>
      <c r="U224" s="98"/>
      <c r="V224" s="101"/>
    </row>
    <row r="225" spans="2:22" ht="14.1" customHeight="1">
      <c r="B225" s="7"/>
      <c r="C225" s="81"/>
      <c r="D225" s="93"/>
      <c r="E225" s="98"/>
      <c r="F225" s="101"/>
      <c r="G225" s="81"/>
      <c r="H225" s="93"/>
      <c r="I225" s="98"/>
      <c r="J225" s="101"/>
      <c r="K225" s="98"/>
      <c r="L225" s="101"/>
      <c r="M225" s="104"/>
      <c r="N225" s="101"/>
      <c r="O225" s="81"/>
      <c r="P225" s="93"/>
      <c r="Q225" s="98"/>
      <c r="R225" s="101"/>
      <c r="S225" s="81"/>
      <c r="T225" s="93"/>
      <c r="U225" s="98"/>
      <c r="V225" s="101"/>
    </row>
    <row r="226" spans="2:22" ht="14.1" customHeight="1">
      <c r="B226" s="7"/>
      <c r="C226" s="81"/>
      <c r="D226" s="93"/>
      <c r="E226" s="98"/>
      <c r="F226" s="101"/>
      <c r="G226" s="81"/>
      <c r="H226" s="93"/>
      <c r="I226" s="98"/>
      <c r="J226" s="101"/>
      <c r="K226" s="98"/>
      <c r="L226" s="101"/>
      <c r="M226" s="104"/>
      <c r="N226" s="101"/>
      <c r="O226" s="81"/>
      <c r="P226" s="93"/>
      <c r="Q226" s="98"/>
      <c r="R226" s="101"/>
      <c r="S226" s="81"/>
      <c r="T226" s="93"/>
      <c r="U226" s="98"/>
      <c r="V226" s="101"/>
    </row>
    <row r="227" spans="2:22" ht="14.1" customHeight="1">
      <c r="B227" s="7"/>
      <c r="C227" s="81"/>
      <c r="D227" s="93"/>
      <c r="E227" s="98"/>
      <c r="F227" s="101"/>
      <c r="G227" s="81"/>
      <c r="H227" s="93"/>
      <c r="I227" s="98"/>
      <c r="J227" s="101"/>
      <c r="K227" s="98"/>
      <c r="L227" s="101"/>
      <c r="M227" s="104"/>
      <c r="N227" s="101"/>
      <c r="O227" s="81"/>
      <c r="P227" s="93"/>
      <c r="Q227" s="98"/>
      <c r="R227" s="101"/>
      <c r="S227" s="81"/>
      <c r="T227" s="93"/>
      <c r="U227" s="98"/>
      <c r="V227" s="101"/>
    </row>
    <row r="228" spans="2:22" ht="14.1" customHeight="1">
      <c r="B228" s="7"/>
      <c r="C228" s="81"/>
      <c r="D228" s="93"/>
      <c r="E228" s="98"/>
      <c r="F228" s="101"/>
      <c r="G228" s="81"/>
      <c r="H228" s="93"/>
      <c r="I228" s="98"/>
      <c r="J228" s="101"/>
      <c r="K228" s="98"/>
      <c r="L228" s="101"/>
      <c r="M228" s="104"/>
      <c r="N228" s="101"/>
      <c r="O228" s="81"/>
      <c r="P228" s="93"/>
      <c r="Q228" s="98"/>
      <c r="R228" s="101"/>
      <c r="S228" s="81"/>
      <c r="T228" s="93"/>
      <c r="U228" s="98"/>
      <c r="V228" s="101"/>
    </row>
    <row r="229" spans="2:22" ht="14.1" customHeight="1">
      <c r="B229" s="10"/>
      <c r="C229" s="82"/>
      <c r="D229" s="94"/>
      <c r="E229" s="99"/>
      <c r="F229" s="102"/>
      <c r="G229" s="82"/>
      <c r="H229" s="94"/>
      <c r="I229" s="99"/>
      <c r="J229" s="102"/>
      <c r="K229" s="99"/>
      <c r="L229" s="102"/>
      <c r="M229" s="105"/>
      <c r="N229" s="102"/>
      <c r="O229" s="82"/>
      <c r="P229" s="94"/>
      <c r="Q229" s="99"/>
      <c r="R229" s="102"/>
      <c r="S229" s="82"/>
      <c r="T229" s="94"/>
      <c r="U229" s="99"/>
      <c r="V229" s="102"/>
    </row>
    <row r="230" spans="2:22" ht="14.1" customHeight="1">
      <c r="B230" s="68" t="s">
        <v>159</v>
      </c>
      <c r="C230" s="20">
        <f t="shared" ref="C230:V230" si="1">SUM(C121:C229)</f>
        <v>9</v>
      </c>
      <c r="D230" s="48">
        <f t="shared" si="1"/>
        <v>270</v>
      </c>
      <c r="E230" s="23">
        <f t="shared" si="1"/>
        <v>10</v>
      </c>
      <c r="F230" s="30">
        <f t="shared" si="1"/>
        <v>247</v>
      </c>
      <c r="G230" s="20">
        <f t="shared" si="1"/>
        <v>2</v>
      </c>
      <c r="H230" s="48">
        <f t="shared" si="1"/>
        <v>95</v>
      </c>
      <c r="I230" s="23">
        <f t="shared" si="1"/>
        <v>8</v>
      </c>
      <c r="J230" s="30">
        <f t="shared" si="1"/>
        <v>310</v>
      </c>
      <c r="K230" s="23">
        <f t="shared" si="1"/>
        <v>22</v>
      </c>
      <c r="L230" s="30">
        <f t="shared" si="1"/>
        <v>370</v>
      </c>
      <c r="M230" s="23">
        <f t="shared" si="1"/>
        <v>16</v>
      </c>
      <c r="N230" s="30">
        <f t="shared" si="1"/>
        <v>550</v>
      </c>
      <c r="O230" s="20">
        <f t="shared" si="1"/>
        <v>1</v>
      </c>
      <c r="P230" s="48">
        <f t="shared" si="1"/>
        <v>84</v>
      </c>
      <c r="Q230" s="23">
        <f t="shared" si="1"/>
        <v>5</v>
      </c>
      <c r="R230" s="30">
        <f t="shared" si="1"/>
        <v>100</v>
      </c>
      <c r="S230" s="20">
        <f t="shared" si="1"/>
        <v>4</v>
      </c>
      <c r="T230" s="48">
        <f t="shared" si="1"/>
        <v>219</v>
      </c>
      <c r="U230" s="23">
        <f t="shared" si="1"/>
        <v>5</v>
      </c>
      <c r="V230" s="30">
        <f t="shared" si="1"/>
        <v>424</v>
      </c>
    </row>
    <row r="231" spans="2:22" s="1" customFormat="1" ht="14.1" customHeight="1">
      <c r="B231" s="3" t="s">
        <v>62</v>
      </c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120"/>
      <c r="N231" s="120"/>
      <c r="O231" s="120"/>
      <c r="P231" s="53"/>
      <c r="Q231" s="53"/>
      <c r="R231" s="53"/>
      <c r="S231" s="53"/>
      <c r="T231" s="53"/>
      <c r="U231" s="55" t="s">
        <v>185</v>
      </c>
      <c r="V231" s="55"/>
    </row>
    <row r="232" spans="2:22" ht="14.1" customHeight="1">
      <c r="B232" s="67" t="s">
        <v>11</v>
      </c>
      <c r="C232" s="67" t="s">
        <v>195</v>
      </c>
      <c r="D232" s="95"/>
      <c r="E232" s="67" t="s">
        <v>196</v>
      </c>
      <c r="F232" s="95"/>
      <c r="G232" s="67" t="s">
        <v>197</v>
      </c>
      <c r="H232" s="95"/>
      <c r="I232" s="67" t="s">
        <v>198</v>
      </c>
      <c r="J232" s="95"/>
      <c r="K232" s="67"/>
      <c r="L232" s="95"/>
      <c r="M232" s="67"/>
      <c r="N232" s="95"/>
      <c r="O232" s="67"/>
      <c r="P232" s="95"/>
      <c r="Q232" s="67"/>
      <c r="R232" s="95"/>
      <c r="S232" s="67"/>
      <c r="T232" s="95"/>
      <c r="U232" s="67"/>
      <c r="V232" s="95"/>
    </row>
    <row r="233" spans="2:22" ht="61.5" customHeight="1">
      <c r="B233" s="13"/>
      <c r="C233" s="70" t="s">
        <v>43</v>
      </c>
      <c r="D233" s="85" t="s">
        <v>44</v>
      </c>
      <c r="E233" s="70" t="s">
        <v>43</v>
      </c>
      <c r="F233" s="85" t="s">
        <v>44</v>
      </c>
      <c r="G233" s="70" t="s">
        <v>43</v>
      </c>
      <c r="H233" s="85" t="s">
        <v>44</v>
      </c>
      <c r="I233" s="70" t="s">
        <v>43</v>
      </c>
      <c r="J233" s="85" t="s">
        <v>44</v>
      </c>
      <c r="K233" s="109" t="s">
        <v>43</v>
      </c>
      <c r="L233" s="85" t="s">
        <v>44</v>
      </c>
      <c r="M233" s="109" t="s">
        <v>43</v>
      </c>
      <c r="N233" s="85" t="s">
        <v>44</v>
      </c>
      <c r="O233" s="70" t="s">
        <v>43</v>
      </c>
      <c r="P233" s="85" t="s">
        <v>44</v>
      </c>
      <c r="Q233" s="70" t="s">
        <v>43</v>
      </c>
      <c r="R233" s="85" t="s">
        <v>44</v>
      </c>
      <c r="S233" s="70" t="s">
        <v>43</v>
      </c>
      <c r="T233" s="85" t="s">
        <v>44</v>
      </c>
      <c r="U233" s="70" t="s">
        <v>43</v>
      </c>
      <c r="V233" s="85" t="s">
        <v>44</v>
      </c>
    </row>
    <row r="234" spans="2:22" ht="14.1" customHeight="1">
      <c r="B234" s="6" t="s">
        <v>45</v>
      </c>
      <c r="C234" s="77"/>
      <c r="D234" s="90"/>
      <c r="E234" s="77"/>
      <c r="F234" s="90"/>
      <c r="G234" s="77"/>
      <c r="H234" s="90"/>
      <c r="I234" s="77"/>
      <c r="J234" s="90"/>
      <c r="K234" s="110"/>
      <c r="L234" s="90"/>
      <c r="M234" s="110"/>
      <c r="N234" s="90"/>
      <c r="O234" s="77"/>
      <c r="P234" s="90"/>
      <c r="Q234" s="77"/>
      <c r="R234" s="90"/>
      <c r="S234" s="77"/>
      <c r="T234" s="90"/>
      <c r="U234" s="77"/>
      <c r="V234" s="90"/>
    </row>
    <row r="235" spans="2:22" ht="14.1" customHeight="1">
      <c r="B235" s="7" t="s">
        <v>47</v>
      </c>
      <c r="C235" s="78"/>
      <c r="D235" s="91"/>
      <c r="E235" s="78"/>
      <c r="F235" s="91"/>
      <c r="G235" s="78"/>
      <c r="H235" s="91"/>
      <c r="I235" s="78"/>
      <c r="J235" s="91"/>
      <c r="K235" s="111"/>
      <c r="L235" s="91"/>
      <c r="M235" s="111"/>
      <c r="N235" s="91"/>
      <c r="O235" s="78"/>
      <c r="P235" s="91"/>
      <c r="Q235" s="78"/>
      <c r="R235" s="91"/>
      <c r="S235" s="78"/>
      <c r="T235" s="91"/>
      <c r="U235" s="78"/>
      <c r="V235" s="91"/>
    </row>
    <row r="236" spans="2:22" ht="14.1" customHeight="1">
      <c r="B236" s="7" t="s">
        <v>10</v>
      </c>
      <c r="C236" s="78"/>
      <c r="D236" s="91"/>
      <c r="E236" s="78"/>
      <c r="F236" s="91"/>
      <c r="G236" s="78"/>
      <c r="H236" s="91"/>
      <c r="I236" s="78"/>
      <c r="J236" s="91"/>
      <c r="K236" s="111"/>
      <c r="L236" s="91"/>
      <c r="M236" s="111"/>
      <c r="N236" s="91"/>
      <c r="O236" s="78"/>
      <c r="P236" s="91"/>
      <c r="Q236" s="78"/>
      <c r="R236" s="91"/>
      <c r="S236" s="78"/>
      <c r="T236" s="91"/>
      <c r="U236" s="78"/>
      <c r="V236" s="91"/>
    </row>
    <row r="237" spans="2:22" ht="14.1" customHeight="1">
      <c r="B237" s="7" t="s">
        <v>46</v>
      </c>
      <c r="C237" s="78"/>
      <c r="D237" s="91"/>
      <c r="E237" s="78"/>
      <c r="F237" s="91"/>
      <c r="G237" s="78"/>
      <c r="H237" s="91"/>
      <c r="I237" s="78"/>
      <c r="J237" s="91"/>
      <c r="K237" s="111"/>
      <c r="L237" s="91"/>
      <c r="M237" s="111"/>
      <c r="N237" s="91"/>
      <c r="O237" s="78"/>
      <c r="P237" s="91"/>
      <c r="Q237" s="78"/>
      <c r="R237" s="91"/>
      <c r="S237" s="78"/>
      <c r="T237" s="91"/>
      <c r="U237" s="78"/>
      <c r="V237" s="91"/>
    </row>
    <row r="238" spans="2:22" ht="14.1" customHeight="1">
      <c r="B238" s="7" t="s">
        <v>48</v>
      </c>
      <c r="C238" s="78"/>
      <c r="D238" s="91"/>
      <c r="E238" s="78"/>
      <c r="F238" s="91"/>
      <c r="G238" s="78"/>
      <c r="H238" s="91"/>
      <c r="I238" s="78"/>
      <c r="J238" s="91"/>
      <c r="K238" s="111"/>
      <c r="L238" s="91"/>
      <c r="M238" s="111"/>
      <c r="N238" s="91"/>
      <c r="O238" s="78"/>
      <c r="P238" s="91"/>
      <c r="Q238" s="78"/>
      <c r="R238" s="91"/>
      <c r="S238" s="78"/>
      <c r="T238" s="91"/>
      <c r="U238" s="78"/>
      <c r="V238" s="91"/>
    </row>
    <row r="239" spans="2:22" ht="14.1" customHeight="1">
      <c r="B239" s="7" t="s">
        <v>52</v>
      </c>
      <c r="C239" s="78"/>
      <c r="D239" s="91"/>
      <c r="E239" s="78"/>
      <c r="F239" s="91"/>
      <c r="G239" s="78"/>
      <c r="H239" s="91"/>
      <c r="I239" s="78"/>
      <c r="J239" s="91"/>
      <c r="K239" s="111"/>
      <c r="L239" s="91"/>
      <c r="M239" s="111"/>
      <c r="N239" s="91"/>
      <c r="O239" s="78"/>
      <c r="P239" s="91"/>
      <c r="Q239" s="78"/>
      <c r="R239" s="91"/>
      <c r="S239" s="78"/>
      <c r="T239" s="91"/>
      <c r="U239" s="78"/>
      <c r="V239" s="91"/>
    </row>
    <row r="240" spans="2:22" ht="14.1" customHeight="1">
      <c r="B240" s="7" t="s">
        <v>7</v>
      </c>
      <c r="C240" s="78"/>
      <c r="D240" s="91"/>
      <c r="E240" s="78"/>
      <c r="F240" s="91"/>
      <c r="G240" s="78"/>
      <c r="H240" s="91"/>
      <c r="I240" s="78"/>
      <c r="J240" s="91"/>
      <c r="K240" s="111"/>
      <c r="L240" s="91"/>
      <c r="M240" s="111"/>
      <c r="N240" s="91"/>
      <c r="O240" s="78"/>
      <c r="P240" s="91"/>
      <c r="Q240" s="78"/>
      <c r="R240" s="91"/>
      <c r="S240" s="78"/>
      <c r="T240" s="91"/>
      <c r="U240" s="78"/>
      <c r="V240" s="91"/>
    </row>
    <row r="241" spans="2:22" ht="14.1" customHeight="1">
      <c r="B241" s="7" t="s">
        <v>53</v>
      </c>
      <c r="C241" s="78"/>
      <c r="D241" s="91"/>
      <c r="E241" s="78"/>
      <c r="F241" s="91"/>
      <c r="G241" s="78"/>
      <c r="H241" s="91"/>
      <c r="I241" s="78"/>
      <c r="J241" s="91"/>
      <c r="K241" s="111"/>
      <c r="L241" s="91"/>
      <c r="M241" s="111"/>
      <c r="N241" s="91"/>
      <c r="O241" s="78"/>
      <c r="P241" s="91"/>
      <c r="Q241" s="78"/>
      <c r="R241" s="91"/>
      <c r="S241" s="78"/>
      <c r="T241" s="91"/>
      <c r="U241" s="78"/>
      <c r="V241" s="91"/>
    </row>
    <row r="242" spans="2:22" ht="14.1" customHeight="1">
      <c r="B242" s="7" t="s">
        <v>21</v>
      </c>
      <c r="C242" s="78"/>
      <c r="D242" s="91"/>
      <c r="E242" s="78"/>
      <c r="F242" s="91"/>
      <c r="G242" s="78"/>
      <c r="H242" s="91"/>
      <c r="I242" s="78"/>
      <c r="J242" s="91"/>
      <c r="K242" s="111"/>
      <c r="L242" s="91"/>
      <c r="M242" s="111"/>
      <c r="N242" s="91"/>
      <c r="O242" s="78"/>
      <c r="P242" s="91"/>
      <c r="Q242" s="78"/>
      <c r="R242" s="91"/>
      <c r="S242" s="78"/>
      <c r="T242" s="91"/>
      <c r="U242" s="78"/>
      <c r="V242" s="91"/>
    </row>
    <row r="243" spans="2:22" ht="14.1" customHeight="1">
      <c r="B243" s="7" t="s">
        <v>61</v>
      </c>
      <c r="C243" s="78"/>
      <c r="D243" s="91"/>
      <c r="E243" s="78"/>
      <c r="F243" s="91"/>
      <c r="G243" s="78"/>
      <c r="H243" s="91"/>
      <c r="I243" s="78"/>
      <c r="J243" s="91"/>
      <c r="K243" s="111"/>
      <c r="L243" s="91"/>
      <c r="M243" s="111"/>
      <c r="N243" s="91"/>
      <c r="O243" s="78"/>
      <c r="P243" s="91"/>
      <c r="Q243" s="78"/>
      <c r="R243" s="91"/>
      <c r="S243" s="78"/>
      <c r="T243" s="91"/>
      <c r="U243" s="78"/>
      <c r="V243" s="91"/>
    </row>
    <row r="244" spans="2:22" ht="14.1" customHeight="1">
      <c r="B244" s="7" t="s">
        <v>63</v>
      </c>
      <c r="C244" s="78"/>
      <c r="D244" s="91"/>
      <c r="E244" s="78"/>
      <c r="F244" s="91"/>
      <c r="G244" s="78"/>
      <c r="H244" s="91"/>
      <c r="I244" s="78"/>
      <c r="J244" s="91"/>
      <c r="K244" s="111"/>
      <c r="L244" s="91"/>
      <c r="M244" s="111"/>
      <c r="N244" s="91"/>
      <c r="O244" s="78"/>
      <c r="P244" s="91"/>
      <c r="Q244" s="78"/>
      <c r="R244" s="91"/>
      <c r="S244" s="78"/>
      <c r="T244" s="91"/>
      <c r="U244" s="78"/>
      <c r="V244" s="91"/>
    </row>
    <row r="245" spans="2:22" ht="14.1" customHeight="1">
      <c r="B245" s="7" t="s">
        <v>64</v>
      </c>
      <c r="C245" s="78"/>
      <c r="D245" s="91"/>
      <c r="E245" s="78"/>
      <c r="F245" s="91"/>
      <c r="G245" s="78"/>
      <c r="H245" s="91"/>
      <c r="I245" s="78"/>
      <c r="J245" s="91"/>
      <c r="K245" s="111"/>
      <c r="L245" s="91"/>
      <c r="M245" s="111"/>
      <c r="N245" s="91"/>
      <c r="O245" s="78"/>
      <c r="P245" s="91"/>
      <c r="Q245" s="78"/>
      <c r="R245" s="91"/>
      <c r="S245" s="78"/>
      <c r="T245" s="91"/>
      <c r="U245" s="78"/>
      <c r="V245" s="91"/>
    </row>
    <row r="246" spans="2:22" ht="14.1" customHeight="1">
      <c r="B246" s="7" t="s">
        <v>65</v>
      </c>
      <c r="C246" s="78"/>
      <c r="D246" s="91"/>
      <c r="E246" s="78"/>
      <c r="F246" s="91"/>
      <c r="G246" s="78"/>
      <c r="H246" s="91"/>
      <c r="I246" s="78"/>
      <c r="J246" s="91"/>
      <c r="K246" s="111"/>
      <c r="L246" s="91"/>
      <c r="M246" s="111"/>
      <c r="N246" s="91"/>
      <c r="O246" s="78"/>
      <c r="P246" s="91"/>
      <c r="Q246" s="78"/>
      <c r="R246" s="91"/>
      <c r="S246" s="78"/>
      <c r="T246" s="91"/>
      <c r="U246" s="78"/>
      <c r="V246" s="91"/>
    </row>
    <row r="247" spans="2:22" ht="14.1" customHeight="1">
      <c r="B247" s="7" t="s">
        <v>69</v>
      </c>
      <c r="C247" s="78"/>
      <c r="D247" s="91"/>
      <c r="E247" s="78"/>
      <c r="F247" s="91"/>
      <c r="G247" s="78"/>
      <c r="H247" s="91"/>
      <c r="I247" s="78"/>
      <c r="J247" s="91"/>
      <c r="K247" s="111"/>
      <c r="L247" s="91"/>
      <c r="M247" s="111"/>
      <c r="N247" s="91"/>
      <c r="O247" s="78"/>
      <c r="P247" s="91"/>
      <c r="Q247" s="78"/>
      <c r="R247" s="91"/>
      <c r="S247" s="78"/>
      <c r="T247" s="91"/>
      <c r="U247" s="78"/>
      <c r="V247" s="91"/>
    </row>
    <row r="248" spans="2:22" ht="14.1" customHeight="1">
      <c r="B248" s="7" t="s">
        <v>59</v>
      </c>
      <c r="C248" s="78"/>
      <c r="D248" s="91"/>
      <c r="E248" s="78"/>
      <c r="F248" s="91"/>
      <c r="G248" s="78"/>
      <c r="H248" s="91"/>
      <c r="I248" s="78"/>
      <c r="J248" s="91"/>
      <c r="K248" s="111"/>
      <c r="L248" s="91"/>
      <c r="M248" s="111"/>
      <c r="N248" s="91"/>
      <c r="O248" s="78"/>
      <c r="P248" s="91"/>
      <c r="Q248" s="78"/>
      <c r="R248" s="91"/>
      <c r="S248" s="78"/>
      <c r="T248" s="91"/>
      <c r="U248" s="78"/>
      <c r="V248" s="91"/>
    </row>
    <row r="249" spans="2:22" ht="14.1" customHeight="1">
      <c r="B249" s="7" t="s">
        <v>72</v>
      </c>
      <c r="C249" s="78">
        <v>0</v>
      </c>
      <c r="D249" s="91">
        <v>0</v>
      </c>
      <c r="E249" s="78">
        <v>0</v>
      </c>
      <c r="F249" s="91">
        <v>0</v>
      </c>
      <c r="G249" s="78">
        <v>0</v>
      </c>
      <c r="H249" s="91">
        <v>0</v>
      </c>
      <c r="I249" s="78">
        <v>0</v>
      </c>
      <c r="J249" s="91">
        <v>0</v>
      </c>
      <c r="K249" s="111">
        <v>0</v>
      </c>
      <c r="L249" s="91">
        <v>0</v>
      </c>
      <c r="M249" s="111">
        <v>0</v>
      </c>
      <c r="N249" s="91">
        <v>0</v>
      </c>
      <c r="O249" s="78">
        <v>0</v>
      </c>
      <c r="P249" s="91">
        <v>0</v>
      </c>
      <c r="Q249" s="78">
        <v>0</v>
      </c>
      <c r="R249" s="91">
        <v>0</v>
      </c>
      <c r="S249" s="78">
        <v>0</v>
      </c>
      <c r="T249" s="91">
        <v>0</v>
      </c>
      <c r="U249" s="78">
        <v>0</v>
      </c>
      <c r="V249" s="91">
        <v>0</v>
      </c>
    </row>
    <row r="250" spans="2:22" ht="14.1" customHeight="1">
      <c r="B250" s="7" t="s">
        <v>33</v>
      </c>
      <c r="C250" s="78"/>
      <c r="D250" s="91"/>
      <c r="E250" s="78"/>
      <c r="F250" s="91"/>
      <c r="G250" s="78"/>
      <c r="H250" s="91"/>
      <c r="I250" s="78"/>
      <c r="J250" s="91"/>
      <c r="K250" s="111"/>
      <c r="L250" s="91"/>
      <c r="M250" s="111"/>
      <c r="N250" s="91"/>
      <c r="O250" s="78"/>
      <c r="P250" s="91"/>
      <c r="Q250" s="78"/>
      <c r="R250" s="91"/>
      <c r="S250" s="78"/>
      <c r="T250" s="91"/>
      <c r="U250" s="78"/>
      <c r="V250" s="91"/>
    </row>
    <row r="251" spans="2:22" ht="14.1" customHeight="1">
      <c r="B251" s="7" t="s">
        <v>27</v>
      </c>
      <c r="C251" s="78">
        <v>0</v>
      </c>
      <c r="D251" s="91">
        <v>0</v>
      </c>
      <c r="E251" s="78">
        <v>1</v>
      </c>
      <c r="F251" s="91">
        <v>30</v>
      </c>
      <c r="G251" s="78">
        <v>0</v>
      </c>
      <c r="H251" s="91">
        <v>0</v>
      </c>
      <c r="I251" s="78">
        <v>0</v>
      </c>
      <c r="J251" s="91">
        <v>0</v>
      </c>
      <c r="K251" s="111">
        <v>0</v>
      </c>
      <c r="L251" s="91">
        <v>0</v>
      </c>
      <c r="M251" s="111">
        <v>0</v>
      </c>
      <c r="N251" s="91">
        <v>0</v>
      </c>
      <c r="O251" s="78">
        <v>0</v>
      </c>
      <c r="P251" s="91">
        <v>0</v>
      </c>
      <c r="Q251" s="78">
        <v>0</v>
      </c>
      <c r="R251" s="91">
        <v>0</v>
      </c>
      <c r="S251" s="78">
        <v>0</v>
      </c>
      <c r="T251" s="91">
        <v>0</v>
      </c>
      <c r="U251" s="78">
        <v>0</v>
      </c>
      <c r="V251" s="91">
        <v>0</v>
      </c>
    </row>
    <row r="252" spans="2:22" ht="14.1" customHeight="1">
      <c r="B252" s="7" t="s">
        <v>73</v>
      </c>
      <c r="C252" s="78"/>
      <c r="D252" s="91"/>
      <c r="E252" s="78"/>
      <c r="F252" s="91"/>
      <c r="G252" s="78"/>
      <c r="H252" s="91"/>
      <c r="I252" s="78"/>
      <c r="J252" s="91"/>
      <c r="K252" s="111"/>
      <c r="L252" s="91"/>
      <c r="M252" s="111"/>
      <c r="N252" s="91"/>
      <c r="O252" s="78"/>
      <c r="P252" s="91"/>
      <c r="Q252" s="78"/>
      <c r="R252" s="91"/>
      <c r="S252" s="78"/>
      <c r="T252" s="91"/>
      <c r="U252" s="78"/>
      <c r="V252" s="91"/>
    </row>
    <row r="253" spans="2:22" ht="14.1" customHeight="1">
      <c r="B253" s="7" t="s">
        <v>74</v>
      </c>
      <c r="C253" s="78"/>
      <c r="D253" s="91"/>
      <c r="E253" s="78"/>
      <c r="F253" s="91"/>
      <c r="G253" s="78"/>
      <c r="H253" s="91"/>
      <c r="I253" s="78"/>
      <c r="J253" s="91"/>
      <c r="K253" s="111"/>
      <c r="L253" s="91"/>
      <c r="M253" s="111"/>
      <c r="N253" s="91"/>
      <c r="O253" s="78"/>
      <c r="P253" s="91"/>
      <c r="Q253" s="78"/>
      <c r="R253" s="91"/>
      <c r="S253" s="78"/>
      <c r="T253" s="91"/>
      <c r="U253" s="78"/>
      <c r="V253" s="91"/>
    </row>
    <row r="254" spans="2:22" ht="14.1" customHeight="1">
      <c r="B254" s="7" t="s">
        <v>25</v>
      </c>
      <c r="C254" s="78"/>
      <c r="D254" s="91"/>
      <c r="E254" s="78"/>
      <c r="F254" s="91"/>
      <c r="G254" s="78"/>
      <c r="H254" s="91"/>
      <c r="I254" s="78"/>
      <c r="J254" s="91"/>
      <c r="K254" s="111"/>
      <c r="L254" s="91"/>
      <c r="M254" s="111"/>
      <c r="N254" s="91"/>
      <c r="O254" s="78"/>
      <c r="P254" s="91"/>
      <c r="Q254" s="78"/>
      <c r="R254" s="91"/>
      <c r="S254" s="78"/>
      <c r="T254" s="91"/>
      <c r="U254" s="78"/>
      <c r="V254" s="91"/>
    </row>
    <row r="255" spans="2:22" ht="14.1" customHeight="1">
      <c r="B255" s="7" t="s">
        <v>77</v>
      </c>
      <c r="C255" s="78"/>
      <c r="D255" s="91"/>
      <c r="E255" s="78"/>
      <c r="F255" s="91"/>
      <c r="G255" s="78"/>
      <c r="H255" s="91"/>
      <c r="I255" s="78"/>
      <c r="J255" s="91"/>
      <c r="K255" s="111"/>
      <c r="L255" s="91"/>
      <c r="M255" s="111"/>
      <c r="N255" s="91"/>
      <c r="O255" s="78"/>
      <c r="P255" s="91"/>
      <c r="Q255" s="78"/>
      <c r="R255" s="91"/>
      <c r="S255" s="78"/>
      <c r="T255" s="91"/>
      <c r="U255" s="78"/>
      <c r="V255" s="91"/>
    </row>
    <row r="256" spans="2:22" ht="14.1" customHeight="1">
      <c r="B256" s="7" t="s">
        <v>17</v>
      </c>
      <c r="C256" s="78"/>
      <c r="D256" s="91"/>
      <c r="E256" s="78"/>
      <c r="F256" s="91"/>
      <c r="G256" s="78"/>
      <c r="H256" s="91"/>
      <c r="I256" s="78"/>
      <c r="J256" s="91"/>
      <c r="K256" s="111"/>
      <c r="L256" s="91"/>
      <c r="M256" s="111"/>
      <c r="N256" s="91"/>
      <c r="O256" s="78"/>
      <c r="P256" s="91"/>
      <c r="Q256" s="78"/>
      <c r="R256" s="91"/>
      <c r="S256" s="78"/>
      <c r="T256" s="91"/>
      <c r="U256" s="78"/>
      <c r="V256" s="91"/>
    </row>
    <row r="257" spans="2:22" ht="14.1" customHeight="1">
      <c r="B257" s="7" t="s">
        <v>16</v>
      </c>
      <c r="C257" s="78"/>
      <c r="D257" s="91"/>
      <c r="E257" s="78"/>
      <c r="F257" s="91"/>
      <c r="G257" s="78"/>
      <c r="H257" s="91"/>
      <c r="I257" s="78"/>
      <c r="J257" s="91"/>
      <c r="K257" s="111"/>
      <c r="L257" s="91"/>
      <c r="M257" s="111"/>
      <c r="N257" s="91"/>
      <c r="O257" s="78"/>
      <c r="P257" s="91"/>
      <c r="Q257" s="78"/>
      <c r="R257" s="91"/>
      <c r="S257" s="78"/>
      <c r="T257" s="91"/>
      <c r="U257" s="78"/>
      <c r="V257" s="91"/>
    </row>
    <row r="258" spans="2:22" ht="14.1" customHeight="1">
      <c r="B258" s="7" t="s">
        <v>78</v>
      </c>
      <c r="C258" s="78"/>
      <c r="D258" s="91"/>
      <c r="E258" s="78"/>
      <c r="F258" s="91"/>
      <c r="G258" s="78"/>
      <c r="H258" s="91"/>
      <c r="I258" s="78"/>
      <c r="J258" s="91"/>
      <c r="K258" s="111"/>
      <c r="L258" s="91"/>
      <c r="M258" s="111"/>
      <c r="N258" s="91"/>
      <c r="O258" s="78"/>
      <c r="P258" s="91"/>
      <c r="Q258" s="78"/>
      <c r="R258" s="91"/>
      <c r="S258" s="78"/>
      <c r="T258" s="91"/>
      <c r="U258" s="78"/>
      <c r="V258" s="91"/>
    </row>
    <row r="259" spans="2:22" ht="14.1" customHeight="1">
      <c r="B259" s="7" t="s">
        <v>26</v>
      </c>
      <c r="C259" s="78"/>
      <c r="D259" s="91"/>
      <c r="E259" s="78"/>
      <c r="F259" s="91"/>
      <c r="G259" s="78"/>
      <c r="H259" s="91"/>
      <c r="I259" s="78"/>
      <c r="J259" s="91"/>
      <c r="K259" s="111"/>
      <c r="L259" s="91"/>
      <c r="M259" s="111"/>
      <c r="N259" s="91"/>
      <c r="O259" s="78"/>
      <c r="P259" s="91"/>
      <c r="Q259" s="78"/>
      <c r="R259" s="91"/>
      <c r="S259" s="78"/>
      <c r="T259" s="91"/>
      <c r="U259" s="78"/>
      <c r="V259" s="91"/>
    </row>
    <row r="260" spans="2:22" ht="14.1" customHeight="1">
      <c r="B260" s="7" t="s">
        <v>81</v>
      </c>
      <c r="C260" s="78"/>
      <c r="D260" s="91"/>
      <c r="E260" s="78"/>
      <c r="F260" s="91"/>
      <c r="G260" s="78"/>
      <c r="H260" s="91"/>
      <c r="I260" s="78"/>
      <c r="J260" s="91"/>
      <c r="K260" s="111"/>
      <c r="L260" s="91"/>
      <c r="M260" s="111"/>
      <c r="N260" s="91"/>
      <c r="O260" s="78"/>
      <c r="P260" s="91"/>
      <c r="Q260" s="78"/>
      <c r="R260" s="91"/>
      <c r="S260" s="78"/>
      <c r="T260" s="91"/>
      <c r="U260" s="78"/>
      <c r="V260" s="91"/>
    </row>
    <row r="261" spans="2:22" ht="14.1" customHeight="1">
      <c r="B261" s="7" t="s">
        <v>82</v>
      </c>
      <c r="C261" s="78"/>
      <c r="D261" s="91"/>
      <c r="E261" s="78"/>
      <c r="F261" s="91"/>
      <c r="G261" s="78"/>
      <c r="H261" s="91"/>
      <c r="I261" s="78"/>
      <c r="J261" s="91"/>
      <c r="K261" s="111"/>
      <c r="L261" s="91"/>
      <c r="M261" s="111"/>
      <c r="N261" s="91"/>
      <c r="O261" s="78"/>
      <c r="P261" s="91"/>
      <c r="Q261" s="78"/>
      <c r="R261" s="91"/>
      <c r="S261" s="78"/>
      <c r="T261" s="91"/>
      <c r="U261" s="78"/>
      <c r="V261" s="91"/>
    </row>
    <row r="262" spans="2:22" ht="14.1" customHeight="1">
      <c r="B262" s="7" t="s">
        <v>58</v>
      </c>
      <c r="C262" s="78"/>
      <c r="D262" s="91"/>
      <c r="E262" s="78"/>
      <c r="F262" s="91"/>
      <c r="G262" s="78"/>
      <c r="H262" s="91"/>
      <c r="I262" s="78"/>
      <c r="J262" s="91"/>
      <c r="K262" s="111"/>
      <c r="L262" s="91"/>
      <c r="M262" s="111"/>
      <c r="N262" s="91"/>
      <c r="O262" s="78"/>
      <c r="P262" s="91"/>
      <c r="Q262" s="78"/>
      <c r="R262" s="91"/>
      <c r="S262" s="78"/>
      <c r="T262" s="91"/>
      <c r="U262" s="78"/>
      <c r="V262" s="91"/>
    </row>
    <row r="263" spans="2:22" ht="14.1" customHeight="1">
      <c r="B263" s="7" t="s">
        <v>1</v>
      </c>
      <c r="C263" s="78"/>
      <c r="D263" s="91"/>
      <c r="E263" s="78"/>
      <c r="F263" s="91"/>
      <c r="G263" s="78"/>
      <c r="H263" s="91"/>
      <c r="I263" s="78"/>
      <c r="J263" s="91"/>
      <c r="K263" s="111"/>
      <c r="L263" s="91"/>
      <c r="M263" s="111"/>
      <c r="N263" s="91"/>
      <c r="O263" s="78"/>
      <c r="P263" s="91"/>
      <c r="Q263" s="78"/>
      <c r="R263" s="91"/>
      <c r="S263" s="78"/>
      <c r="T263" s="91"/>
      <c r="U263" s="78"/>
      <c r="V263" s="91"/>
    </row>
    <row r="264" spans="2:22" ht="14.1" customHeight="1">
      <c r="B264" s="7" t="s">
        <v>83</v>
      </c>
      <c r="C264" s="78"/>
      <c r="D264" s="91"/>
      <c r="E264" s="78"/>
      <c r="F264" s="91"/>
      <c r="G264" s="78"/>
      <c r="H264" s="91"/>
      <c r="I264" s="78"/>
      <c r="J264" s="91"/>
      <c r="K264" s="111"/>
      <c r="L264" s="91"/>
      <c r="M264" s="111"/>
      <c r="N264" s="91"/>
      <c r="O264" s="78"/>
      <c r="P264" s="91"/>
      <c r="Q264" s="78"/>
      <c r="R264" s="91"/>
      <c r="S264" s="78"/>
      <c r="T264" s="91"/>
      <c r="U264" s="78"/>
      <c r="V264" s="91"/>
    </row>
    <row r="265" spans="2:22" ht="14.1" customHeight="1">
      <c r="B265" s="7" t="s">
        <v>86</v>
      </c>
      <c r="C265" s="78"/>
      <c r="D265" s="91"/>
      <c r="E265" s="78"/>
      <c r="F265" s="91"/>
      <c r="G265" s="78"/>
      <c r="H265" s="91"/>
      <c r="I265" s="78"/>
      <c r="J265" s="91"/>
      <c r="K265" s="111"/>
      <c r="L265" s="91"/>
      <c r="M265" s="111"/>
      <c r="N265" s="91"/>
      <c r="O265" s="78"/>
      <c r="P265" s="91"/>
      <c r="Q265" s="78"/>
      <c r="R265" s="91"/>
      <c r="S265" s="78"/>
      <c r="T265" s="91"/>
      <c r="U265" s="78"/>
      <c r="V265" s="91"/>
    </row>
    <row r="266" spans="2:22" ht="14.1" customHeight="1">
      <c r="B266" s="7" t="s">
        <v>87</v>
      </c>
      <c r="C266" s="78"/>
      <c r="D266" s="91"/>
      <c r="E266" s="78"/>
      <c r="F266" s="91"/>
      <c r="G266" s="78"/>
      <c r="H266" s="91"/>
      <c r="I266" s="78"/>
      <c r="J266" s="91"/>
      <c r="K266" s="111"/>
      <c r="L266" s="91"/>
      <c r="M266" s="111"/>
      <c r="N266" s="91"/>
      <c r="O266" s="78"/>
      <c r="P266" s="91"/>
      <c r="Q266" s="78"/>
      <c r="R266" s="91"/>
      <c r="S266" s="78"/>
      <c r="T266" s="91"/>
      <c r="U266" s="78"/>
      <c r="V266" s="91"/>
    </row>
    <row r="267" spans="2:22" ht="14.1" customHeight="1">
      <c r="B267" s="7" t="s">
        <v>89</v>
      </c>
      <c r="C267" s="78"/>
      <c r="D267" s="91"/>
      <c r="E267" s="78"/>
      <c r="F267" s="91"/>
      <c r="G267" s="78"/>
      <c r="H267" s="91"/>
      <c r="I267" s="78"/>
      <c r="J267" s="91"/>
      <c r="K267" s="111"/>
      <c r="L267" s="91"/>
      <c r="M267" s="111"/>
      <c r="N267" s="91"/>
      <c r="O267" s="78"/>
      <c r="P267" s="91"/>
      <c r="Q267" s="78"/>
      <c r="R267" s="91"/>
      <c r="S267" s="78"/>
      <c r="T267" s="91"/>
      <c r="U267" s="78"/>
      <c r="V267" s="91"/>
    </row>
    <row r="268" spans="2:22" ht="14.1" customHeight="1">
      <c r="B268" s="7" t="s">
        <v>84</v>
      </c>
      <c r="C268" s="78"/>
      <c r="D268" s="91"/>
      <c r="E268" s="78"/>
      <c r="F268" s="91"/>
      <c r="G268" s="78"/>
      <c r="H268" s="91"/>
      <c r="I268" s="78"/>
      <c r="J268" s="91"/>
      <c r="K268" s="111"/>
      <c r="L268" s="91"/>
      <c r="M268" s="111"/>
      <c r="N268" s="91"/>
      <c r="O268" s="78"/>
      <c r="P268" s="91"/>
      <c r="Q268" s="78"/>
      <c r="R268" s="91"/>
      <c r="S268" s="78"/>
      <c r="T268" s="91"/>
      <c r="U268" s="78"/>
      <c r="V268" s="91"/>
    </row>
    <row r="269" spans="2:22" ht="14.1" customHeight="1">
      <c r="B269" s="7" t="s">
        <v>32</v>
      </c>
      <c r="C269" s="78"/>
      <c r="D269" s="91"/>
      <c r="E269" s="78"/>
      <c r="F269" s="91"/>
      <c r="G269" s="78"/>
      <c r="H269" s="91"/>
      <c r="I269" s="78"/>
      <c r="J269" s="91"/>
      <c r="K269" s="111"/>
      <c r="L269" s="91"/>
      <c r="M269" s="111"/>
      <c r="N269" s="91"/>
      <c r="O269" s="78"/>
      <c r="P269" s="91"/>
      <c r="Q269" s="78"/>
      <c r="R269" s="91"/>
      <c r="S269" s="78"/>
      <c r="T269" s="91"/>
      <c r="U269" s="78"/>
      <c r="V269" s="91"/>
    </row>
    <row r="270" spans="2:22" ht="14.1" customHeight="1">
      <c r="B270" s="7" t="s">
        <v>90</v>
      </c>
      <c r="C270" s="78"/>
      <c r="D270" s="91"/>
      <c r="E270" s="78"/>
      <c r="F270" s="91"/>
      <c r="G270" s="78"/>
      <c r="H270" s="91"/>
      <c r="I270" s="78"/>
      <c r="J270" s="91"/>
      <c r="K270" s="111"/>
      <c r="L270" s="91"/>
      <c r="M270" s="111"/>
      <c r="N270" s="91"/>
      <c r="O270" s="78"/>
      <c r="P270" s="91"/>
      <c r="Q270" s="78"/>
      <c r="R270" s="91"/>
      <c r="S270" s="78"/>
      <c r="T270" s="91"/>
      <c r="U270" s="78"/>
      <c r="V270" s="91"/>
    </row>
    <row r="271" spans="2:22" ht="14.1" customHeight="1">
      <c r="B271" s="7" t="s">
        <v>51</v>
      </c>
      <c r="C271" s="78"/>
      <c r="D271" s="91"/>
      <c r="E271" s="78"/>
      <c r="F271" s="91"/>
      <c r="G271" s="78"/>
      <c r="H271" s="91"/>
      <c r="I271" s="78"/>
      <c r="J271" s="91"/>
      <c r="K271" s="111"/>
      <c r="L271" s="91"/>
      <c r="M271" s="111"/>
      <c r="N271" s="91"/>
      <c r="O271" s="78"/>
      <c r="P271" s="91"/>
      <c r="Q271" s="78"/>
      <c r="R271" s="91"/>
      <c r="S271" s="78"/>
      <c r="T271" s="91"/>
      <c r="U271" s="78"/>
      <c r="V271" s="91"/>
    </row>
    <row r="272" spans="2:22" ht="14.1" customHeight="1">
      <c r="B272" s="7" t="s">
        <v>92</v>
      </c>
      <c r="C272" s="78"/>
      <c r="D272" s="91"/>
      <c r="E272" s="78"/>
      <c r="F272" s="91"/>
      <c r="G272" s="78"/>
      <c r="H272" s="91"/>
      <c r="I272" s="78"/>
      <c r="J272" s="91"/>
      <c r="K272" s="111"/>
      <c r="L272" s="91"/>
      <c r="M272" s="111"/>
      <c r="N272" s="91"/>
      <c r="O272" s="78"/>
      <c r="P272" s="91"/>
      <c r="Q272" s="78"/>
      <c r="R272" s="91"/>
      <c r="S272" s="78"/>
      <c r="T272" s="91"/>
      <c r="U272" s="78"/>
      <c r="V272" s="91"/>
    </row>
    <row r="273" spans="2:22" ht="14.1" customHeight="1">
      <c r="B273" s="7" t="s">
        <v>56</v>
      </c>
      <c r="C273" s="78"/>
      <c r="D273" s="91"/>
      <c r="E273" s="78"/>
      <c r="F273" s="91"/>
      <c r="G273" s="78"/>
      <c r="H273" s="91"/>
      <c r="I273" s="78"/>
      <c r="J273" s="91"/>
      <c r="K273" s="111"/>
      <c r="L273" s="91"/>
      <c r="M273" s="111"/>
      <c r="N273" s="91"/>
      <c r="O273" s="78"/>
      <c r="P273" s="91"/>
      <c r="Q273" s="78"/>
      <c r="R273" s="91"/>
      <c r="S273" s="78"/>
      <c r="T273" s="91"/>
      <c r="U273" s="78"/>
      <c r="V273" s="91"/>
    </row>
    <row r="274" spans="2:22" ht="14.1" customHeight="1">
      <c r="B274" s="7" t="s">
        <v>93</v>
      </c>
      <c r="C274" s="78"/>
      <c r="D274" s="91"/>
      <c r="E274" s="78"/>
      <c r="F274" s="91"/>
      <c r="G274" s="78"/>
      <c r="H274" s="91"/>
      <c r="I274" s="78"/>
      <c r="J274" s="91"/>
      <c r="K274" s="111"/>
      <c r="L274" s="91"/>
      <c r="M274" s="111"/>
      <c r="N274" s="91"/>
      <c r="O274" s="78"/>
      <c r="P274" s="91"/>
      <c r="Q274" s="78"/>
      <c r="R274" s="91"/>
      <c r="S274" s="78"/>
      <c r="T274" s="91"/>
      <c r="U274" s="78"/>
      <c r="V274" s="91"/>
    </row>
    <row r="275" spans="2:22" ht="14.1" customHeight="1">
      <c r="B275" s="7" t="s">
        <v>4</v>
      </c>
      <c r="C275" s="78"/>
      <c r="D275" s="91"/>
      <c r="E275" s="78"/>
      <c r="F275" s="91"/>
      <c r="G275" s="78"/>
      <c r="H275" s="91"/>
      <c r="I275" s="78"/>
      <c r="J275" s="91"/>
      <c r="K275" s="111"/>
      <c r="L275" s="91"/>
      <c r="M275" s="111"/>
      <c r="N275" s="91"/>
      <c r="O275" s="78"/>
      <c r="P275" s="91"/>
      <c r="Q275" s="78"/>
      <c r="R275" s="91"/>
      <c r="S275" s="78"/>
      <c r="T275" s="91"/>
      <c r="U275" s="78"/>
      <c r="V275" s="91"/>
    </row>
    <row r="276" spans="2:22" ht="14.1" customHeight="1">
      <c r="B276" s="7" t="s">
        <v>95</v>
      </c>
      <c r="C276" s="79"/>
      <c r="D276" s="92"/>
      <c r="E276" s="79"/>
      <c r="F276" s="92"/>
      <c r="G276" s="79"/>
      <c r="H276" s="92"/>
      <c r="I276" s="79"/>
      <c r="J276" s="92"/>
      <c r="K276" s="112"/>
      <c r="L276" s="92"/>
      <c r="M276" s="112"/>
      <c r="N276" s="92"/>
      <c r="O276" s="79"/>
      <c r="P276" s="92"/>
      <c r="Q276" s="79"/>
      <c r="R276" s="92"/>
      <c r="S276" s="79"/>
      <c r="T276" s="92"/>
      <c r="U276" s="79"/>
      <c r="V276" s="92"/>
    </row>
    <row r="277" spans="2:22" ht="14.1" customHeight="1">
      <c r="B277" s="7" t="s">
        <v>70</v>
      </c>
      <c r="C277" s="78"/>
      <c r="D277" s="91"/>
      <c r="E277" s="78"/>
      <c r="F277" s="91"/>
      <c r="G277" s="78"/>
      <c r="H277" s="91"/>
      <c r="I277" s="78"/>
      <c r="J277" s="91"/>
      <c r="K277" s="111"/>
      <c r="L277" s="91"/>
      <c r="M277" s="111"/>
      <c r="N277" s="91"/>
      <c r="O277" s="78"/>
      <c r="P277" s="91"/>
      <c r="Q277" s="78"/>
      <c r="R277" s="91"/>
      <c r="S277" s="78"/>
      <c r="T277" s="91"/>
      <c r="U277" s="78"/>
      <c r="V277" s="91"/>
    </row>
    <row r="278" spans="2:22" ht="14.1" customHeight="1">
      <c r="B278" s="7" t="s">
        <v>79</v>
      </c>
      <c r="C278" s="78"/>
      <c r="D278" s="91"/>
      <c r="E278" s="78"/>
      <c r="F278" s="91"/>
      <c r="G278" s="78"/>
      <c r="H278" s="91"/>
      <c r="I278" s="78"/>
      <c r="J278" s="91"/>
      <c r="K278" s="111"/>
      <c r="L278" s="91"/>
      <c r="M278" s="111"/>
      <c r="N278" s="91"/>
      <c r="O278" s="78"/>
      <c r="P278" s="91"/>
      <c r="Q278" s="78"/>
      <c r="R278" s="91"/>
      <c r="S278" s="78"/>
      <c r="T278" s="91"/>
      <c r="U278" s="78"/>
      <c r="V278" s="91"/>
    </row>
    <row r="279" spans="2:22" ht="14.1" customHeight="1">
      <c r="B279" s="7" t="s">
        <v>55</v>
      </c>
      <c r="C279" s="78">
        <v>0</v>
      </c>
      <c r="D279" s="91">
        <v>0</v>
      </c>
      <c r="E279" s="78">
        <v>0</v>
      </c>
      <c r="F279" s="91">
        <v>0</v>
      </c>
      <c r="G279" s="78">
        <v>0</v>
      </c>
      <c r="H279" s="91">
        <v>0</v>
      </c>
      <c r="I279" s="78">
        <v>0</v>
      </c>
      <c r="J279" s="91">
        <v>0</v>
      </c>
      <c r="K279" s="111">
        <v>0</v>
      </c>
      <c r="L279" s="91">
        <v>0</v>
      </c>
      <c r="M279" s="111">
        <v>0</v>
      </c>
      <c r="N279" s="91">
        <v>0</v>
      </c>
      <c r="O279" s="78">
        <v>0</v>
      </c>
      <c r="P279" s="91">
        <v>0</v>
      </c>
      <c r="Q279" s="78">
        <v>0</v>
      </c>
      <c r="R279" s="91">
        <v>0</v>
      </c>
      <c r="S279" s="78">
        <v>0</v>
      </c>
      <c r="T279" s="91">
        <v>0</v>
      </c>
      <c r="U279" s="78">
        <v>0</v>
      </c>
      <c r="V279" s="91">
        <v>0</v>
      </c>
    </row>
    <row r="280" spans="2:22" ht="14.1" customHeight="1">
      <c r="B280" s="7" t="s">
        <v>54</v>
      </c>
      <c r="C280" s="78"/>
      <c r="D280" s="91"/>
      <c r="E280" s="78"/>
      <c r="F280" s="91"/>
      <c r="G280" s="78"/>
      <c r="H280" s="91"/>
      <c r="I280" s="78"/>
      <c r="J280" s="91"/>
      <c r="K280" s="111"/>
      <c r="L280" s="91"/>
      <c r="M280" s="111"/>
      <c r="N280" s="91"/>
      <c r="O280" s="78"/>
      <c r="P280" s="91"/>
      <c r="Q280" s="78"/>
      <c r="R280" s="91"/>
      <c r="S280" s="78"/>
      <c r="T280" s="91"/>
      <c r="U280" s="78"/>
      <c r="V280" s="91"/>
    </row>
    <row r="281" spans="2:22" ht="14.1" customHeight="1">
      <c r="B281" s="7" t="s">
        <v>96</v>
      </c>
      <c r="C281" s="78"/>
      <c r="D281" s="91"/>
      <c r="E281" s="78"/>
      <c r="F281" s="91"/>
      <c r="G281" s="78"/>
      <c r="H281" s="91"/>
      <c r="I281" s="78"/>
      <c r="J281" s="91"/>
      <c r="K281" s="111"/>
      <c r="L281" s="91"/>
      <c r="M281" s="111"/>
      <c r="N281" s="91"/>
      <c r="O281" s="78"/>
      <c r="P281" s="91"/>
      <c r="Q281" s="78"/>
      <c r="R281" s="91"/>
      <c r="S281" s="78"/>
      <c r="T281" s="91"/>
      <c r="U281" s="78"/>
      <c r="V281" s="91"/>
    </row>
    <row r="282" spans="2:22" ht="14.1" customHeight="1">
      <c r="B282" s="7" t="s">
        <v>31</v>
      </c>
      <c r="C282" s="78"/>
      <c r="D282" s="91"/>
      <c r="E282" s="78"/>
      <c r="F282" s="91"/>
      <c r="G282" s="78"/>
      <c r="H282" s="91"/>
      <c r="I282" s="78"/>
      <c r="J282" s="91"/>
      <c r="K282" s="111"/>
      <c r="L282" s="91"/>
      <c r="M282" s="111"/>
      <c r="N282" s="91"/>
      <c r="O282" s="78"/>
      <c r="P282" s="91"/>
      <c r="Q282" s="78"/>
      <c r="R282" s="91"/>
      <c r="S282" s="78"/>
      <c r="T282" s="91"/>
      <c r="U282" s="78"/>
      <c r="V282" s="91"/>
    </row>
    <row r="283" spans="2:22" ht="14.1" customHeight="1">
      <c r="B283" s="7" t="s">
        <v>57</v>
      </c>
      <c r="C283" s="79"/>
      <c r="D283" s="92"/>
      <c r="E283" s="79"/>
      <c r="F283" s="92"/>
      <c r="G283" s="79"/>
      <c r="H283" s="92"/>
      <c r="I283" s="79"/>
      <c r="J283" s="92"/>
      <c r="K283" s="112"/>
      <c r="L283" s="92"/>
      <c r="M283" s="112"/>
      <c r="N283" s="92"/>
      <c r="O283" s="79"/>
      <c r="P283" s="92"/>
      <c r="Q283" s="79"/>
      <c r="R283" s="92"/>
      <c r="S283" s="79"/>
      <c r="T283" s="92"/>
      <c r="U283" s="79"/>
      <c r="V283" s="92"/>
    </row>
    <row r="284" spans="2:22" ht="14.1" customHeight="1">
      <c r="B284" s="7" t="s">
        <v>98</v>
      </c>
      <c r="C284" s="79"/>
      <c r="D284" s="92"/>
      <c r="E284" s="79"/>
      <c r="F284" s="92"/>
      <c r="G284" s="79"/>
      <c r="H284" s="92"/>
      <c r="I284" s="79"/>
      <c r="J284" s="92"/>
      <c r="K284" s="112"/>
      <c r="L284" s="92"/>
      <c r="M284" s="112"/>
      <c r="N284" s="92"/>
      <c r="O284" s="79"/>
      <c r="P284" s="92"/>
      <c r="Q284" s="79"/>
      <c r="R284" s="92"/>
      <c r="S284" s="79"/>
      <c r="T284" s="92"/>
      <c r="U284" s="79"/>
      <c r="V284" s="92"/>
    </row>
    <row r="285" spans="2:22" ht="14.1" customHeight="1">
      <c r="B285" s="7" t="s">
        <v>99</v>
      </c>
      <c r="C285" s="78"/>
      <c r="D285" s="91"/>
      <c r="E285" s="78"/>
      <c r="F285" s="91"/>
      <c r="G285" s="78"/>
      <c r="H285" s="91"/>
      <c r="I285" s="78"/>
      <c r="J285" s="91"/>
      <c r="K285" s="111"/>
      <c r="L285" s="91"/>
      <c r="M285" s="111"/>
      <c r="N285" s="91"/>
      <c r="O285" s="78"/>
      <c r="P285" s="91"/>
      <c r="Q285" s="78"/>
      <c r="R285" s="91"/>
      <c r="S285" s="78"/>
      <c r="T285" s="91"/>
      <c r="U285" s="78"/>
      <c r="V285" s="91"/>
    </row>
    <row r="286" spans="2:22" ht="14.1" customHeight="1">
      <c r="B286" s="7" t="s">
        <v>100</v>
      </c>
      <c r="C286" s="78"/>
      <c r="D286" s="91"/>
      <c r="E286" s="78"/>
      <c r="F286" s="91"/>
      <c r="G286" s="78"/>
      <c r="H286" s="91"/>
      <c r="I286" s="78"/>
      <c r="J286" s="91"/>
      <c r="K286" s="111"/>
      <c r="L286" s="91"/>
      <c r="M286" s="111"/>
      <c r="N286" s="91"/>
      <c r="O286" s="78"/>
      <c r="P286" s="91"/>
      <c r="Q286" s="78"/>
      <c r="R286" s="91"/>
      <c r="S286" s="78"/>
      <c r="T286" s="91"/>
      <c r="U286" s="78"/>
      <c r="V286" s="91"/>
    </row>
    <row r="287" spans="2:22" ht="14.1" customHeight="1">
      <c r="B287" s="7" t="s">
        <v>101</v>
      </c>
      <c r="C287" s="78">
        <v>1</v>
      </c>
      <c r="D287" s="91">
        <v>76</v>
      </c>
      <c r="E287" s="78">
        <v>1</v>
      </c>
      <c r="F287" s="91">
        <v>79</v>
      </c>
      <c r="G287" s="78">
        <v>1</v>
      </c>
      <c r="H287" s="91">
        <v>106</v>
      </c>
      <c r="I287" s="78">
        <v>1</v>
      </c>
      <c r="J287" s="91">
        <v>60</v>
      </c>
      <c r="K287" s="111"/>
      <c r="L287" s="91"/>
      <c r="M287" s="111"/>
      <c r="N287" s="91"/>
      <c r="O287" s="78"/>
      <c r="P287" s="91"/>
      <c r="Q287" s="78"/>
      <c r="R287" s="91"/>
      <c r="S287" s="78"/>
      <c r="T287" s="91"/>
      <c r="U287" s="78"/>
      <c r="V287" s="91"/>
    </row>
    <row r="288" spans="2:22" ht="14.1" customHeight="1">
      <c r="B288" s="7" t="s">
        <v>102</v>
      </c>
      <c r="C288" s="78"/>
      <c r="D288" s="91"/>
      <c r="E288" s="78"/>
      <c r="F288" s="91"/>
      <c r="G288" s="78"/>
      <c r="H288" s="91"/>
      <c r="I288" s="78"/>
      <c r="J288" s="91"/>
      <c r="K288" s="111"/>
      <c r="L288" s="91"/>
      <c r="M288" s="111"/>
      <c r="N288" s="91"/>
      <c r="O288" s="78"/>
      <c r="P288" s="91"/>
      <c r="Q288" s="78"/>
      <c r="R288" s="91"/>
      <c r="S288" s="78"/>
      <c r="T288" s="91"/>
      <c r="U288" s="78"/>
      <c r="V288" s="91"/>
    </row>
    <row r="289" spans="2:22" ht="14.1" customHeight="1">
      <c r="B289" s="7" t="s">
        <v>60</v>
      </c>
      <c r="C289" s="78"/>
      <c r="D289" s="91"/>
      <c r="E289" s="78"/>
      <c r="F289" s="91"/>
      <c r="G289" s="78"/>
      <c r="H289" s="91"/>
      <c r="I289" s="78"/>
      <c r="J289" s="91"/>
      <c r="K289" s="111"/>
      <c r="L289" s="91"/>
      <c r="M289" s="111"/>
      <c r="N289" s="91"/>
      <c r="O289" s="78"/>
      <c r="P289" s="91"/>
      <c r="Q289" s="78"/>
      <c r="R289" s="91"/>
      <c r="S289" s="78"/>
      <c r="T289" s="91"/>
      <c r="U289" s="78"/>
      <c r="V289" s="91"/>
    </row>
    <row r="290" spans="2:22" ht="14.1" customHeight="1">
      <c r="B290" s="7" t="s">
        <v>103</v>
      </c>
      <c r="C290" s="78"/>
      <c r="D290" s="91"/>
      <c r="E290" s="78"/>
      <c r="F290" s="91"/>
      <c r="G290" s="78"/>
      <c r="H290" s="91"/>
      <c r="I290" s="78"/>
      <c r="J290" s="91"/>
      <c r="K290" s="111"/>
      <c r="L290" s="91"/>
      <c r="M290" s="111"/>
      <c r="N290" s="91"/>
      <c r="O290" s="78"/>
      <c r="P290" s="91"/>
      <c r="Q290" s="78"/>
      <c r="R290" s="91"/>
      <c r="S290" s="78"/>
      <c r="T290" s="91"/>
      <c r="U290" s="78"/>
      <c r="V290" s="91"/>
    </row>
    <row r="291" spans="2:22" ht="14.1" customHeight="1">
      <c r="B291" s="7" t="s">
        <v>104</v>
      </c>
      <c r="C291" s="78"/>
      <c r="D291" s="91"/>
      <c r="E291" s="78"/>
      <c r="F291" s="91"/>
      <c r="G291" s="78"/>
      <c r="H291" s="91"/>
      <c r="I291" s="78"/>
      <c r="J291" s="91"/>
      <c r="K291" s="111"/>
      <c r="L291" s="91"/>
      <c r="M291" s="111"/>
      <c r="N291" s="91"/>
      <c r="O291" s="78"/>
      <c r="P291" s="91"/>
      <c r="Q291" s="78"/>
      <c r="R291" s="91"/>
      <c r="S291" s="78"/>
      <c r="T291" s="91"/>
      <c r="U291" s="78"/>
      <c r="V291" s="91"/>
    </row>
    <row r="292" spans="2:22" ht="14.1" customHeight="1">
      <c r="B292" s="7" t="s">
        <v>105</v>
      </c>
      <c r="C292" s="78"/>
      <c r="D292" s="91"/>
      <c r="E292" s="78"/>
      <c r="F292" s="91"/>
      <c r="G292" s="78"/>
      <c r="H292" s="91"/>
      <c r="I292" s="78"/>
      <c r="J292" s="91"/>
      <c r="K292" s="111"/>
      <c r="L292" s="91"/>
      <c r="M292" s="111"/>
      <c r="N292" s="91"/>
      <c r="O292" s="78"/>
      <c r="P292" s="91"/>
      <c r="Q292" s="78"/>
      <c r="R292" s="91"/>
      <c r="S292" s="78"/>
      <c r="T292" s="91"/>
      <c r="U292" s="78"/>
      <c r="V292" s="91"/>
    </row>
    <row r="293" spans="2:22" ht="14.1" customHeight="1">
      <c r="B293" s="7" t="s">
        <v>29</v>
      </c>
      <c r="C293" s="78"/>
      <c r="D293" s="91"/>
      <c r="E293" s="78"/>
      <c r="F293" s="91"/>
      <c r="G293" s="78"/>
      <c r="H293" s="91"/>
      <c r="I293" s="78"/>
      <c r="J293" s="91"/>
      <c r="K293" s="111"/>
      <c r="L293" s="91"/>
      <c r="M293" s="111"/>
      <c r="N293" s="91"/>
      <c r="O293" s="78"/>
      <c r="P293" s="91"/>
      <c r="Q293" s="78"/>
      <c r="R293" s="91"/>
      <c r="S293" s="78"/>
      <c r="T293" s="91"/>
      <c r="U293" s="78"/>
      <c r="V293" s="91"/>
    </row>
    <row r="294" spans="2:22" ht="14.1" customHeight="1">
      <c r="B294" s="7" t="s">
        <v>106</v>
      </c>
      <c r="C294" s="78"/>
      <c r="D294" s="91"/>
      <c r="E294" s="78"/>
      <c r="F294" s="91"/>
      <c r="G294" s="78"/>
      <c r="H294" s="91"/>
      <c r="I294" s="78"/>
      <c r="J294" s="91"/>
      <c r="K294" s="111"/>
      <c r="L294" s="91"/>
      <c r="M294" s="111"/>
      <c r="N294" s="91"/>
      <c r="O294" s="78"/>
      <c r="P294" s="91"/>
      <c r="Q294" s="78"/>
      <c r="R294" s="91"/>
      <c r="S294" s="78"/>
      <c r="T294" s="91"/>
      <c r="U294" s="78"/>
      <c r="V294" s="91"/>
    </row>
    <row r="295" spans="2:22" ht="14.1" customHeight="1">
      <c r="B295" s="7" t="s">
        <v>107</v>
      </c>
      <c r="C295" s="78"/>
      <c r="D295" s="91"/>
      <c r="E295" s="78"/>
      <c r="F295" s="91"/>
      <c r="G295" s="78"/>
      <c r="H295" s="91"/>
      <c r="I295" s="78"/>
      <c r="J295" s="91"/>
      <c r="K295" s="111"/>
      <c r="L295" s="91"/>
      <c r="M295" s="111"/>
      <c r="N295" s="91"/>
      <c r="O295" s="78"/>
      <c r="P295" s="91"/>
      <c r="Q295" s="78"/>
      <c r="R295" s="91"/>
      <c r="S295" s="78"/>
      <c r="T295" s="91"/>
      <c r="U295" s="78"/>
      <c r="V295" s="91"/>
    </row>
    <row r="296" spans="2:22" ht="14.1" customHeight="1">
      <c r="B296" s="7" t="s">
        <v>14</v>
      </c>
      <c r="C296" s="78"/>
      <c r="D296" s="91"/>
      <c r="E296" s="78"/>
      <c r="F296" s="91"/>
      <c r="G296" s="78"/>
      <c r="H296" s="91"/>
      <c r="I296" s="78"/>
      <c r="J296" s="91"/>
      <c r="K296" s="111"/>
      <c r="L296" s="91"/>
      <c r="M296" s="111"/>
      <c r="N296" s="91"/>
      <c r="O296" s="78"/>
      <c r="P296" s="91"/>
      <c r="Q296" s="78"/>
      <c r="R296" s="91"/>
      <c r="S296" s="78"/>
      <c r="T296" s="91"/>
      <c r="U296" s="78"/>
      <c r="V296" s="91"/>
    </row>
    <row r="297" spans="2:22" ht="14.1" customHeight="1">
      <c r="B297" s="7" t="s">
        <v>109</v>
      </c>
      <c r="C297" s="78"/>
      <c r="D297" s="91"/>
      <c r="E297" s="78"/>
      <c r="F297" s="91"/>
      <c r="G297" s="78"/>
      <c r="H297" s="91"/>
      <c r="I297" s="78"/>
      <c r="J297" s="91"/>
      <c r="K297" s="111"/>
      <c r="L297" s="91"/>
      <c r="M297" s="111"/>
      <c r="N297" s="91"/>
      <c r="O297" s="78"/>
      <c r="P297" s="91"/>
      <c r="Q297" s="78"/>
      <c r="R297" s="91"/>
      <c r="S297" s="78"/>
      <c r="T297" s="91"/>
      <c r="U297" s="78"/>
      <c r="V297" s="91"/>
    </row>
    <row r="298" spans="2:22" ht="14.1" customHeight="1">
      <c r="B298" s="7" t="s">
        <v>110</v>
      </c>
      <c r="C298" s="78"/>
      <c r="D298" s="91"/>
      <c r="E298" s="78"/>
      <c r="F298" s="91"/>
      <c r="G298" s="78"/>
      <c r="H298" s="91"/>
      <c r="I298" s="78"/>
      <c r="J298" s="91"/>
      <c r="K298" s="111"/>
      <c r="L298" s="91"/>
      <c r="M298" s="111"/>
      <c r="N298" s="91"/>
      <c r="O298" s="78"/>
      <c r="P298" s="91"/>
      <c r="Q298" s="78"/>
      <c r="R298" s="91"/>
      <c r="S298" s="78"/>
      <c r="T298" s="91"/>
      <c r="U298" s="78"/>
      <c r="V298" s="91"/>
    </row>
    <row r="299" spans="2:22" ht="14.1" customHeight="1">
      <c r="B299" s="7" t="s">
        <v>111</v>
      </c>
      <c r="C299" s="78"/>
      <c r="D299" s="91"/>
      <c r="E299" s="78"/>
      <c r="F299" s="91"/>
      <c r="G299" s="78"/>
      <c r="H299" s="91"/>
      <c r="I299" s="78"/>
      <c r="J299" s="91"/>
      <c r="K299" s="111"/>
      <c r="L299" s="91"/>
      <c r="M299" s="111"/>
      <c r="N299" s="91"/>
      <c r="O299" s="78"/>
      <c r="P299" s="91"/>
      <c r="Q299" s="78"/>
      <c r="R299" s="91"/>
      <c r="S299" s="78"/>
      <c r="T299" s="91"/>
      <c r="U299" s="78"/>
      <c r="V299" s="91"/>
    </row>
    <row r="300" spans="2:22" ht="14.1" customHeight="1">
      <c r="B300" s="7" t="s">
        <v>113</v>
      </c>
      <c r="C300" s="78"/>
      <c r="D300" s="91"/>
      <c r="E300" s="78"/>
      <c r="F300" s="91"/>
      <c r="G300" s="78"/>
      <c r="H300" s="91"/>
      <c r="I300" s="78"/>
      <c r="J300" s="91"/>
      <c r="K300" s="111"/>
      <c r="L300" s="91"/>
      <c r="M300" s="111"/>
      <c r="N300" s="91"/>
      <c r="O300" s="78"/>
      <c r="P300" s="91"/>
      <c r="Q300" s="78"/>
      <c r="R300" s="91"/>
      <c r="S300" s="78"/>
      <c r="T300" s="91"/>
      <c r="U300" s="78"/>
      <c r="V300" s="91"/>
    </row>
    <row r="301" spans="2:22" ht="14.1" customHeight="1">
      <c r="B301" s="7" t="s">
        <v>114</v>
      </c>
      <c r="C301" s="78"/>
      <c r="D301" s="91"/>
      <c r="E301" s="78"/>
      <c r="F301" s="91"/>
      <c r="G301" s="78"/>
      <c r="H301" s="91"/>
      <c r="I301" s="78"/>
      <c r="J301" s="91"/>
      <c r="K301" s="111"/>
      <c r="L301" s="91"/>
      <c r="M301" s="111"/>
      <c r="N301" s="91"/>
      <c r="O301" s="78"/>
      <c r="P301" s="91"/>
      <c r="Q301" s="78"/>
      <c r="R301" s="91"/>
      <c r="S301" s="78"/>
      <c r="T301" s="91"/>
      <c r="U301" s="78"/>
      <c r="V301" s="91"/>
    </row>
    <row r="302" spans="2:22" ht="14.1" customHeight="1">
      <c r="B302" s="7" t="s">
        <v>115</v>
      </c>
      <c r="C302" s="78"/>
      <c r="D302" s="91"/>
      <c r="E302" s="78"/>
      <c r="F302" s="91"/>
      <c r="G302" s="78"/>
      <c r="H302" s="91"/>
      <c r="I302" s="78"/>
      <c r="J302" s="91"/>
      <c r="K302" s="111"/>
      <c r="L302" s="91"/>
      <c r="M302" s="111"/>
      <c r="N302" s="91"/>
      <c r="O302" s="78"/>
      <c r="P302" s="91"/>
      <c r="Q302" s="78"/>
      <c r="R302" s="91"/>
      <c r="S302" s="78"/>
      <c r="T302" s="91"/>
      <c r="U302" s="78"/>
      <c r="V302" s="91"/>
    </row>
    <row r="303" spans="2:22" ht="14.1" customHeight="1">
      <c r="B303" s="7" t="s">
        <v>116</v>
      </c>
      <c r="C303" s="78"/>
      <c r="D303" s="91"/>
      <c r="E303" s="78"/>
      <c r="F303" s="91"/>
      <c r="G303" s="78"/>
      <c r="H303" s="91"/>
      <c r="I303" s="78"/>
      <c r="J303" s="91"/>
      <c r="K303" s="111"/>
      <c r="L303" s="91"/>
      <c r="M303" s="111"/>
      <c r="N303" s="91"/>
      <c r="O303" s="78"/>
      <c r="P303" s="91"/>
      <c r="Q303" s="78"/>
      <c r="R303" s="91"/>
      <c r="S303" s="78"/>
      <c r="T303" s="91"/>
      <c r="U303" s="78"/>
      <c r="V303" s="91"/>
    </row>
    <row r="304" spans="2:22" ht="14.1" customHeight="1">
      <c r="B304" s="7" t="s">
        <v>117</v>
      </c>
      <c r="C304" s="78"/>
      <c r="D304" s="91"/>
      <c r="E304" s="78"/>
      <c r="F304" s="91"/>
      <c r="G304" s="78"/>
      <c r="H304" s="91"/>
      <c r="I304" s="78"/>
      <c r="J304" s="91"/>
      <c r="K304" s="111"/>
      <c r="L304" s="91"/>
      <c r="M304" s="111"/>
      <c r="N304" s="91"/>
      <c r="O304" s="78"/>
      <c r="P304" s="91"/>
      <c r="Q304" s="78"/>
      <c r="R304" s="91"/>
      <c r="S304" s="78"/>
      <c r="T304" s="91"/>
      <c r="U304" s="78"/>
      <c r="V304" s="91"/>
    </row>
    <row r="305" spans="2:22" ht="14.1" customHeight="1">
      <c r="B305" s="7" t="s">
        <v>50</v>
      </c>
      <c r="C305" s="78"/>
      <c r="D305" s="91"/>
      <c r="E305" s="78"/>
      <c r="F305" s="91"/>
      <c r="G305" s="78"/>
      <c r="H305" s="91"/>
      <c r="I305" s="78"/>
      <c r="J305" s="91"/>
      <c r="K305" s="111"/>
      <c r="L305" s="91"/>
      <c r="M305" s="111"/>
      <c r="N305" s="91"/>
      <c r="O305" s="78"/>
      <c r="P305" s="91"/>
      <c r="Q305" s="78"/>
      <c r="R305" s="91"/>
      <c r="S305" s="78"/>
      <c r="T305" s="91"/>
      <c r="U305" s="78"/>
      <c r="V305" s="91"/>
    </row>
    <row r="306" spans="2:22" ht="14.1" customHeight="1">
      <c r="B306" s="7" t="s">
        <v>19</v>
      </c>
      <c r="C306" s="78"/>
      <c r="D306" s="91"/>
      <c r="E306" s="78"/>
      <c r="F306" s="91"/>
      <c r="G306" s="78"/>
      <c r="H306" s="91"/>
      <c r="I306" s="78"/>
      <c r="J306" s="91"/>
      <c r="K306" s="111"/>
      <c r="L306" s="91"/>
      <c r="M306" s="111"/>
      <c r="N306" s="91"/>
      <c r="O306" s="78"/>
      <c r="P306" s="91"/>
      <c r="Q306" s="78"/>
      <c r="R306" s="91"/>
      <c r="S306" s="78"/>
      <c r="T306" s="91"/>
      <c r="U306" s="78"/>
      <c r="V306" s="91"/>
    </row>
    <row r="307" spans="2:22" ht="14.1" customHeight="1">
      <c r="B307" s="7" t="s">
        <v>118</v>
      </c>
      <c r="C307" s="78">
        <v>0</v>
      </c>
      <c r="D307" s="91">
        <v>0</v>
      </c>
      <c r="E307" s="78">
        <v>0</v>
      </c>
      <c r="F307" s="91">
        <v>0</v>
      </c>
      <c r="G307" s="78">
        <v>0</v>
      </c>
      <c r="H307" s="91">
        <v>0</v>
      </c>
      <c r="I307" s="78">
        <v>0</v>
      </c>
      <c r="J307" s="91">
        <v>0</v>
      </c>
      <c r="K307" s="111">
        <v>0</v>
      </c>
      <c r="L307" s="91">
        <v>0</v>
      </c>
      <c r="M307" s="111">
        <v>0</v>
      </c>
      <c r="N307" s="91">
        <v>0</v>
      </c>
      <c r="O307" s="78">
        <v>0</v>
      </c>
      <c r="P307" s="91">
        <v>0</v>
      </c>
      <c r="Q307" s="78">
        <v>0</v>
      </c>
      <c r="R307" s="91">
        <v>0</v>
      </c>
      <c r="S307" s="78">
        <v>0</v>
      </c>
      <c r="T307" s="91">
        <v>0</v>
      </c>
      <c r="U307" s="78">
        <v>0</v>
      </c>
      <c r="V307" s="91">
        <v>0</v>
      </c>
    </row>
    <row r="308" spans="2:22" ht="14.1" customHeight="1">
      <c r="B308" s="7" t="s">
        <v>119</v>
      </c>
      <c r="C308" s="78"/>
      <c r="D308" s="91"/>
      <c r="E308" s="78"/>
      <c r="F308" s="91"/>
      <c r="G308" s="78"/>
      <c r="H308" s="91"/>
      <c r="I308" s="78"/>
      <c r="J308" s="91"/>
      <c r="K308" s="111"/>
      <c r="L308" s="91"/>
      <c r="M308" s="111"/>
      <c r="N308" s="91"/>
      <c r="O308" s="78"/>
      <c r="P308" s="91"/>
      <c r="Q308" s="78"/>
      <c r="R308" s="91"/>
      <c r="S308" s="78"/>
      <c r="T308" s="91"/>
      <c r="U308" s="78"/>
      <c r="V308" s="91"/>
    </row>
    <row r="309" spans="2:22" ht="14.1" customHeight="1">
      <c r="B309" s="7" t="s">
        <v>120</v>
      </c>
      <c r="C309" s="78"/>
      <c r="D309" s="91"/>
      <c r="E309" s="78"/>
      <c r="F309" s="91"/>
      <c r="G309" s="78"/>
      <c r="H309" s="91"/>
      <c r="I309" s="78"/>
      <c r="J309" s="91"/>
      <c r="K309" s="111"/>
      <c r="L309" s="91"/>
      <c r="M309" s="111"/>
      <c r="N309" s="91"/>
      <c r="O309" s="78"/>
      <c r="P309" s="91"/>
      <c r="Q309" s="78"/>
      <c r="R309" s="91"/>
      <c r="S309" s="78"/>
      <c r="T309" s="91"/>
      <c r="U309" s="78"/>
      <c r="V309" s="91"/>
    </row>
    <row r="310" spans="2:22" ht="14.1" customHeight="1">
      <c r="B310" s="7" t="s">
        <v>121</v>
      </c>
      <c r="C310" s="78"/>
      <c r="D310" s="91"/>
      <c r="E310" s="78"/>
      <c r="F310" s="91"/>
      <c r="G310" s="78"/>
      <c r="H310" s="91"/>
      <c r="I310" s="78"/>
      <c r="J310" s="91"/>
      <c r="K310" s="111"/>
      <c r="L310" s="91"/>
      <c r="M310" s="111"/>
      <c r="N310" s="91"/>
      <c r="O310" s="78"/>
      <c r="P310" s="91"/>
      <c r="Q310" s="78"/>
      <c r="R310" s="91"/>
      <c r="S310" s="78"/>
      <c r="T310" s="91"/>
      <c r="U310" s="78"/>
      <c r="V310" s="91"/>
    </row>
    <row r="311" spans="2:22" ht="14.1" customHeight="1">
      <c r="B311" s="7" t="s">
        <v>123</v>
      </c>
      <c r="C311" s="78"/>
      <c r="D311" s="91"/>
      <c r="E311" s="78"/>
      <c r="F311" s="91"/>
      <c r="G311" s="78"/>
      <c r="H311" s="91"/>
      <c r="I311" s="78"/>
      <c r="J311" s="91"/>
      <c r="K311" s="111"/>
      <c r="L311" s="91"/>
      <c r="M311" s="111"/>
      <c r="N311" s="91"/>
      <c r="O311" s="78"/>
      <c r="P311" s="91"/>
      <c r="Q311" s="78"/>
      <c r="R311" s="91"/>
      <c r="S311" s="78"/>
      <c r="T311" s="91"/>
      <c r="U311" s="78"/>
      <c r="V311" s="91"/>
    </row>
    <row r="312" spans="2:22" ht="14.1" customHeight="1">
      <c r="B312" s="7" t="s">
        <v>125</v>
      </c>
      <c r="C312" s="78">
        <v>1</v>
      </c>
      <c r="D312" s="91">
        <v>37</v>
      </c>
      <c r="E312" s="78">
        <v>0</v>
      </c>
      <c r="F312" s="91">
        <v>0</v>
      </c>
      <c r="G312" s="78">
        <v>2</v>
      </c>
      <c r="H312" s="91">
        <v>40</v>
      </c>
      <c r="I312" s="78">
        <v>1</v>
      </c>
      <c r="J312" s="91">
        <v>100</v>
      </c>
      <c r="K312" s="111">
        <v>0</v>
      </c>
      <c r="L312" s="91">
        <v>0</v>
      </c>
      <c r="M312" s="111">
        <v>0</v>
      </c>
      <c r="N312" s="91">
        <v>0</v>
      </c>
      <c r="O312" s="78">
        <v>0</v>
      </c>
      <c r="P312" s="91">
        <v>0</v>
      </c>
      <c r="Q312" s="78">
        <v>0</v>
      </c>
      <c r="R312" s="91">
        <v>0</v>
      </c>
      <c r="S312" s="78">
        <v>0</v>
      </c>
      <c r="T312" s="91">
        <v>0</v>
      </c>
      <c r="U312" s="78">
        <v>0</v>
      </c>
      <c r="V312" s="91">
        <v>0</v>
      </c>
    </row>
    <row r="313" spans="2:22" ht="14.1" customHeight="1">
      <c r="B313" s="7" t="s">
        <v>126</v>
      </c>
      <c r="C313" s="78"/>
      <c r="D313" s="91"/>
      <c r="E313" s="78"/>
      <c r="F313" s="91"/>
      <c r="G313" s="78"/>
      <c r="H313" s="91"/>
      <c r="I313" s="78"/>
      <c r="J313" s="91"/>
      <c r="K313" s="111"/>
      <c r="L313" s="91"/>
      <c r="M313" s="111"/>
      <c r="N313" s="91"/>
      <c r="O313" s="78"/>
      <c r="P313" s="91"/>
      <c r="Q313" s="78"/>
      <c r="R313" s="91"/>
      <c r="S313" s="78"/>
      <c r="T313" s="91"/>
      <c r="U313" s="78"/>
      <c r="V313" s="91"/>
    </row>
    <row r="314" spans="2:22" ht="14.1" customHeight="1">
      <c r="B314" s="7" t="s">
        <v>71</v>
      </c>
      <c r="C314" s="78"/>
      <c r="D314" s="91"/>
      <c r="E314" s="78"/>
      <c r="F314" s="91"/>
      <c r="G314" s="78"/>
      <c r="H314" s="91"/>
      <c r="I314" s="78"/>
      <c r="J314" s="91"/>
      <c r="K314" s="111"/>
      <c r="L314" s="91"/>
      <c r="M314" s="111"/>
      <c r="N314" s="91"/>
      <c r="O314" s="78"/>
      <c r="P314" s="91"/>
      <c r="Q314" s="78"/>
      <c r="R314" s="91"/>
      <c r="S314" s="78"/>
      <c r="T314" s="91"/>
      <c r="U314" s="78"/>
      <c r="V314" s="91"/>
    </row>
    <row r="315" spans="2:22" ht="14.1" customHeight="1">
      <c r="B315" s="7" t="s">
        <v>127</v>
      </c>
      <c r="C315" s="78"/>
      <c r="D315" s="91"/>
      <c r="E315" s="78"/>
      <c r="F315" s="91"/>
      <c r="G315" s="78"/>
      <c r="H315" s="91"/>
      <c r="I315" s="78"/>
      <c r="J315" s="91"/>
      <c r="K315" s="111"/>
      <c r="L315" s="91"/>
      <c r="M315" s="111"/>
      <c r="N315" s="91"/>
      <c r="O315" s="78"/>
      <c r="P315" s="91"/>
      <c r="Q315" s="78"/>
      <c r="R315" s="91"/>
      <c r="S315" s="78"/>
      <c r="T315" s="91"/>
      <c r="U315" s="78"/>
      <c r="V315" s="91"/>
    </row>
    <row r="316" spans="2:22" ht="14.1" customHeight="1">
      <c r="B316" s="7" t="s">
        <v>128</v>
      </c>
      <c r="C316" s="78"/>
      <c r="D316" s="91"/>
      <c r="E316" s="78"/>
      <c r="F316" s="91"/>
      <c r="G316" s="78"/>
      <c r="H316" s="91"/>
      <c r="I316" s="78"/>
      <c r="J316" s="91"/>
      <c r="K316" s="111"/>
      <c r="L316" s="91"/>
      <c r="M316" s="111"/>
      <c r="N316" s="91"/>
      <c r="O316" s="78"/>
      <c r="P316" s="91"/>
      <c r="Q316" s="78"/>
      <c r="R316" s="91"/>
      <c r="S316" s="78"/>
      <c r="T316" s="91"/>
      <c r="U316" s="78"/>
      <c r="V316" s="91"/>
    </row>
    <row r="317" spans="2:22" ht="14.1" customHeight="1">
      <c r="B317" s="7" t="s">
        <v>129</v>
      </c>
      <c r="C317" s="78"/>
      <c r="D317" s="91"/>
      <c r="E317" s="78"/>
      <c r="F317" s="91"/>
      <c r="G317" s="78"/>
      <c r="H317" s="91"/>
      <c r="I317" s="78"/>
      <c r="J317" s="91"/>
      <c r="K317" s="111"/>
      <c r="L317" s="91"/>
      <c r="M317" s="111"/>
      <c r="N317" s="91"/>
      <c r="O317" s="78"/>
      <c r="P317" s="91"/>
      <c r="Q317" s="78"/>
      <c r="R317" s="91"/>
      <c r="S317" s="78"/>
      <c r="T317" s="91"/>
      <c r="U317" s="78"/>
      <c r="V317" s="91"/>
    </row>
    <row r="318" spans="2:22" ht="14.1" customHeight="1">
      <c r="B318" s="7" t="s">
        <v>130</v>
      </c>
      <c r="C318" s="78"/>
      <c r="D318" s="91"/>
      <c r="E318" s="78"/>
      <c r="F318" s="91"/>
      <c r="G318" s="78"/>
      <c r="H318" s="91"/>
      <c r="I318" s="78"/>
      <c r="J318" s="91"/>
      <c r="K318" s="111"/>
      <c r="L318" s="91"/>
      <c r="M318" s="111"/>
      <c r="N318" s="91"/>
      <c r="O318" s="78"/>
      <c r="P318" s="91"/>
      <c r="Q318" s="78"/>
      <c r="R318" s="91"/>
      <c r="S318" s="78"/>
      <c r="T318" s="91"/>
      <c r="U318" s="78"/>
      <c r="V318" s="91"/>
    </row>
    <row r="319" spans="2:22" ht="14.1" customHeight="1">
      <c r="B319" s="7" t="s">
        <v>131</v>
      </c>
      <c r="C319" s="78"/>
      <c r="D319" s="91"/>
      <c r="E319" s="78"/>
      <c r="F319" s="91"/>
      <c r="G319" s="78"/>
      <c r="H319" s="91"/>
      <c r="I319" s="78"/>
      <c r="J319" s="91"/>
      <c r="K319" s="111"/>
      <c r="L319" s="91"/>
      <c r="M319" s="111"/>
      <c r="N319" s="91"/>
      <c r="O319" s="78"/>
      <c r="P319" s="91"/>
      <c r="Q319" s="78"/>
      <c r="R319" s="91"/>
      <c r="S319" s="78"/>
      <c r="T319" s="91"/>
      <c r="U319" s="78"/>
      <c r="V319" s="91"/>
    </row>
    <row r="320" spans="2:22" ht="14.1" customHeight="1">
      <c r="B320" s="7" t="s">
        <v>133</v>
      </c>
      <c r="C320" s="78"/>
      <c r="D320" s="91"/>
      <c r="E320" s="78"/>
      <c r="F320" s="91"/>
      <c r="G320" s="78"/>
      <c r="H320" s="91"/>
      <c r="I320" s="78"/>
      <c r="J320" s="91"/>
      <c r="K320" s="111"/>
      <c r="L320" s="91"/>
      <c r="M320" s="111"/>
      <c r="N320" s="91"/>
      <c r="O320" s="78"/>
      <c r="P320" s="91"/>
      <c r="Q320" s="78"/>
      <c r="R320" s="91"/>
      <c r="S320" s="78"/>
      <c r="T320" s="91"/>
      <c r="U320" s="78"/>
      <c r="V320" s="91"/>
    </row>
    <row r="321" spans="2:22" ht="14.1" customHeight="1">
      <c r="B321" s="7" t="s">
        <v>134</v>
      </c>
      <c r="C321" s="78"/>
      <c r="D321" s="91"/>
      <c r="E321" s="78"/>
      <c r="F321" s="91"/>
      <c r="G321" s="78"/>
      <c r="H321" s="91"/>
      <c r="I321" s="78"/>
      <c r="J321" s="91"/>
      <c r="K321" s="111"/>
      <c r="L321" s="91"/>
      <c r="M321" s="111"/>
      <c r="N321" s="91"/>
      <c r="O321" s="78"/>
      <c r="P321" s="91"/>
      <c r="Q321" s="78"/>
      <c r="R321" s="91"/>
      <c r="S321" s="78"/>
      <c r="T321" s="91"/>
      <c r="U321" s="78"/>
      <c r="V321" s="91"/>
    </row>
    <row r="322" spans="2:22" ht="14.1" customHeight="1">
      <c r="B322" s="7" t="s">
        <v>135</v>
      </c>
      <c r="C322" s="78"/>
      <c r="D322" s="91"/>
      <c r="E322" s="78"/>
      <c r="F322" s="91"/>
      <c r="G322" s="78"/>
      <c r="H322" s="91"/>
      <c r="I322" s="78"/>
      <c r="J322" s="91"/>
      <c r="K322" s="111"/>
      <c r="L322" s="91"/>
      <c r="M322" s="111"/>
      <c r="N322" s="91"/>
      <c r="O322" s="78"/>
      <c r="P322" s="91"/>
      <c r="Q322" s="78"/>
      <c r="R322" s="91"/>
      <c r="S322" s="78"/>
      <c r="T322" s="91"/>
      <c r="U322" s="78"/>
      <c r="V322" s="91"/>
    </row>
    <row r="323" spans="2:22" ht="14.1" customHeight="1">
      <c r="B323" s="7" t="s">
        <v>136</v>
      </c>
      <c r="C323" s="78"/>
      <c r="D323" s="91"/>
      <c r="E323" s="78"/>
      <c r="F323" s="91"/>
      <c r="G323" s="78"/>
      <c r="H323" s="91"/>
      <c r="I323" s="78"/>
      <c r="J323" s="91"/>
      <c r="K323" s="111"/>
      <c r="L323" s="91"/>
      <c r="M323" s="111"/>
      <c r="N323" s="91"/>
      <c r="O323" s="78"/>
      <c r="P323" s="91"/>
      <c r="Q323" s="78"/>
      <c r="R323" s="91"/>
      <c r="S323" s="78"/>
      <c r="T323" s="91"/>
      <c r="U323" s="78"/>
      <c r="V323" s="91"/>
    </row>
    <row r="324" spans="2:22" ht="14.1" customHeight="1">
      <c r="B324" s="8" t="s">
        <v>137</v>
      </c>
      <c r="C324" s="78"/>
      <c r="D324" s="91"/>
      <c r="E324" s="78"/>
      <c r="F324" s="91"/>
      <c r="G324" s="78"/>
      <c r="H324" s="91"/>
      <c r="I324" s="78"/>
      <c r="J324" s="91"/>
      <c r="K324" s="111"/>
      <c r="L324" s="91"/>
      <c r="M324" s="111"/>
      <c r="N324" s="91"/>
      <c r="O324" s="78"/>
      <c r="P324" s="91"/>
      <c r="Q324" s="78"/>
      <c r="R324" s="91"/>
      <c r="S324" s="78"/>
      <c r="T324" s="91"/>
      <c r="U324" s="78"/>
      <c r="V324" s="91"/>
    </row>
    <row r="325" spans="2:22" ht="14.1" customHeight="1">
      <c r="B325" s="8" t="s">
        <v>139</v>
      </c>
      <c r="C325" s="78"/>
      <c r="D325" s="91"/>
      <c r="E325" s="78"/>
      <c r="F325" s="91"/>
      <c r="G325" s="78"/>
      <c r="H325" s="91"/>
      <c r="I325" s="78"/>
      <c r="J325" s="91"/>
      <c r="K325" s="111"/>
      <c r="L325" s="91"/>
      <c r="M325" s="111"/>
      <c r="N325" s="91"/>
      <c r="O325" s="78"/>
      <c r="P325" s="91"/>
      <c r="Q325" s="78"/>
      <c r="R325" s="91"/>
      <c r="S325" s="78"/>
      <c r="T325" s="91"/>
      <c r="U325" s="78"/>
      <c r="V325" s="91"/>
    </row>
    <row r="326" spans="2:22" ht="14.1" customHeight="1">
      <c r="B326" s="8" t="s">
        <v>142</v>
      </c>
      <c r="C326" s="78"/>
      <c r="D326" s="91"/>
      <c r="E326" s="78"/>
      <c r="F326" s="91"/>
      <c r="G326" s="78"/>
      <c r="H326" s="91"/>
      <c r="I326" s="78"/>
      <c r="J326" s="91"/>
      <c r="K326" s="111"/>
      <c r="L326" s="91"/>
      <c r="M326" s="111"/>
      <c r="N326" s="91"/>
      <c r="O326" s="78"/>
      <c r="P326" s="91"/>
      <c r="Q326" s="78"/>
      <c r="R326" s="91"/>
      <c r="S326" s="78"/>
      <c r="T326" s="91"/>
      <c r="U326" s="78"/>
      <c r="V326" s="91"/>
    </row>
    <row r="327" spans="2:22" ht="14.1" customHeight="1">
      <c r="B327" s="8" t="s">
        <v>143</v>
      </c>
      <c r="C327" s="75"/>
      <c r="D327" s="93"/>
      <c r="E327" s="75"/>
      <c r="F327" s="101"/>
      <c r="G327" s="104"/>
      <c r="H327" s="93"/>
      <c r="I327" s="75"/>
      <c r="J327" s="101"/>
      <c r="K327" s="75"/>
      <c r="L327" s="101"/>
      <c r="M327" s="75"/>
      <c r="N327" s="101"/>
      <c r="O327" s="104"/>
      <c r="P327" s="93"/>
      <c r="Q327" s="75"/>
      <c r="R327" s="101"/>
      <c r="S327" s="104"/>
      <c r="T327" s="93"/>
      <c r="U327" s="98"/>
      <c r="V327" s="101"/>
    </row>
    <row r="328" spans="2:22" ht="14.1" customHeight="1">
      <c r="B328" s="8" t="s">
        <v>146</v>
      </c>
      <c r="C328" s="75"/>
      <c r="D328" s="93"/>
      <c r="E328" s="75"/>
      <c r="F328" s="101"/>
      <c r="G328" s="104"/>
      <c r="H328" s="93"/>
      <c r="I328" s="75"/>
      <c r="J328" s="101"/>
      <c r="K328" s="75"/>
      <c r="L328" s="101"/>
      <c r="M328" s="75"/>
      <c r="N328" s="101"/>
      <c r="O328" s="104"/>
      <c r="P328" s="93"/>
      <c r="Q328" s="75"/>
      <c r="R328" s="101"/>
      <c r="S328" s="104"/>
      <c r="T328" s="93"/>
      <c r="U328" s="98"/>
      <c r="V328" s="101"/>
    </row>
    <row r="329" spans="2:22" ht="14.1" customHeight="1">
      <c r="B329" s="8" t="s">
        <v>148</v>
      </c>
      <c r="C329" s="75"/>
      <c r="D329" s="93"/>
      <c r="E329" s="75"/>
      <c r="F329" s="101"/>
      <c r="G329" s="104"/>
      <c r="H329" s="93"/>
      <c r="I329" s="75"/>
      <c r="J329" s="101"/>
      <c r="K329" s="75"/>
      <c r="L329" s="101"/>
      <c r="M329" s="75"/>
      <c r="N329" s="101"/>
      <c r="O329" s="104"/>
      <c r="P329" s="93"/>
      <c r="Q329" s="75"/>
      <c r="R329" s="101"/>
      <c r="S329" s="104"/>
      <c r="T329" s="93"/>
      <c r="U329" s="98"/>
      <c r="V329" s="101"/>
    </row>
    <row r="330" spans="2:22" ht="14.1" customHeight="1">
      <c r="B330" s="8" t="s">
        <v>42</v>
      </c>
      <c r="C330" s="75"/>
      <c r="D330" s="93"/>
      <c r="E330" s="75"/>
      <c r="F330" s="101"/>
      <c r="G330" s="104"/>
      <c r="H330" s="93"/>
      <c r="I330" s="75"/>
      <c r="J330" s="101"/>
      <c r="K330" s="75"/>
      <c r="L330" s="101"/>
      <c r="M330" s="75"/>
      <c r="N330" s="101"/>
      <c r="O330" s="104"/>
      <c r="P330" s="93"/>
      <c r="Q330" s="75"/>
      <c r="R330" s="101"/>
      <c r="S330" s="104"/>
      <c r="T330" s="93"/>
      <c r="U330" s="98"/>
      <c r="V330" s="101"/>
    </row>
    <row r="331" spans="2:22" ht="14.1" customHeight="1">
      <c r="B331" s="8" t="s">
        <v>149</v>
      </c>
      <c r="C331" s="75"/>
      <c r="D331" s="93"/>
      <c r="E331" s="75"/>
      <c r="F331" s="101"/>
      <c r="G331" s="104"/>
      <c r="H331" s="93"/>
      <c r="I331" s="75"/>
      <c r="J331" s="101"/>
      <c r="K331" s="75"/>
      <c r="L331" s="101"/>
      <c r="M331" s="75"/>
      <c r="N331" s="101"/>
      <c r="O331" s="104"/>
      <c r="P331" s="93"/>
      <c r="Q331" s="75"/>
      <c r="R331" s="101"/>
      <c r="S331" s="104"/>
      <c r="T331" s="93"/>
      <c r="U331" s="98"/>
      <c r="V331" s="101"/>
    </row>
    <row r="332" spans="2:22" ht="14.1" customHeight="1">
      <c r="B332" s="8" t="s">
        <v>150</v>
      </c>
      <c r="C332" s="75"/>
      <c r="D332" s="93"/>
      <c r="E332" s="75"/>
      <c r="F332" s="101"/>
      <c r="G332" s="104"/>
      <c r="H332" s="93"/>
      <c r="I332" s="75"/>
      <c r="J332" s="101"/>
      <c r="K332" s="75"/>
      <c r="L332" s="101"/>
      <c r="M332" s="75"/>
      <c r="N332" s="101"/>
      <c r="O332" s="104"/>
      <c r="P332" s="93"/>
      <c r="Q332" s="75"/>
      <c r="R332" s="101"/>
      <c r="S332" s="104"/>
      <c r="T332" s="93"/>
      <c r="U332" s="98"/>
      <c r="V332" s="101"/>
    </row>
    <row r="333" spans="2:22" ht="14.1" customHeight="1">
      <c r="B333" s="8" t="s">
        <v>153</v>
      </c>
      <c r="C333" s="75"/>
      <c r="D333" s="93"/>
      <c r="E333" s="75"/>
      <c r="F333" s="101"/>
      <c r="G333" s="104"/>
      <c r="H333" s="93"/>
      <c r="I333" s="75"/>
      <c r="J333" s="101"/>
      <c r="K333" s="75"/>
      <c r="L333" s="101"/>
      <c r="M333" s="75"/>
      <c r="N333" s="101"/>
      <c r="O333" s="104"/>
      <c r="P333" s="93"/>
      <c r="Q333" s="75"/>
      <c r="R333" s="101"/>
      <c r="S333" s="104"/>
      <c r="T333" s="93"/>
      <c r="U333" s="98"/>
      <c r="V333" s="101"/>
    </row>
    <row r="334" spans="2:22" ht="14.1" customHeight="1">
      <c r="B334" s="9" t="s">
        <v>155</v>
      </c>
      <c r="C334" s="80"/>
      <c r="D334" s="94"/>
      <c r="E334" s="80"/>
      <c r="F334" s="102"/>
      <c r="G334" s="105"/>
      <c r="H334" s="94"/>
      <c r="I334" s="80"/>
      <c r="J334" s="102"/>
      <c r="K334" s="80"/>
      <c r="L334" s="102"/>
      <c r="M334" s="80"/>
      <c r="N334" s="102"/>
      <c r="O334" s="105"/>
      <c r="P334" s="94"/>
      <c r="Q334" s="80"/>
      <c r="R334" s="102"/>
      <c r="S334" s="105"/>
      <c r="T334" s="94"/>
      <c r="U334" s="99"/>
      <c r="V334" s="102"/>
    </row>
    <row r="335" spans="2:22" ht="14.1" customHeight="1">
      <c r="B335" s="8" t="s">
        <v>152</v>
      </c>
      <c r="C335" s="81"/>
      <c r="D335" s="93"/>
      <c r="E335" s="98"/>
      <c r="F335" s="101"/>
      <c r="G335" s="81"/>
      <c r="H335" s="93"/>
      <c r="I335" s="98"/>
      <c r="J335" s="101"/>
      <c r="K335" s="98"/>
      <c r="L335" s="101"/>
      <c r="M335" s="98"/>
      <c r="N335" s="101"/>
      <c r="O335" s="81"/>
      <c r="P335" s="93"/>
      <c r="Q335" s="98"/>
      <c r="R335" s="101"/>
      <c r="S335" s="81"/>
      <c r="T335" s="93"/>
      <c r="U335" s="98"/>
      <c r="V335" s="101"/>
    </row>
    <row r="336" spans="2:22" ht="14.1" customHeight="1">
      <c r="B336" s="8" t="s">
        <v>156</v>
      </c>
      <c r="C336" s="81"/>
      <c r="D336" s="93"/>
      <c r="E336" s="98"/>
      <c r="F336" s="101"/>
      <c r="G336" s="81"/>
      <c r="H336" s="93"/>
      <c r="I336" s="98"/>
      <c r="J336" s="101"/>
      <c r="K336" s="98"/>
      <c r="L336" s="101"/>
      <c r="M336" s="98"/>
      <c r="N336" s="101"/>
      <c r="O336" s="81"/>
      <c r="P336" s="93"/>
      <c r="Q336" s="98"/>
      <c r="R336" s="101"/>
      <c r="S336" s="81"/>
      <c r="T336" s="93"/>
      <c r="U336" s="98"/>
      <c r="V336" s="101"/>
    </row>
    <row r="337" spans="2:22" ht="14.1" customHeight="1">
      <c r="B337" s="7"/>
      <c r="C337" s="81"/>
      <c r="D337" s="93"/>
      <c r="E337" s="98"/>
      <c r="F337" s="101"/>
      <c r="G337" s="81"/>
      <c r="H337" s="93"/>
      <c r="I337" s="98"/>
      <c r="J337" s="101"/>
      <c r="K337" s="98"/>
      <c r="L337" s="101"/>
      <c r="M337" s="98"/>
      <c r="N337" s="101"/>
      <c r="O337" s="81"/>
      <c r="P337" s="93"/>
      <c r="Q337" s="98"/>
      <c r="R337" s="101"/>
      <c r="S337" s="81"/>
      <c r="T337" s="93"/>
      <c r="U337" s="98"/>
      <c r="V337" s="101"/>
    </row>
    <row r="338" spans="2:22" ht="14.1" customHeight="1">
      <c r="B338" s="7"/>
      <c r="C338" s="81"/>
      <c r="D338" s="93"/>
      <c r="E338" s="98"/>
      <c r="F338" s="101"/>
      <c r="G338" s="81"/>
      <c r="H338" s="93"/>
      <c r="I338" s="98"/>
      <c r="J338" s="101"/>
      <c r="K338" s="98"/>
      <c r="L338" s="101"/>
      <c r="M338" s="98"/>
      <c r="N338" s="101"/>
      <c r="O338" s="81"/>
      <c r="P338" s="93"/>
      <c r="Q338" s="98"/>
      <c r="R338" s="101"/>
      <c r="S338" s="81"/>
      <c r="T338" s="93"/>
      <c r="U338" s="98"/>
      <c r="V338" s="101"/>
    </row>
    <row r="339" spans="2:22" ht="14.1" customHeight="1">
      <c r="B339" s="7"/>
      <c r="C339" s="81"/>
      <c r="D339" s="93"/>
      <c r="E339" s="98"/>
      <c r="F339" s="101"/>
      <c r="G339" s="81"/>
      <c r="H339" s="93"/>
      <c r="I339" s="98"/>
      <c r="J339" s="101"/>
      <c r="K339" s="98"/>
      <c r="L339" s="101"/>
      <c r="M339" s="98"/>
      <c r="N339" s="101"/>
      <c r="O339" s="81"/>
      <c r="P339" s="93"/>
      <c r="Q339" s="98"/>
      <c r="R339" s="101"/>
      <c r="S339" s="81"/>
      <c r="T339" s="93"/>
      <c r="U339" s="98"/>
      <c r="V339" s="101"/>
    </row>
    <row r="340" spans="2:22" ht="14.1" customHeight="1">
      <c r="B340" s="7"/>
      <c r="C340" s="81"/>
      <c r="D340" s="93"/>
      <c r="E340" s="98"/>
      <c r="F340" s="101"/>
      <c r="G340" s="81"/>
      <c r="H340" s="93"/>
      <c r="I340" s="98"/>
      <c r="J340" s="101"/>
      <c r="K340" s="98"/>
      <c r="L340" s="101"/>
      <c r="M340" s="98"/>
      <c r="N340" s="101"/>
      <c r="O340" s="81"/>
      <c r="P340" s="93"/>
      <c r="Q340" s="98"/>
      <c r="R340" s="101"/>
      <c r="S340" s="81"/>
      <c r="T340" s="93"/>
      <c r="U340" s="98"/>
      <c r="V340" s="101"/>
    </row>
    <row r="341" spans="2:22" ht="14.1" customHeight="1">
      <c r="B341" s="7"/>
      <c r="C341" s="81"/>
      <c r="D341" s="93"/>
      <c r="E341" s="98"/>
      <c r="F341" s="101"/>
      <c r="G341" s="81"/>
      <c r="H341" s="93"/>
      <c r="I341" s="98"/>
      <c r="J341" s="101"/>
      <c r="K341" s="98"/>
      <c r="L341" s="101"/>
      <c r="M341" s="98"/>
      <c r="N341" s="101"/>
      <c r="O341" s="81"/>
      <c r="P341" s="93"/>
      <c r="Q341" s="98"/>
      <c r="R341" s="101"/>
      <c r="S341" s="81"/>
      <c r="T341" s="93"/>
      <c r="U341" s="98"/>
      <c r="V341" s="101"/>
    </row>
    <row r="342" spans="2:22" ht="14.1" customHeight="1">
      <c r="B342" s="10"/>
      <c r="C342" s="83"/>
      <c r="D342" s="96"/>
      <c r="E342" s="100"/>
      <c r="F342" s="103"/>
      <c r="G342" s="83"/>
      <c r="H342" s="96"/>
      <c r="I342" s="100"/>
      <c r="J342" s="103"/>
      <c r="K342" s="100"/>
      <c r="L342" s="103"/>
      <c r="M342" s="100"/>
      <c r="N342" s="103"/>
      <c r="O342" s="83"/>
      <c r="P342" s="96"/>
      <c r="Q342" s="100"/>
      <c r="R342" s="103"/>
      <c r="S342" s="83"/>
      <c r="T342" s="96"/>
      <c r="U342" s="100"/>
      <c r="V342" s="103"/>
    </row>
    <row r="343" spans="2:22" ht="14.1" customHeight="1">
      <c r="B343" s="68" t="s">
        <v>159</v>
      </c>
      <c r="C343" s="20">
        <f t="shared" ref="C343:V343" si="2">SUM(C234:C342)</f>
        <v>2</v>
      </c>
      <c r="D343" s="48">
        <f t="shared" si="2"/>
        <v>113</v>
      </c>
      <c r="E343" s="23">
        <f t="shared" si="2"/>
        <v>2</v>
      </c>
      <c r="F343" s="30">
        <f t="shared" si="2"/>
        <v>109</v>
      </c>
      <c r="G343" s="20">
        <f t="shared" si="2"/>
        <v>3</v>
      </c>
      <c r="H343" s="48">
        <f t="shared" si="2"/>
        <v>146</v>
      </c>
      <c r="I343" s="23">
        <f t="shared" si="2"/>
        <v>2</v>
      </c>
      <c r="J343" s="30">
        <f t="shared" si="2"/>
        <v>160</v>
      </c>
      <c r="K343" s="23">
        <f t="shared" si="2"/>
        <v>0</v>
      </c>
      <c r="L343" s="30">
        <f t="shared" si="2"/>
        <v>0</v>
      </c>
      <c r="M343" s="23">
        <f t="shared" si="2"/>
        <v>0</v>
      </c>
      <c r="N343" s="30">
        <f t="shared" si="2"/>
        <v>0</v>
      </c>
      <c r="O343" s="20">
        <f t="shared" si="2"/>
        <v>0</v>
      </c>
      <c r="P343" s="48">
        <f t="shared" si="2"/>
        <v>0</v>
      </c>
      <c r="Q343" s="23">
        <f t="shared" si="2"/>
        <v>0</v>
      </c>
      <c r="R343" s="30">
        <f t="shared" si="2"/>
        <v>0</v>
      </c>
      <c r="S343" s="20">
        <f t="shared" si="2"/>
        <v>0</v>
      </c>
      <c r="T343" s="48">
        <f t="shared" si="2"/>
        <v>0</v>
      </c>
      <c r="U343" s="23">
        <f t="shared" si="2"/>
        <v>0</v>
      </c>
      <c r="V343" s="30">
        <f t="shared" si="2"/>
        <v>0</v>
      </c>
    </row>
  </sheetData>
  <mergeCells count="37"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U118:V118"/>
    <mergeCell ref="C119:D119"/>
    <mergeCell ref="E119:F119"/>
    <mergeCell ref="G119:H119"/>
    <mergeCell ref="I119:J119"/>
    <mergeCell ref="K119:L119"/>
    <mergeCell ref="M119:N119"/>
    <mergeCell ref="O119:P119"/>
    <mergeCell ref="Q119:R119"/>
    <mergeCell ref="S119:T119"/>
    <mergeCell ref="U119:V119"/>
    <mergeCell ref="U231:V231"/>
    <mergeCell ref="C232:D232"/>
    <mergeCell ref="E232:F232"/>
    <mergeCell ref="G232:H232"/>
    <mergeCell ref="I232:J232"/>
    <mergeCell ref="K232:L232"/>
    <mergeCell ref="M232:N232"/>
    <mergeCell ref="O232:P232"/>
    <mergeCell ref="Q232:R232"/>
    <mergeCell ref="S232:T232"/>
    <mergeCell ref="U232:V232"/>
    <mergeCell ref="B2:V4"/>
    <mergeCell ref="B6:B7"/>
    <mergeCell ref="B119:B120"/>
    <mergeCell ref="B232:B233"/>
  </mergeCells>
  <phoneticPr fontId="12" type="Hiragana"/>
  <printOptions horizontalCentered="1" verticalCentered="1"/>
  <pageMargins left="0.78740157480314965" right="0.39370078740157483" top="0.35433070866141736" bottom="0.39370078740157483" header="0.27559055118110237" footer="0.39370078740157483"/>
  <pageSetup paperSize="9" scale="50" firstPageNumber="121" fitToWidth="1" fitToHeight="15" orientation="portrait" usePrinterDefaults="1" blackAndWhite="1" useFirstPageNumber="1" horizontalDpi="300" verticalDpi="300" r:id="rId1"/>
  <headerFooter alignWithMargins="0">
    <oddFooter>&amp;C- &amp;P -</oddFooter>
  </headerFooter>
  <rowBreaks count="2" manualBreakCount="2">
    <brk id="117" min="1" max="21" man="1"/>
    <brk id="230" min="1" max="21" man="1"/>
  </rowBreaks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H117"/>
  <sheetViews>
    <sheetView showZeros="0" view="pageBreakPreview" topLeftCell="A31" zoomScale="75" zoomScaleNormal="70" zoomScaleSheetLayoutView="75" workbookViewId="0">
      <selection activeCell="C89" sqref="C89:R89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3" width="7.125" style="1" customWidth="1"/>
    <col min="4" max="4" width="8.125" style="1" bestFit="1" customWidth="1"/>
    <col min="5" max="22" width="7.125" style="1" customWidth="1"/>
    <col min="23" max="23" width="2.625" style="1" customWidth="1"/>
    <col min="24" max="16384" width="9.00390625" style="1" customWidth="1"/>
  </cols>
  <sheetData>
    <row r="1" spans="2:34" ht="14.1" customHeight="1"/>
    <row r="2" spans="2:34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34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4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34" ht="14.1" customHeight="1">
      <c r="B5" s="3" t="s">
        <v>199</v>
      </c>
      <c r="U5" s="55" t="s">
        <v>160</v>
      </c>
      <c r="V5" s="55"/>
    </row>
    <row r="6" spans="2:34" ht="14.1" customHeight="1">
      <c r="B6" s="67" t="s">
        <v>11</v>
      </c>
      <c r="C6" s="69" t="s">
        <v>176</v>
      </c>
      <c r="D6" s="84"/>
      <c r="E6" s="69" t="s">
        <v>200</v>
      </c>
      <c r="F6" s="84"/>
      <c r="G6" s="69" t="s">
        <v>201</v>
      </c>
      <c r="H6" s="84"/>
      <c r="I6" s="69" t="s">
        <v>204</v>
      </c>
      <c r="J6" s="84"/>
      <c r="K6" s="69" t="s">
        <v>36</v>
      </c>
      <c r="L6" s="84"/>
      <c r="M6" s="69" t="s">
        <v>205</v>
      </c>
      <c r="N6" s="84"/>
      <c r="O6" s="69" t="s">
        <v>206</v>
      </c>
      <c r="P6" s="84"/>
      <c r="Q6" s="69" t="s">
        <v>207</v>
      </c>
      <c r="R6" s="84"/>
      <c r="S6" s="126"/>
      <c r="T6" s="131"/>
      <c r="U6" s="136"/>
      <c r="V6" s="131"/>
    </row>
    <row r="7" spans="2:34" ht="61.5" customHeight="1">
      <c r="B7" s="13"/>
      <c r="C7" s="108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</row>
    <row r="8" spans="2:34" ht="14.1" customHeight="1">
      <c r="B8" s="6" t="s">
        <v>45</v>
      </c>
      <c r="C8" s="77"/>
      <c r="D8" s="90"/>
      <c r="E8" s="77"/>
      <c r="F8" s="90"/>
      <c r="G8" s="77"/>
      <c r="H8" s="90"/>
      <c r="I8" s="77"/>
      <c r="J8" s="90"/>
      <c r="K8" s="77"/>
      <c r="L8" s="90"/>
      <c r="M8" s="77"/>
      <c r="N8" s="90"/>
      <c r="O8" s="77"/>
      <c r="P8" s="90"/>
      <c r="Q8" s="77"/>
      <c r="R8" s="90"/>
      <c r="S8" s="127"/>
      <c r="T8" s="132"/>
      <c r="U8" s="137"/>
      <c r="V8" s="14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2:34" ht="14.1" customHeight="1">
      <c r="B9" s="7" t="s">
        <v>47</v>
      </c>
      <c r="C9" s="78"/>
      <c r="D9" s="91"/>
      <c r="E9" s="78"/>
      <c r="F9" s="91"/>
      <c r="G9" s="78"/>
      <c r="H9" s="91"/>
      <c r="I9" s="78"/>
      <c r="J9" s="91"/>
      <c r="K9" s="78"/>
      <c r="L9" s="91"/>
      <c r="M9" s="78"/>
      <c r="N9" s="91"/>
      <c r="O9" s="78"/>
      <c r="P9" s="91"/>
      <c r="Q9" s="78"/>
      <c r="R9" s="91"/>
      <c r="S9" s="128"/>
      <c r="T9" s="133"/>
      <c r="U9" s="138"/>
      <c r="V9" s="142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2:34" ht="14.1" customHeight="1">
      <c r="B10" s="7" t="s">
        <v>10</v>
      </c>
      <c r="C10" s="78"/>
      <c r="D10" s="91"/>
      <c r="E10" s="78"/>
      <c r="F10" s="91"/>
      <c r="G10" s="78"/>
      <c r="H10" s="91"/>
      <c r="I10" s="78"/>
      <c r="J10" s="91"/>
      <c r="K10" s="78"/>
      <c r="L10" s="91"/>
      <c r="M10" s="78"/>
      <c r="N10" s="91"/>
      <c r="O10" s="78"/>
      <c r="P10" s="91"/>
      <c r="Q10" s="78"/>
      <c r="R10" s="91"/>
      <c r="S10" s="128"/>
      <c r="T10" s="133"/>
      <c r="U10" s="138"/>
      <c r="V10" s="142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2:34" ht="14.1" customHeight="1">
      <c r="B11" s="7" t="s">
        <v>46</v>
      </c>
      <c r="C11" s="78"/>
      <c r="D11" s="91"/>
      <c r="E11" s="78"/>
      <c r="F11" s="91"/>
      <c r="G11" s="78"/>
      <c r="H11" s="91"/>
      <c r="I11" s="78"/>
      <c r="J11" s="91"/>
      <c r="K11" s="78"/>
      <c r="L11" s="91"/>
      <c r="M11" s="78"/>
      <c r="N11" s="91"/>
      <c r="O11" s="78"/>
      <c r="P11" s="91"/>
      <c r="Q11" s="78"/>
      <c r="R11" s="91"/>
      <c r="S11" s="128"/>
      <c r="T11" s="133"/>
      <c r="U11" s="138"/>
      <c r="V11" s="142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2:34" ht="14.1" customHeight="1">
      <c r="B12" s="7" t="s">
        <v>48</v>
      </c>
      <c r="C12" s="78"/>
      <c r="D12" s="91"/>
      <c r="E12" s="78"/>
      <c r="F12" s="91"/>
      <c r="G12" s="78"/>
      <c r="H12" s="91"/>
      <c r="I12" s="78"/>
      <c r="J12" s="91"/>
      <c r="K12" s="78"/>
      <c r="L12" s="91"/>
      <c r="M12" s="78"/>
      <c r="N12" s="91"/>
      <c r="O12" s="78"/>
      <c r="P12" s="91"/>
      <c r="Q12" s="78"/>
      <c r="R12" s="91"/>
      <c r="S12" s="128"/>
      <c r="T12" s="133"/>
      <c r="U12" s="138"/>
      <c r="V12" s="142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2:34" ht="14.1" customHeight="1">
      <c r="B13" s="7" t="s">
        <v>52</v>
      </c>
      <c r="C13" s="78"/>
      <c r="D13" s="91"/>
      <c r="E13" s="78"/>
      <c r="F13" s="91"/>
      <c r="G13" s="78"/>
      <c r="H13" s="91"/>
      <c r="I13" s="78"/>
      <c r="J13" s="91"/>
      <c r="K13" s="78"/>
      <c r="L13" s="91"/>
      <c r="M13" s="78"/>
      <c r="N13" s="91"/>
      <c r="O13" s="78"/>
      <c r="P13" s="91"/>
      <c r="Q13" s="78"/>
      <c r="R13" s="91"/>
      <c r="S13" s="128"/>
      <c r="T13" s="133"/>
      <c r="U13" s="138"/>
      <c r="V13" s="142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2:34" ht="14.1" customHeight="1">
      <c r="B14" s="7" t="s">
        <v>7</v>
      </c>
      <c r="C14" s="78"/>
      <c r="D14" s="91"/>
      <c r="E14" s="78"/>
      <c r="F14" s="91"/>
      <c r="G14" s="78"/>
      <c r="H14" s="91"/>
      <c r="I14" s="78"/>
      <c r="J14" s="91"/>
      <c r="K14" s="78"/>
      <c r="L14" s="91"/>
      <c r="M14" s="78"/>
      <c r="N14" s="91"/>
      <c r="O14" s="78"/>
      <c r="P14" s="91"/>
      <c r="Q14" s="78"/>
      <c r="R14" s="91"/>
      <c r="S14" s="128"/>
      <c r="T14" s="133"/>
      <c r="U14" s="138"/>
      <c r="V14" s="142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</row>
    <row r="15" spans="2:34" ht="14.1" customHeight="1">
      <c r="B15" s="7" t="s">
        <v>53</v>
      </c>
      <c r="C15" s="78"/>
      <c r="D15" s="91"/>
      <c r="E15" s="78"/>
      <c r="F15" s="91"/>
      <c r="G15" s="78"/>
      <c r="H15" s="91"/>
      <c r="I15" s="78"/>
      <c r="J15" s="91"/>
      <c r="K15" s="78"/>
      <c r="L15" s="91"/>
      <c r="M15" s="78"/>
      <c r="N15" s="91"/>
      <c r="O15" s="78"/>
      <c r="P15" s="91"/>
      <c r="Q15" s="78"/>
      <c r="R15" s="91"/>
      <c r="S15" s="128"/>
      <c r="T15" s="133"/>
      <c r="U15" s="138"/>
      <c r="V15" s="142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</row>
    <row r="16" spans="2:34" ht="14.1" customHeight="1">
      <c r="B16" s="7" t="s">
        <v>21</v>
      </c>
      <c r="C16" s="78"/>
      <c r="D16" s="91"/>
      <c r="E16" s="78"/>
      <c r="F16" s="91"/>
      <c r="G16" s="78"/>
      <c r="H16" s="91"/>
      <c r="I16" s="78"/>
      <c r="J16" s="91"/>
      <c r="K16" s="78"/>
      <c r="L16" s="91"/>
      <c r="M16" s="78"/>
      <c r="N16" s="91"/>
      <c r="O16" s="78"/>
      <c r="P16" s="91"/>
      <c r="Q16" s="78"/>
      <c r="R16" s="91"/>
      <c r="S16" s="128"/>
      <c r="T16" s="133"/>
      <c r="U16" s="138"/>
      <c r="V16" s="142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</row>
    <row r="17" spans="2:34" ht="14.1" customHeight="1">
      <c r="B17" s="7" t="s">
        <v>61</v>
      </c>
      <c r="C17" s="78"/>
      <c r="D17" s="91"/>
      <c r="E17" s="78"/>
      <c r="F17" s="91"/>
      <c r="G17" s="78"/>
      <c r="H17" s="91"/>
      <c r="I17" s="78"/>
      <c r="J17" s="91"/>
      <c r="K17" s="78"/>
      <c r="L17" s="91"/>
      <c r="M17" s="78"/>
      <c r="N17" s="91"/>
      <c r="O17" s="78"/>
      <c r="P17" s="91"/>
      <c r="Q17" s="78">
        <v>1</v>
      </c>
      <c r="R17" s="91">
        <v>30</v>
      </c>
      <c r="S17" s="128"/>
      <c r="T17" s="133"/>
      <c r="U17" s="138"/>
      <c r="V17" s="142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2:34" ht="14.1" customHeight="1">
      <c r="B18" s="7" t="s">
        <v>63</v>
      </c>
      <c r="C18" s="78">
        <v>1</v>
      </c>
      <c r="D18" s="91">
        <v>407</v>
      </c>
      <c r="E18" s="78"/>
      <c r="F18" s="91"/>
      <c r="G18" s="78">
        <v>0</v>
      </c>
      <c r="H18" s="91">
        <v>0</v>
      </c>
      <c r="I18" s="78"/>
      <c r="J18" s="91"/>
      <c r="K18" s="78"/>
      <c r="L18" s="91"/>
      <c r="M18" s="78"/>
      <c r="N18" s="91"/>
      <c r="O18" s="78"/>
      <c r="P18" s="91"/>
      <c r="Q18" s="78"/>
      <c r="R18" s="91"/>
      <c r="S18" s="128"/>
      <c r="T18" s="133"/>
      <c r="U18" s="138"/>
      <c r="V18" s="142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2:34" ht="14.1" customHeight="1">
      <c r="B19" s="7" t="s">
        <v>64</v>
      </c>
      <c r="C19" s="78"/>
      <c r="D19" s="91"/>
      <c r="E19" s="78"/>
      <c r="F19" s="91"/>
      <c r="G19" s="78"/>
      <c r="H19" s="91"/>
      <c r="I19" s="78"/>
      <c r="J19" s="91"/>
      <c r="K19" s="78"/>
      <c r="L19" s="91"/>
      <c r="M19" s="78"/>
      <c r="N19" s="91"/>
      <c r="O19" s="78"/>
      <c r="P19" s="91"/>
      <c r="Q19" s="78"/>
      <c r="R19" s="91"/>
      <c r="S19" s="128"/>
      <c r="T19" s="133"/>
      <c r="U19" s="138"/>
      <c r="V19" s="142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2:34" ht="14.1" customHeight="1">
      <c r="B20" s="7" t="s">
        <v>65</v>
      </c>
      <c r="C20" s="78"/>
      <c r="D20" s="91"/>
      <c r="E20" s="78"/>
      <c r="F20" s="91"/>
      <c r="G20" s="78"/>
      <c r="H20" s="91"/>
      <c r="I20" s="78"/>
      <c r="J20" s="91"/>
      <c r="K20" s="78"/>
      <c r="L20" s="91"/>
      <c r="M20" s="78"/>
      <c r="N20" s="91"/>
      <c r="O20" s="78"/>
      <c r="P20" s="91"/>
      <c r="Q20" s="78"/>
      <c r="R20" s="91"/>
      <c r="S20" s="128"/>
      <c r="T20" s="133"/>
      <c r="U20" s="138"/>
      <c r="V20" s="142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2:34" ht="14.1" customHeight="1">
      <c r="B21" s="7" t="s">
        <v>69</v>
      </c>
      <c r="C21" s="78"/>
      <c r="D21" s="91"/>
      <c r="E21" s="78"/>
      <c r="F21" s="91"/>
      <c r="G21" s="78">
        <v>0</v>
      </c>
      <c r="H21" s="91">
        <v>0</v>
      </c>
      <c r="I21" s="78"/>
      <c r="J21" s="91"/>
      <c r="K21" s="78"/>
      <c r="L21" s="91"/>
      <c r="M21" s="78"/>
      <c r="N21" s="91"/>
      <c r="O21" s="78"/>
      <c r="P21" s="91"/>
      <c r="Q21" s="78">
        <v>1</v>
      </c>
      <c r="R21" s="91">
        <v>10</v>
      </c>
      <c r="S21" s="128"/>
      <c r="T21" s="133"/>
      <c r="U21" s="138"/>
      <c r="V21" s="142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4.1" customHeight="1">
      <c r="B22" s="7" t="s">
        <v>59</v>
      </c>
      <c r="C22" s="78"/>
      <c r="D22" s="91"/>
      <c r="E22" s="78"/>
      <c r="F22" s="91"/>
      <c r="G22" s="78"/>
      <c r="H22" s="91"/>
      <c r="I22" s="78"/>
      <c r="J22" s="91"/>
      <c r="K22" s="78"/>
      <c r="L22" s="91"/>
      <c r="M22" s="78"/>
      <c r="N22" s="91"/>
      <c r="O22" s="78"/>
      <c r="P22" s="91"/>
      <c r="Q22" s="78"/>
      <c r="R22" s="91"/>
      <c r="S22" s="128"/>
      <c r="T22" s="133"/>
      <c r="U22" s="138"/>
      <c r="V22" s="142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2:34" ht="14.1" customHeight="1">
      <c r="B23" s="7" t="s">
        <v>72</v>
      </c>
      <c r="C23" s="78">
        <v>1</v>
      </c>
      <c r="D23" s="91">
        <v>212</v>
      </c>
      <c r="E23" s="78"/>
      <c r="F23" s="91"/>
      <c r="G23" s="78"/>
      <c r="H23" s="91"/>
      <c r="I23" s="78"/>
      <c r="J23" s="91"/>
      <c r="K23" s="78"/>
      <c r="L23" s="91"/>
      <c r="M23" s="78"/>
      <c r="N23" s="91"/>
      <c r="O23" s="78"/>
      <c r="P23" s="91"/>
      <c r="Q23" s="78"/>
      <c r="R23" s="91"/>
      <c r="S23" s="128"/>
      <c r="T23" s="133"/>
      <c r="U23" s="138"/>
      <c r="V23" s="142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2:34" ht="14.1" customHeight="1">
      <c r="B24" s="7" t="s">
        <v>33</v>
      </c>
      <c r="C24" s="78"/>
      <c r="D24" s="91"/>
      <c r="E24" s="78"/>
      <c r="F24" s="91"/>
      <c r="G24" s="78"/>
      <c r="H24" s="91"/>
      <c r="I24" s="78"/>
      <c r="J24" s="91"/>
      <c r="K24" s="78"/>
      <c r="L24" s="91"/>
      <c r="M24" s="78"/>
      <c r="N24" s="91"/>
      <c r="O24" s="78"/>
      <c r="P24" s="91"/>
      <c r="Q24" s="78"/>
      <c r="R24" s="91"/>
      <c r="S24" s="128"/>
      <c r="T24" s="133"/>
      <c r="U24" s="138"/>
      <c r="V24" s="142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</row>
    <row r="25" spans="2:34" ht="14.1" customHeight="1">
      <c r="B25" s="7" t="s">
        <v>27</v>
      </c>
      <c r="C25" s="78"/>
      <c r="D25" s="91">
        <v>200</v>
      </c>
      <c r="E25" s="78">
        <v>6</v>
      </c>
      <c r="F25" s="91">
        <v>38</v>
      </c>
      <c r="G25" s="78">
        <v>1</v>
      </c>
      <c r="H25" s="91">
        <v>23</v>
      </c>
      <c r="I25" s="78"/>
      <c r="J25" s="91"/>
      <c r="K25" s="78"/>
      <c r="L25" s="91"/>
      <c r="M25" s="78">
        <v>4</v>
      </c>
      <c r="N25" s="91">
        <v>23</v>
      </c>
      <c r="O25" s="78"/>
      <c r="P25" s="91"/>
      <c r="Q25" s="78">
        <v>4</v>
      </c>
      <c r="R25" s="91">
        <v>40</v>
      </c>
      <c r="S25" s="128"/>
      <c r="T25" s="133"/>
      <c r="U25" s="138"/>
      <c r="V25" s="142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</row>
    <row r="26" spans="2:34" ht="14.1" customHeight="1">
      <c r="B26" s="7" t="s">
        <v>73</v>
      </c>
      <c r="C26" s="78"/>
      <c r="D26" s="91"/>
      <c r="E26" s="78"/>
      <c r="F26" s="91"/>
      <c r="G26" s="78"/>
      <c r="H26" s="91"/>
      <c r="I26" s="78"/>
      <c r="J26" s="91"/>
      <c r="K26" s="78"/>
      <c r="L26" s="91"/>
      <c r="M26" s="78"/>
      <c r="N26" s="91"/>
      <c r="O26" s="78"/>
      <c r="P26" s="91"/>
      <c r="Q26" s="78"/>
      <c r="R26" s="91"/>
      <c r="S26" s="128"/>
      <c r="T26" s="133"/>
      <c r="U26" s="138"/>
      <c r="V26" s="142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</row>
    <row r="27" spans="2:34" ht="14.1" customHeight="1">
      <c r="B27" s="7" t="s">
        <v>74</v>
      </c>
      <c r="C27" s="78"/>
      <c r="D27" s="91"/>
      <c r="E27" s="78"/>
      <c r="F27" s="91"/>
      <c r="G27" s="78"/>
      <c r="H27" s="91"/>
      <c r="I27" s="78"/>
      <c r="J27" s="91"/>
      <c r="K27" s="78">
        <v>7</v>
      </c>
      <c r="L27" s="91">
        <v>102</v>
      </c>
      <c r="M27" s="78">
        <v>4</v>
      </c>
      <c r="N27" s="91">
        <v>109</v>
      </c>
      <c r="O27" s="78"/>
      <c r="P27" s="91"/>
      <c r="Q27" s="78"/>
      <c r="R27" s="91"/>
      <c r="S27" s="128"/>
      <c r="T27" s="133"/>
      <c r="U27" s="138"/>
      <c r="V27" s="142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2:34" ht="14.1" customHeight="1">
      <c r="B28" s="7" t="s">
        <v>25</v>
      </c>
      <c r="C28" s="78"/>
      <c r="D28" s="91"/>
      <c r="E28" s="78"/>
      <c r="F28" s="91"/>
      <c r="G28" s="78"/>
      <c r="H28" s="91"/>
      <c r="I28" s="78"/>
      <c r="J28" s="91"/>
      <c r="K28" s="78"/>
      <c r="L28" s="91"/>
      <c r="M28" s="78"/>
      <c r="N28" s="91"/>
      <c r="O28" s="78"/>
      <c r="P28" s="91"/>
      <c r="Q28" s="78"/>
      <c r="R28" s="91"/>
      <c r="S28" s="128"/>
      <c r="T28" s="133"/>
      <c r="U28" s="138"/>
      <c r="V28" s="142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</row>
    <row r="29" spans="2:34" ht="14.1" customHeight="1">
      <c r="B29" s="7" t="s">
        <v>77</v>
      </c>
      <c r="C29" s="78"/>
      <c r="D29" s="91"/>
      <c r="E29" s="78"/>
      <c r="F29" s="91"/>
      <c r="G29" s="78"/>
      <c r="H29" s="91"/>
      <c r="I29" s="78"/>
      <c r="J29" s="91"/>
      <c r="K29" s="78">
        <v>1</v>
      </c>
      <c r="L29" s="91">
        <v>60</v>
      </c>
      <c r="M29" s="78"/>
      <c r="N29" s="91"/>
      <c r="O29" s="78"/>
      <c r="P29" s="91"/>
      <c r="Q29" s="78"/>
      <c r="R29" s="91"/>
      <c r="S29" s="128"/>
      <c r="T29" s="133"/>
      <c r="U29" s="138"/>
      <c r="V29" s="142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</row>
    <row r="30" spans="2:34" ht="14.1" customHeight="1">
      <c r="B30" s="7" t="s">
        <v>17</v>
      </c>
      <c r="C30" s="78"/>
      <c r="D30" s="91"/>
      <c r="E30" s="78"/>
      <c r="F30" s="91"/>
      <c r="G30" s="78"/>
      <c r="H30" s="91"/>
      <c r="I30" s="78"/>
      <c r="J30" s="91"/>
      <c r="K30" s="78"/>
      <c r="L30" s="91"/>
      <c r="M30" s="78"/>
      <c r="N30" s="91"/>
      <c r="O30" s="78"/>
      <c r="P30" s="91"/>
      <c r="Q30" s="78"/>
      <c r="R30" s="91"/>
      <c r="S30" s="128"/>
      <c r="T30" s="133"/>
      <c r="U30" s="138"/>
      <c r="V30" s="142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spans="2:34" ht="14.1" customHeight="1">
      <c r="B31" s="7" t="s">
        <v>16</v>
      </c>
      <c r="C31" s="78">
        <v>0</v>
      </c>
      <c r="D31" s="91">
        <v>0</v>
      </c>
      <c r="E31" s="78">
        <v>0</v>
      </c>
      <c r="F31" s="91">
        <v>0</v>
      </c>
      <c r="G31" s="78">
        <v>0</v>
      </c>
      <c r="H31" s="91">
        <v>0</v>
      </c>
      <c r="I31" s="78">
        <v>0</v>
      </c>
      <c r="J31" s="91">
        <v>0</v>
      </c>
      <c r="K31" s="78">
        <v>0</v>
      </c>
      <c r="L31" s="91">
        <v>0</v>
      </c>
      <c r="M31" s="78">
        <v>0</v>
      </c>
      <c r="N31" s="91">
        <v>0</v>
      </c>
      <c r="O31" s="78">
        <v>0</v>
      </c>
      <c r="P31" s="91">
        <v>0</v>
      </c>
      <c r="Q31" s="78">
        <v>0</v>
      </c>
      <c r="R31" s="91">
        <v>0</v>
      </c>
      <c r="S31" s="128">
        <v>0</v>
      </c>
      <c r="T31" s="133">
        <v>0</v>
      </c>
      <c r="U31" s="138">
        <v>0</v>
      </c>
      <c r="V31" s="142">
        <v>0</v>
      </c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4" ht="14.1" customHeight="1">
      <c r="B32" s="7" t="s">
        <v>78</v>
      </c>
      <c r="C32" s="78"/>
      <c r="D32" s="91"/>
      <c r="E32" s="78"/>
      <c r="F32" s="91"/>
      <c r="G32" s="78"/>
      <c r="H32" s="91"/>
      <c r="I32" s="78"/>
      <c r="J32" s="91"/>
      <c r="K32" s="78"/>
      <c r="L32" s="91"/>
      <c r="M32" s="78"/>
      <c r="N32" s="91"/>
      <c r="O32" s="78"/>
      <c r="P32" s="91"/>
      <c r="Q32" s="78"/>
      <c r="R32" s="91"/>
      <c r="S32" s="128"/>
      <c r="T32" s="133"/>
      <c r="U32" s="138"/>
      <c r="V32" s="142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spans="2:34" ht="14.1" customHeight="1">
      <c r="B33" s="7" t="s">
        <v>26</v>
      </c>
      <c r="C33" s="78"/>
      <c r="D33" s="91"/>
      <c r="E33" s="78"/>
      <c r="F33" s="91"/>
      <c r="G33" s="78"/>
      <c r="H33" s="91"/>
      <c r="I33" s="78"/>
      <c r="J33" s="91"/>
      <c r="K33" s="78"/>
      <c r="L33" s="91"/>
      <c r="M33" s="78"/>
      <c r="N33" s="91"/>
      <c r="O33" s="78"/>
      <c r="P33" s="91"/>
      <c r="Q33" s="78"/>
      <c r="R33" s="91"/>
      <c r="S33" s="128"/>
      <c r="T33" s="133"/>
      <c r="U33" s="138"/>
      <c r="V33" s="142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spans="2:34" ht="14.1" customHeight="1">
      <c r="B34" s="7" t="s">
        <v>81</v>
      </c>
      <c r="C34" s="78">
        <v>0</v>
      </c>
      <c r="D34" s="91">
        <v>0</v>
      </c>
      <c r="E34" s="78">
        <v>0</v>
      </c>
      <c r="F34" s="91">
        <v>0</v>
      </c>
      <c r="G34" s="78">
        <v>3</v>
      </c>
      <c r="H34" s="91">
        <v>55</v>
      </c>
      <c r="I34" s="78">
        <v>0</v>
      </c>
      <c r="J34" s="91">
        <v>0</v>
      </c>
      <c r="K34" s="78">
        <v>0</v>
      </c>
      <c r="L34" s="91">
        <v>0</v>
      </c>
      <c r="M34" s="78">
        <v>0</v>
      </c>
      <c r="N34" s="91">
        <v>0</v>
      </c>
      <c r="O34" s="78">
        <v>0</v>
      </c>
      <c r="P34" s="91">
        <v>0</v>
      </c>
      <c r="Q34" s="78">
        <v>0</v>
      </c>
      <c r="R34" s="91">
        <v>0</v>
      </c>
      <c r="S34" s="128"/>
      <c r="T34" s="133"/>
      <c r="U34" s="138"/>
      <c r="V34" s="142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spans="2:34" ht="14.1" customHeight="1">
      <c r="B35" s="7" t="s">
        <v>82</v>
      </c>
      <c r="C35" s="78">
        <v>63</v>
      </c>
      <c r="D35" s="91">
        <v>530</v>
      </c>
      <c r="E35" s="78"/>
      <c r="F35" s="91"/>
      <c r="G35" s="78"/>
      <c r="H35" s="91"/>
      <c r="I35" s="78"/>
      <c r="J35" s="91"/>
      <c r="K35" s="78"/>
      <c r="L35" s="91"/>
      <c r="M35" s="78"/>
      <c r="N35" s="91"/>
      <c r="O35" s="78"/>
      <c r="P35" s="91"/>
      <c r="Q35" s="78"/>
      <c r="R35" s="91"/>
      <c r="S35" s="128"/>
      <c r="T35" s="133"/>
      <c r="U35" s="138"/>
      <c r="V35" s="142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</row>
    <row r="36" spans="2:34" ht="14.1" customHeight="1">
      <c r="B36" s="7" t="s">
        <v>58</v>
      </c>
      <c r="C36" s="78"/>
      <c r="D36" s="91"/>
      <c r="E36" s="78"/>
      <c r="F36" s="91"/>
      <c r="G36" s="78"/>
      <c r="H36" s="91"/>
      <c r="I36" s="78"/>
      <c r="J36" s="91"/>
      <c r="K36" s="78"/>
      <c r="L36" s="91"/>
      <c r="M36" s="78"/>
      <c r="N36" s="91"/>
      <c r="O36" s="78"/>
      <c r="P36" s="91"/>
      <c r="Q36" s="78"/>
      <c r="R36" s="91"/>
      <c r="S36" s="128"/>
      <c r="T36" s="133"/>
      <c r="U36" s="138"/>
      <c r="V36" s="142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4" ht="14.1" customHeight="1">
      <c r="B37" s="7" t="s">
        <v>1</v>
      </c>
      <c r="C37" s="78"/>
      <c r="D37" s="91"/>
      <c r="E37" s="78"/>
      <c r="F37" s="91"/>
      <c r="G37" s="78"/>
      <c r="H37" s="91"/>
      <c r="I37" s="78"/>
      <c r="J37" s="91"/>
      <c r="K37" s="78"/>
      <c r="L37" s="91"/>
      <c r="M37" s="78"/>
      <c r="N37" s="91"/>
      <c r="O37" s="78"/>
      <c r="P37" s="91"/>
      <c r="Q37" s="78"/>
      <c r="R37" s="91"/>
      <c r="S37" s="128"/>
      <c r="T37" s="133"/>
      <c r="U37" s="138"/>
      <c r="V37" s="142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spans="2:34" ht="14.1" customHeight="1">
      <c r="B38" s="7" t="s">
        <v>83</v>
      </c>
      <c r="C38" s="78"/>
      <c r="D38" s="91"/>
      <c r="E38" s="78"/>
      <c r="F38" s="91"/>
      <c r="G38" s="78">
        <v>2</v>
      </c>
      <c r="H38" s="91">
        <v>17</v>
      </c>
      <c r="I38" s="78"/>
      <c r="J38" s="91"/>
      <c r="K38" s="78"/>
      <c r="L38" s="91"/>
      <c r="M38" s="78"/>
      <c r="N38" s="91"/>
      <c r="O38" s="78"/>
      <c r="P38" s="91"/>
      <c r="Q38" s="78"/>
      <c r="R38" s="91"/>
      <c r="S38" s="128"/>
      <c r="T38" s="133"/>
      <c r="U38" s="138"/>
      <c r="V38" s="142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spans="2:34" ht="14.1" customHeight="1">
      <c r="B39" s="7" t="s">
        <v>86</v>
      </c>
      <c r="C39" s="78"/>
      <c r="D39" s="91"/>
      <c r="E39" s="78"/>
      <c r="F39" s="91"/>
      <c r="G39" s="78"/>
      <c r="H39" s="91"/>
      <c r="I39" s="78"/>
      <c r="J39" s="91"/>
      <c r="K39" s="78"/>
      <c r="L39" s="91"/>
      <c r="M39" s="78">
        <v>1</v>
      </c>
      <c r="N39" s="91">
        <v>49</v>
      </c>
      <c r="O39" s="78"/>
      <c r="P39" s="91"/>
      <c r="Q39" s="78"/>
      <c r="R39" s="91"/>
      <c r="S39" s="128"/>
      <c r="T39" s="133"/>
      <c r="U39" s="138"/>
      <c r="V39" s="142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spans="2:34" ht="14.1" customHeight="1">
      <c r="B40" s="7" t="s">
        <v>87</v>
      </c>
      <c r="C40" s="78"/>
      <c r="D40" s="91"/>
      <c r="E40" s="78"/>
      <c r="F40" s="91"/>
      <c r="G40" s="78">
        <v>1</v>
      </c>
      <c r="H40" s="91">
        <v>14</v>
      </c>
      <c r="I40" s="78"/>
      <c r="J40" s="91"/>
      <c r="K40" s="78"/>
      <c r="L40" s="91"/>
      <c r="M40" s="78"/>
      <c r="N40" s="91"/>
      <c r="O40" s="78">
        <v>1</v>
      </c>
      <c r="P40" s="91">
        <v>9</v>
      </c>
      <c r="Q40" s="78"/>
      <c r="R40" s="91"/>
      <c r="S40" s="128"/>
      <c r="T40" s="133"/>
      <c r="U40" s="138"/>
      <c r="V40" s="142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spans="2:34" ht="14.1" customHeight="1">
      <c r="B41" s="7" t="s">
        <v>89</v>
      </c>
      <c r="C41" s="78"/>
      <c r="D41" s="91"/>
      <c r="E41" s="78"/>
      <c r="F41" s="91"/>
      <c r="G41" s="78"/>
      <c r="H41" s="91"/>
      <c r="I41" s="78"/>
      <c r="J41" s="91"/>
      <c r="K41" s="78"/>
      <c r="L41" s="91"/>
      <c r="M41" s="78"/>
      <c r="N41" s="91"/>
      <c r="O41" s="78"/>
      <c r="P41" s="91"/>
      <c r="Q41" s="78"/>
      <c r="R41" s="91"/>
      <c r="S41" s="128"/>
      <c r="T41" s="133"/>
      <c r="U41" s="138"/>
      <c r="V41" s="142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</row>
    <row r="42" spans="2:34" ht="14.1" customHeight="1">
      <c r="B42" s="7" t="s">
        <v>84</v>
      </c>
      <c r="C42" s="78"/>
      <c r="D42" s="91"/>
      <c r="E42" s="78"/>
      <c r="F42" s="91"/>
      <c r="G42" s="78"/>
      <c r="H42" s="91"/>
      <c r="I42" s="78"/>
      <c r="J42" s="91"/>
      <c r="K42" s="78"/>
      <c r="L42" s="91"/>
      <c r="M42" s="78"/>
      <c r="N42" s="91"/>
      <c r="O42" s="78"/>
      <c r="P42" s="91"/>
      <c r="Q42" s="78"/>
      <c r="R42" s="91"/>
      <c r="S42" s="128"/>
      <c r="T42" s="133"/>
      <c r="U42" s="138"/>
      <c r="V42" s="142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</row>
    <row r="43" spans="2:34" ht="14.1" customHeight="1">
      <c r="B43" s="7" t="s">
        <v>32</v>
      </c>
      <c r="C43" s="78"/>
      <c r="D43" s="91"/>
      <c r="E43" s="78"/>
      <c r="F43" s="91"/>
      <c r="G43" s="78"/>
      <c r="H43" s="91"/>
      <c r="I43" s="78"/>
      <c r="J43" s="91"/>
      <c r="K43" s="78"/>
      <c r="L43" s="91"/>
      <c r="M43" s="78"/>
      <c r="N43" s="91"/>
      <c r="O43" s="78"/>
      <c r="P43" s="91"/>
      <c r="Q43" s="78"/>
      <c r="R43" s="91"/>
      <c r="S43" s="128"/>
      <c r="T43" s="133"/>
      <c r="U43" s="138"/>
      <c r="V43" s="142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spans="2:34" ht="14.1" customHeight="1">
      <c r="B44" s="7" t="s">
        <v>90</v>
      </c>
      <c r="C44" s="78">
        <v>27</v>
      </c>
      <c r="D44" s="91">
        <v>316</v>
      </c>
      <c r="E44" s="78"/>
      <c r="F44" s="91"/>
      <c r="G44" s="78">
        <v>3</v>
      </c>
      <c r="H44" s="91">
        <v>92</v>
      </c>
      <c r="I44" s="78"/>
      <c r="J44" s="91"/>
      <c r="K44" s="78">
        <v>10</v>
      </c>
      <c r="L44" s="91">
        <v>178</v>
      </c>
      <c r="M44" s="78"/>
      <c r="N44" s="91"/>
      <c r="O44" s="78"/>
      <c r="P44" s="91"/>
      <c r="Q44" s="78"/>
      <c r="R44" s="91"/>
      <c r="S44" s="128"/>
      <c r="T44" s="133"/>
      <c r="U44" s="138"/>
      <c r="V44" s="142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spans="2:34" ht="14.1" customHeight="1">
      <c r="B45" s="7" t="s">
        <v>51</v>
      </c>
      <c r="C45" s="78">
        <v>0</v>
      </c>
      <c r="D45" s="91">
        <v>0</v>
      </c>
      <c r="E45" s="78">
        <v>0</v>
      </c>
      <c r="F45" s="91">
        <v>0</v>
      </c>
      <c r="G45" s="78">
        <v>0</v>
      </c>
      <c r="H45" s="91">
        <v>0</v>
      </c>
      <c r="I45" s="78">
        <v>0</v>
      </c>
      <c r="J45" s="91">
        <v>0</v>
      </c>
      <c r="K45" s="78">
        <v>0</v>
      </c>
      <c r="L45" s="91">
        <v>0</v>
      </c>
      <c r="M45" s="78">
        <v>0</v>
      </c>
      <c r="N45" s="91">
        <v>0</v>
      </c>
      <c r="O45" s="78">
        <v>0</v>
      </c>
      <c r="P45" s="91">
        <v>0</v>
      </c>
      <c r="Q45" s="78">
        <v>0</v>
      </c>
      <c r="R45" s="91">
        <v>0</v>
      </c>
      <c r="S45" s="128"/>
      <c r="T45" s="133"/>
      <c r="U45" s="138"/>
      <c r="V45" s="142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2:34" ht="14.1" customHeight="1">
      <c r="B46" s="7" t="s">
        <v>92</v>
      </c>
      <c r="C46" s="78"/>
      <c r="D46" s="91"/>
      <c r="E46" s="78"/>
      <c r="F46" s="91"/>
      <c r="G46" s="78"/>
      <c r="H46" s="91"/>
      <c r="I46" s="78"/>
      <c r="J46" s="91"/>
      <c r="K46" s="78"/>
      <c r="L46" s="91"/>
      <c r="M46" s="78"/>
      <c r="N46" s="91"/>
      <c r="O46" s="78"/>
      <c r="P46" s="91"/>
      <c r="Q46" s="78"/>
      <c r="R46" s="91"/>
      <c r="S46" s="128"/>
      <c r="T46" s="133"/>
      <c r="U46" s="138"/>
      <c r="V46" s="142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</row>
    <row r="47" spans="2:34" ht="14.1" customHeight="1">
      <c r="B47" s="7" t="s">
        <v>56</v>
      </c>
      <c r="C47" s="78"/>
      <c r="D47" s="91"/>
      <c r="E47" s="78"/>
      <c r="F47" s="91"/>
      <c r="G47" s="78"/>
      <c r="H47" s="91"/>
      <c r="I47" s="78"/>
      <c r="J47" s="91"/>
      <c r="K47" s="78"/>
      <c r="L47" s="91"/>
      <c r="M47" s="78"/>
      <c r="N47" s="91"/>
      <c r="O47" s="78"/>
      <c r="P47" s="91"/>
      <c r="Q47" s="78"/>
      <c r="R47" s="91"/>
      <c r="S47" s="128"/>
      <c r="T47" s="133"/>
      <c r="U47" s="138"/>
      <c r="V47" s="142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2:34" ht="14.1" customHeight="1">
      <c r="B48" s="7" t="s">
        <v>93</v>
      </c>
      <c r="C48" s="78"/>
      <c r="D48" s="91"/>
      <c r="E48" s="78"/>
      <c r="F48" s="91"/>
      <c r="G48" s="78"/>
      <c r="H48" s="91"/>
      <c r="I48" s="78"/>
      <c r="J48" s="91"/>
      <c r="K48" s="78"/>
      <c r="L48" s="91"/>
      <c r="M48" s="78"/>
      <c r="N48" s="91"/>
      <c r="O48" s="78"/>
      <c r="P48" s="91"/>
      <c r="Q48" s="78"/>
      <c r="R48" s="91"/>
      <c r="S48" s="128"/>
      <c r="T48" s="133"/>
      <c r="U48" s="138"/>
      <c r="V48" s="142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2:34" ht="14.1" customHeight="1">
      <c r="B49" s="7" t="s">
        <v>4</v>
      </c>
      <c r="C49" s="78">
        <v>23</v>
      </c>
      <c r="D49" s="91">
        <v>204</v>
      </c>
      <c r="E49" s="78"/>
      <c r="F49" s="91"/>
      <c r="G49" s="78">
        <v>1</v>
      </c>
      <c r="H49" s="91">
        <v>15</v>
      </c>
      <c r="I49" s="78"/>
      <c r="J49" s="91"/>
      <c r="K49" s="78"/>
      <c r="L49" s="91"/>
      <c r="M49" s="78"/>
      <c r="N49" s="91"/>
      <c r="O49" s="78"/>
      <c r="P49" s="91"/>
      <c r="Q49" s="78"/>
      <c r="R49" s="91"/>
      <c r="S49" s="128"/>
      <c r="T49" s="133"/>
      <c r="U49" s="138"/>
      <c r="V49" s="142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2:34" ht="14.1" customHeight="1">
      <c r="B50" s="7" t="s">
        <v>95</v>
      </c>
      <c r="C50" s="79"/>
      <c r="D50" s="92"/>
      <c r="E50" s="79"/>
      <c r="F50" s="92"/>
      <c r="G50" s="79"/>
      <c r="H50" s="92"/>
      <c r="I50" s="79"/>
      <c r="J50" s="92"/>
      <c r="K50" s="79"/>
      <c r="L50" s="92"/>
      <c r="M50" s="79"/>
      <c r="N50" s="92"/>
      <c r="O50" s="79"/>
      <c r="P50" s="92"/>
      <c r="Q50" s="79"/>
      <c r="R50" s="92"/>
      <c r="S50" s="128"/>
      <c r="T50" s="133"/>
      <c r="U50" s="138"/>
      <c r="V50" s="142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2:34" ht="14.1" customHeight="1">
      <c r="B51" s="7" t="s">
        <v>70</v>
      </c>
      <c r="C51" s="78"/>
      <c r="D51" s="91"/>
      <c r="E51" s="78"/>
      <c r="F51" s="91"/>
      <c r="G51" s="78"/>
      <c r="H51" s="91"/>
      <c r="I51" s="78"/>
      <c r="J51" s="91"/>
      <c r="K51" s="78"/>
      <c r="L51" s="91"/>
      <c r="M51" s="78"/>
      <c r="N51" s="91"/>
      <c r="O51" s="78"/>
      <c r="P51" s="91"/>
      <c r="Q51" s="78"/>
      <c r="R51" s="91"/>
      <c r="S51" s="128"/>
      <c r="T51" s="133"/>
      <c r="U51" s="138"/>
      <c r="V51" s="142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2:34" ht="14.1" customHeight="1">
      <c r="B52" s="7" t="s">
        <v>79</v>
      </c>
      <c r="C52" s="78"/>
      <c r="D52" s="91"/>
      <c r="E52" s="78"/>
      <c r="F52" s="91"/>
      <c r="G52" s="78"/>
      <c r="H52" s="91"/>
      <c r="I52" s="78"/>
      <c r="J52" s="91"/>
      <c r="K52" s="78"/>
      <c r="L52" s="91"/>
      <c r="M52" s="78"/>
      <c r="N52" s="91"/>
      <c r="O52" s="78"/>
      <c r="P52" s="91"/>
      <c r="Q52" s="78"/>
      <c r="R52" s="91"/>
      <c r="S52" s="128"/>
      <c r="T52" s="133"/>
      <c r="U52" s="138"/>
      <c r="V52" s="142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2:34" ht="14.1" customHeight="1">
      <c r="B53" s="7" t="s">
        <v>55</v>
      </c>
      <c r="C53" s="78"/>
      <c r="D53" s="91"/>
      <c r="E53" s="78"/>
      <c r="F53" s="91"/>
      <c r="G53" s="78"/>
      <c r="H53" s="91"/>
      <c r="I53" s="78"/>
      <c r="J53" s="91"/>
      <c r="K53" s="78"/>
      <c r="L53" s="91"/>
      <c r="M53" s="78"/>
      <c r="N53" s="91"/>
      <c r="O53" s="78"/>
      <c r="P53" s="91"/>
      <c r="Q53" s="78"/>
      <c r="R53" s="91"/>
      <c r="S53" s="128"/>
      <c r="T53" s="133"/>
      <c r="U53" s="138"/>
      <c r="V53" s="142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</row>
    <row r="54" spans="2:34" ht="14.1" customHeight="1">
      <c r="B54" s="7" t="s">
        <v>54</v>
      </c>
      <c r="C54" s="78"/>
      <c r="D54" s="91"/>
      <c r="E54" s="78"/>
      <c r="F54" s="91"/>
      <c r="G54" s="78"/>
      <c r="H54" s="91"/>
      <c r="I54" s="78"/>
      <c r="J54" s="91"/>
      <c r="K54" s="78"/>
      <c r="L54" s="91"/>
      <c r="M54" s="78"/>
      <c r="N54" s="91"/>
      <c r="O54" s="78">
        <v>1</v>
      </c>
      <c r="P54" s="91">
        <v>40</v>
      </c>
      <c r="Q54" s="78"/>
      <c r="R54" s="91"/>
      <c r="S54" s="128"/>
      <c r="T54" s="133"/>
      <c r="U54" s="138"/>
      <c r="V54" s="142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</row>
    <row r="55" spans="2:34" ht="14.1" customHeight="1">
      <c r="B55" s="7" t="s">
        <v>96</v>
      </c>
      <c r="C55" s="78"/>
      <c r="D55" s="91"/>
      <c r="E55" s="78"/>
      <c r="F55" s="91"/>
      <c r="G55" s="78">
        <v>0</v>
      </c>
      <c r="H55" s="91">
        <v>0</v>
      </c>
      <c r="I55" s="78"/>
      <c r="J55" s="91"/>
      <c r="K55" s="78"/>
      <c r="L55" s="91"/>
      <c r="M55" s="78"/>
      <c r="N55" s="91"/>
      <c r="O55" s="78"/>
      <c r="P55" s="91"/>
      <c r="Q55" s="78"/>
      <c r="R55" s="91"/>
      <c r="S55" s="128"/>
      <c r="T55" s="133"/>
      <c r="U55" s="138"/>
      <c r="V55" s="142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</row>
    <row r="56" spans="2:34" ht="14.1" customHeight="1">
      <c r="B56" s="7" t="s">
        <v>31</v>
      </c>
      <c r="C56" s="78"/>
      <c r="D56" s="91"/>
      <c r="E56" s="78"/>
      <c r="F56" s="91"/>
      <c r="G56" s="78"/>
      <c r="H56" s="91"/>
      <c r="I56" s="78"/>
      <c r="J56" s="91"/>
      <c r="K56" s="78"/>
      <c r="L56" s="91"/>
      <c r="M56" s="78"/>
      <c r="N56" s="91"/>
      <c r="O56" s="78"/>
      <c r="P56" s="91"/>
      <c r="Q56" s="78"/>
      <c r="R56" s="91"/>
      <c r="S56" s="128"/>
      <c r="T56" s="133"/>
      <c r="U56" s="138"/>
      <c r="V56" s="142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spans="2:34" ht="14.1" customHeight="1">
      <c r="B57" s="7" t="s">
        <v>57</v>
      </c>
      <c r="C57" s="79"/>
      <c r="D57" s="92"/>
      <c r="E57" s="79"/>
      <c r="F57" s="92"/>
      <c r="G57" s="79"/>
      <c r="H57" s="92"/>
      <c r="I57" s="79"/>
      <c r="J57" s="92"/>
      <c r="K57" s="79"/>
      <c r="L57" s="92"/>
      <c r="M57" s="79"/>
      <c r="N57" s="92"/>
      <c r="O57" s="79"/>
      <c r="P57" s="92"/>
      <c r="Q57" s="79"/>
      <c r="R57" s="92"/>
      <c r="S57" s="128"/>
      <c r="T57" s="133"/>
      <c r="U57" s="138"/>
      <c r="V57" s="142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spans="2:34" ht="14.1" customHeight="1">
      <c r="B58" s="7" t="s">
        <v>98</v>
      </c>
      <c r="C58" s="79"/>
      <c r="D58" s="92"/>
      <c r="E58" s="79"/>
      <c r="F58" s="92"/>
      <c r="G58" s="79"/>
      <c r="H58" s="92"/>
      <c r="I58" s="79"/>
      <c r="J58" s="92"/>
      <c r="K58" s="79"/>
      <c r="L58" s="92"/>
      <c r="M58" s="79"/>
      <c r="N58" s="92"/>
      <c r="O58" s="79"/>
      <c r="P58" s="92"/>
      <c r="Q58" s="79"/>
      <c r="R58" s="92"/>
      <c r="S58" s="128"/>
      <c r="T58" s="133"/>
      <c r="U58" s="138"/>
      <c r="V58" s="142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</row>
    <row r="59" spans="2:34" ht="14.1" customHeight="1">
      <c r="B59" s="7" t="s">
        <v>99</v>
      </c>
      <c r="C59" s="78"/>
      <c r="D59" s="91"/>
      <c r="E59" s="78"/>
      <c r="F59" s="91"/>
      <c r="G59" s="78"/>
      <c r="H59" s="91"/>
      <c r="I59" s="78"/>
      <c r="J59" s="91"/>
      <c r="K59" s="78"/>
      <c r="L59" s="91"/>
      <c r="M59" s="78"/>
      <c r="N59" s="91"/>
      <c r="O59" s="78"/>
      <c r="P59" s="91"/>
      <c r="Q59" s="78"/>
      <c r="R59" s="91"/>
      <c r="S59" s="128"/>
      <c r="T59" s="133"/>
      <c r="U59" s="138"/>
      <c r="V59" s="142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  <row r="60" spans="2:34" ht="14.1" customHeight="1">
      <c r="B60" s="7" t="s">
        <v>100</v>
      </c>
      <c r="C60" s="78"/>
      <c r="D60" s="91"/>
      <c r="E60" s="78"/>
      <c r="F60" s="91"/>
      <c r="G60" s="78">
        <v>0</v>
      </c>
      <c r="H60" s="91">
        <v>0</v>
      </c>
      <c r="I60" s="78"/>
      <c r="J60" s="91"/>
      <c r="K60" s="78"/>
      <c r="L60" s="91"/>
      <c r="M60" s="78">
        <v>1</v>
      </c>
      <c r="N60" s="91">
        <v>11</v>
      </c>
      <c r="O60" s="78">
        <v>1</v>
      </c>
      <c r="P60" s="91">
        <v>10</v>
      </c>
      <c r="Q60" s="78"/>
      <c r="R60" s="91"/>
      <c r="S60" s="128"/>
      <c r="T60" s="133"/>
      <c r="U60" s="138"/>
      <c r="V60" s="142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</row>
    <row r="61" spans="2:34" ht="14.1" customHeight="1">
      <c r="B61" s="7" t="s">
        <v>101</v>
      </c>
      <c r="C61" s="78">
        <v>103</v>
      </c>
      <c r="D61" s="91">
        <v>9237</v>
      </c>
      <c r="E61" s="78">
        <v>7</v>
      </c>
      <c r="F61" s="91">
        <v>457</v>
      </c>
      <c r="G61" s="78">
        <v>1</v>
      </c>
      <c r="H61" s="91">
        <v>110</v>
      </c>
      <c r="I61" s="78"/>
      <c r="J61" s="91"/>
      <c r="K61" s="78">
        <v>4</v>
      </c>
      <c r="L61" s="91">
        <v>368</v>
      </c>
      <c r="M61" s="78">
        <v>7</v>
      </c>
      <c r="N61" s="91">
        <v>332</v>
      </c>
      <c r="O61" s="78">
        <v>1</v>
      </c>
      <c r="P61" s="91">
        <v>240</v>
      </c>
      <c r="Q61" s="78">
        <v>1</v>
      </c>
      <c r="R61" s="91">
        <v>100</v>
      </c>
      <c r="S61" s="128"/>
      <c r="T61" s="133"/>
      <c r="U61" s="138"/>
      <c r="V61" s="142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2:34" ht="14.1" customHeight="1">
      <c r="B62" s="7" t="s">
        <v>102</v>
      </c>
      <c r="C62" s="78"/>
      <c r="D62" s="91"/>
      <c r="E62" s="78"/>
      <c r="F62" s="91"/>
      <c r="G62" s="78"/>
      <c r="H62" s="91"/>
      <c r="I62" s="78"/>
      <c r="J62" s="91"/>
      <c r="K62" s="78"/>
      <c r="L62" s="91"/>
      <c r="M62" s="78"/>
      <c r="N62" s="91"/>
      <c r="O62" s="78"/>
      <c r="P62" s="91"/>
      <c r="Q62" s="78"/>
      <c r="R62" s="91"/>
      <c r="S62" s="128"/>
      <c r="T62" s="133"/>
      <c r="U62" s="138"/>
      <c r="V62" s="142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2:34" ht="14.1" customHeight="1">
      <c r="B63" s="7" t="s">
        <v>60</v>
      </c>
      <c r="C63" s="78">
        <v>7</v>
      </c>
      <c r="D63" s="91">
        <v>103</v>
      </c>
      <c r="E63" s="78"/>
      <c r="F63" s="91"/>
      <c r="G63" s="78"/>
      <c r="H63" s="91"/>
      <c r="I63" s="78"/>
      <c r="J63" s="91"/>
      <c r="K63" s="78"/>
      <c r="L63" s="91"/>
      <c r="M63" s="78">
        <v>2</v>
      </c>
      <c r="N63" s="91">
        <v>49</v>
      </c>
      <c r="O63" s="78">
        <v>1</v>
      </c>
      <c r="P63" s="91">
        <v>40</v>
      </c>
      <c r="Q63" s="78"/>
      <c r="R63" s="91"/>
      <c r="S63" s="128"/>
      <c r="T63" s="133"/>
      <c r="U63" s="138"/>
      <c r="V63" s="142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2:34" ht="14.1" customHeight="1">
      <c r="B64" s="7" t="s">
        <v>103</v>
      </c>
      <c r="C64" s="78"/>
      <c r="D64" s="91"/>
      <c r="E64" s="78"/>
      <c r="F64" s="91"/>
      <c r="G64" s="78"/>
      <c r="H64" s="91"/>
      <c r="I64" s="78"/>
      <c r="J64" s="91"/>
      <c r="K64" s="78"/>
      <c r="L64" s="91"/>
      <c r="M64" s="78"/>
      <c r="N64" s="91"/>
      <c r="O64" s="78"/>
      <c r="P64" s="91"/>
      <c r="Q64" s="78"/>
      <c r="R64" s="91"/>
      <c r="S64" s="128"/>
      <c r="T64" s="133"/>
      <c r="U64" s="138"/>
      <c r="V64" s="142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4.1" customHeight="1">
      <c r="B65" s="7" t="s">
        <v>104</v>
      </c>
      <c r="C65" s="78"/>
      <c r="D65" s="91"/>
      <c r="E65" s="78"/>
      <c r="F65" s="91"/>
      <c r="G65" s="78"/>
      <c r="H65" s="91"/>
      <c r="I65" s="78"/>
      <c r="J65" s="91"/>
      <c r="K65" s="78"/>
      <c r="L65" s="91"/>
      <c r="M65" s="78"/>
      <c r="N65" s="91"/>
      <c r="O65" s="78"/>
      <c r="P65" s="91"/>
      <c r="Q65" s="78"/>
      <c r="R65" s="91"/>
      <c r="S65" s="128"/>
      <c r="T65" s="133"/>
      <c r="U65" s="138"/>
      <c r="V65" s="142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2:34" ht="14.1" customHeight="1">
      <c r="B66" s="7" t="s">
        <v>105</v>
      </c>
      <c r="C66" s="78"/>
      <c r="D66" s="91"/>
      <c r="E66" s="78"/>
      <c r="F66" s="91"/>
      <c r="G66" s="78"/>
      <c r="H66" s="91"/>
      <c r="I66" s="78"/>
      <c r="J66" s="91"/>
      <c r="K66" s="78"/>
      <c r="L66" s="91"/>
      <c r="M66" s="78"/>
      <c r="N66" s="91"/>
      <c r="O66" s="78">
        <v>1</v>
      </c>
      <c r="P66" s="91">
        <v>20</v>
      </c>
      <c r="Q66" s="78"/>
      <c r="R66" s="91"/>
      <c r="S66" s="128"/>
      <c r="T66" s="133"/>
      <c r="U66" s="138"/>
      <c r="V66" s="142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2:34" ht="14.1" customHeight="1">
      <c r="B67" s="7" t="s">
        <v>29</v>
      </c>
      <c r="C67" s="78"/>
      <c r="D67" s="91"/>
      <c r="E67" s="78"/>
      <c r="F67" s="91"/>
      <c r="G67" s="78"/>
      <c r="H67" s="91"/>
      <c r="I67" s="78"/>
      <c r="J67" s="91"/>
      <c r="K67" s="78"/>
      <c r="L67" s="91"/>
      <c r="M67" s="78"/>
      <c r="N67" s="91"/>
      <c r="O67" s="78"/>
      <c r="P67" s="91"/>
      <c r="Q67" s="78"/>
      <c r="R67" s="91"/>
      <c r="S67" s="128"/>
      <c r="T67" s="133"/>
      <c r="U67" s="138"/>
      <c r="V67" s="142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2:34" ht="14.1" customHeight="1">
      <c r="B68" s="7" t="s">
        <v>106</v>
      </c>
      <c r="C68" s="78"/>
      <c r="D68" s="91"/>
      <c r="E68" s="78"/>
      <c r="F68" s="91"/>
      <c r="G68" s="78"/>
      <c r="H68" s="91"/>
      <c r="I68" s="78"/>
      <c r="J68" s="91"/>
      <c r="K68" s="78"/>
      <c r="L68" s="91"/>
      <c r="M68" s="78"/>
      <c r="N68" s="91"/>
      <c r="O68" s="78"/>
      <c r="P68" s="91"/>
      <c r="Q68" s="78"/>
      <c r="R68" s="91"/>
      <c r="S68" s="128"/>
      <c r="T68" s="133"/>
      <c r="U68" s="138"/>
      <c r="V68" s="142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2:34" ht="14.1" customHeight="1">
      <c r="B69" s="7" t="s">
        <v>107</v>
      </c>
      <c r="C69" s="78"/>
      <c r="D69" s="91"/>
      <c r="E69" s="78"/>
      <c r="F69" s="91"/>
      <c r="G69" s="78"/>
      <c r="H69" s="91"/>
      <c r="I69" s="78"/>
      <c r="J69" s="91"/>
      <c r="K69" s="78"/>
      <c r="L69" s="91"/>
      <c r="M69" s="78"/>
      <c r="N69" s="91"/>
      <c r="O69" s="78"/>
      <c r="P69" s="91"/>
      <c r="Q69" s="78"/>
      <c r="R69" s="91"/>
      <c r="S69" s="128"/>
      <c r="T69" s="133"/>
      <c r="U69" s="138"/>
      <c r="V69" s="142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</row>
    <row r="70" spans="2:34" ht="14.1" customHeight="1">
      <c r="B70" s="7" t="s">
        <v>14</v>
      </c>
      <c r="C70" s="78"/>
      <c r="D70" s="91"/>
      <c r="E70" s="78"/>
      <c r="F70" s="91"/>
      <c r="G70" s="78"/>
      <c r="H70" s="91"/>
      <c r="I70" s="78"/>
      <c r="J70" s="91"/>
      <c r="K70" s="78"/>
      <c r="L70" s="91"/>
      <c r="M70" s="78"/>
      <c r="N70" s="91"/>
      <c r="O70" s="78"/>
      <c r="P70" s="91"/>
      <c r="Q70" s="78"/>
      <c r="R70" s="91"/>
      <c r="S70" s="128"/>
      <c r="T70" s="133"/>
      <c r="U70" s="138"/>
      <c r="V70" s="142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</row>
    <row r="71" spans="2:34" ht="14.1" customHeight="1">
      <c r="B71" s="7" t="s">
        <v>109</v>
      </c>
      <c r="C71" s="78"/>
      <c r="D71" s="91"/>
      <c r="E71" s="78"/>
      <c r="F71" s="91"/>
      <c r="G71" s="78"/>
      <c r="H71" s="91"/>
      <c r="I71" s="78"/>
      <c r="J71" s="91"/>
      <c r="K71" s="78"/>
      <c r="L71" s="91"/>
      <c r="M71" s="78"/>
      <c r="N71" s="91"/>
      <c r="O71" s="78"/>
      <c r="P71" s="91"/>
      <c r="Q71" s="78"/>
      <c r="R71" s="91"/>
      <c r="S71" s="128"/>
      <c r="T71" s="133"/>
      <c r="U71" s="138"/>
      <c r="V71" s="142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</row>
    <row r="72" spans="2:34" ht="14.1" customHeight="1">
      <c r="B72" s="7" t="s">
        <v>110</v>
      </c>
      <c r="C72" s="78"/>
      <c r="D72" s="91"/>
      <c r="E72" s="78"/>
      <c r="F72" s="91"/>
      <c r="G72" s="78"/>
      <c r="H72" s="91"/>
      <c r="I72" s="78"/>
      <c r="J72" s="91"/>
      <c r="K72" s="78"/>
      <c r="L72" s="91"/>
      <c r="M72" s="78"/>
      <c r="N72" s="91"/>
      <c r="O72" s="78"/>
      <c r="P72" s="91"/>
      <c r="Q72" s="78"/>
      <c r="R72" s="91"/>
      <c r="S72" s="128"/>
      <c r="T72" s="133"/>
      <c r="U72" s="138"/>
      <c r="V72" s="142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</row>
    <row r="73" spans="2:34" ht="14.1" customHeight="1">
      <c r="B73" s="7" t="s">
        <v>111</v>
      </c>
      <c r="C73" s="78"/>
      <c r="D73" s="91"/>
      <c r="E73" s="78"/>
      <c r="F73" s="91"/>
      <c r="G73" s="78"/>
      <c r="H73" s="91"/>
      <c r="I73" s="78"/>
      <c r="J73" s="91"/>
      <c r="K73" s="78"/>
      <c r="L73" s="91"/>
      <c r="M73" s="78"/>
      <c r="N73" s="91"/>
      <c r="O73" s="78"/>
      <c r="P73" s="91"/>
      <c r="Q73" s="78"/>
      <c r="R73" s="91"/>
      <c r="S73" s="128"/>
      <c r="T73" s="133"/>
      <c r="U73" s="138"/>
      <c r="V73" s="142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2:34" ht="14.1" customHeight="1">
      <c r="B74" s="7" t="s">
        <v>113</v>
      </c>
      <c r="C74" s="78">
        <v>0</v>
      </c>
      <c r="D74" s="91">
        <v>0</v>
      </c>
      <c r="E74" s="78">
        <v>17</v>
      </c>
      <c r="F74" s="91">
        <v>324</v>
      </c>
      <c r="G74" s="78">
        <v>36</v>
      </c>
      <c r="H74" s="91">
        <v>735</v>
      </c>
      <c r="I74" s="78">
        <v>0</v>
      </c>
      <c r="J74" s="91">
        <v>0</v>
      </c>
      <c r="K74" s="78">
        <v>0</v>
      </c>
      <c r="L74" s="91">
        <v>0</v>
      </c>
      <c r="M74" s="78">
        <v>0</v>
      </c>
      <c r="N74" s="91">
        <v>0</v>
      </c>
      <c r="O74" s="78">
        <v>4</v>
      </c>
      <c r="P74" s="91">
        <v>92</v>
      </c>
      <c r="Q74" s="78"/>
      <c r="R74" s="91"/>
      <c r="S74" s="128"/>
      <c r="T74" s="133"/>
      <c r="U74" s="138"/>
      <c r="V74" s="142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2:34" ht="14.1" customHeight="1">
      <c r="B75" s="7" t="s">
        <v>114</v>
      </c>
      <c r="C75" s="78"/>
      <c r="D75" s="91"/>
      <c r="E75" s="78">
        <v>1</v>
      </c>
      <c r="F75" s="91">
        <v>49</v>
      </c>
      <c r="G75" s="78"/>
      <c r="H75" s="91"/>
      <c r="I75" s="78"/>
      <c r="J75" s="91"/>
      <c r="K75" s="78"/>
      <c r="L75" s="91"/>
      <c r="M75" s="78"/>
      <c r="N75" s="91"/>
      <c r="O75" s="78">
        <v>1</v>
      </c>
      <c r="P75" s="91">
        <v>11</v>
      </c>
      <c r="Q75" s="78"/>
      <c r="R75" s="91"/>
      <c r="S75" s="128"/>
      <c r="T75" s="133"/>
      <c r="U75" s="138"/>
      <c r="V75" s="142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2:34" ht="14.1" customHeight="1">
      <c r="B76" s="7" t="s">
        <v>115</v>
      </c>
      <c r="C76" s="78"/>
      <c r="D76" s="91"/>
      <c r="E76" s="78"/>
      <c r="F76" s="91"/>
      <c r="G76" s="78"/>
      <c r="H76" s="91"/>
      <c r="I76" s="78"/>
      <c r="J76" s="91"/>
      <c r="K76" s="78"/>
      <c r="L76" s="91"/>
      <c r="M76" s="78"/>
      <c r="N76" s="91"/>
      <c r="O76" s="78"/>
      <c r="P76" s="91"/>
      <c r="Q76" s="78"/>
      <c r="R76" s="91"/>
      <c r="S76" s="128"/>
      <c r="T76" s="133"/>
      <c r="U76" s="138"/>
      <c r="V76" s="142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</row>
    <row r="77" spans="2:34" ht="14.1" customHeight="1">
      <c r="B77" s="7" t="s">
        <v>116</v>
      </c>
      <c r="C77" s="78"/>
      <c r="D77" s="91"/>
      <c r="E77" s="78"/>
      <c r="F77" s="91"/>
      <c r="G77" s="78"/>
      <c r="H77" s="91"/>
      <c r="I77" s="78"/>
      <c r="J77" s="91"/>
      <c r="K77" s="78"/>
      <c r="L77" s="91"/>
      <c r="M77" s="78"/>
      <c r="N77" s="91"/>
      <c r="O77" s="78"/>
      <c r="P77" s="91"/>
      <c r="Q77" s="78"/>
      <c r="R77" s="91"/>
      <c r="S77" s="128"/>
      <c r="T77" s="133"/>
      <c r="U77" s="138"/>
      <c r="V77" s="142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</row>
    <row r="78" spans="2:34" ht="14.1" customHeight="1">
      <c r="B78" s="7" t="s">
        <v>117</v>
      </c>
      <c r="C78" s="78">
        <v>0</v>
      </c>
      <c r="D78" s="91">
        <v>0</v>
      </c>
      <c r="E78" s="78">
        <v>0</v>
      </c>
      <c r="F78" s="91">
        <v>0</v>
      </c>
      <c r="G78" s="78">
        <v>0</v>
      </c>
      <c r="H78" s="91">
        <v>0</v>
      </c>
      <c r="I78" s="78">
        <v>0</v>
      </c>
      <c r="J78" s="91">
        <v>0</v>
      </c>
      <c r="K78" s="78">
        <v>0</v>
      </c>
      <c r="L78" s="91">
        <v>0</v>
      </c>
      <c r="M78" s="78">
        <v>0</v>
      </c>
      <c r="N78" s="91">
        <v>0</v>
      </c>
      <c r="O78" s="78">
        <v>0</v>
      </c>
      <c r="P78" s="91">
        <v>0</v>
      </c>
      <c r="Q78" s="78">
        <v>0</v>
      </c>
      <c r="R78" s="91">
        <v>0</v>
      </c>
      <c r="S78" s="128"/>
      <c r="T78" s="133"/>
      <c r="U78" s="138"/>
      <c r="V78" s="142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</row>
    <row r="79" spans="2:34" ht="14.1" customHeight="1">
      <c r="B79" s="7" t="s">
        <v>50</v>
      </c>
      <c r="C79" s="78"/>
      <c r="D79" s="91"/>
      <c r="E79" s="78"/>
      <c r="F79" s="91"/>
      <c r="G79" s="78"/>
      <c r="H79" s="91"/>
      <c r="I79" s="78"/>
      <c r="J79" s="91"/>
      <c r="K79" s="78"/>
      <c r="L79" s="91"/>
      <c r="M79" s="78"/>
      <c r="N79" s="91"/>
      <c r="O79" s="78"/>
      <c r="P79" s="91"/>
      <c r="Q79" s="78"/>
      <c r="R79" s="91"/>
      <c r="S79" s="128"/>
      <c r="T79" s="133"/>
      <c r="U79" s="138"/>
      <c r="V79" s="142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</row>
    <row r="80" spans="2:34" ht="14.1" customHeight="1">
      <c r="B80" s="7" t="s">
        <v>19</v>
      </c>
      <c r="C80" s="78"/>
      <c r="D80" s="91">
        <v>64</v>
      </c>
      <c r="E80" s="78"/>
      <c r="F80" s="91"/>
      <c r="G80" s="78"/>
      <c r="H80" s="91"/>
      <c r="I80" s="78"/>
      <c r="J80" s="91"/>
      <c r="K80" s="78"/>
      <c r="L80" s="91"/>
      <c r="M80" s="78"/>
      <c r="N80" s="91"/>
      <c r="O80" s="78"/>
      <c r="P80" s="91"/>
      <c r="Q80" s="78"/>
      <c r="R80" s="91"/>
      <c r="S80" s="128"/>
      <c r="T80" s="133"/>
      <c r="U80" s="138"/>
      <c r="V80" s="142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</row>
    <row r="81" spans="2:34" ht="14.1" customHeight="1">
      <c r="B81" s="7" t="s">
        <v>118</v>
      </c>
      <c r="C81" s="78"/>
      <c r="D81" s="91"/>
      <c r="E81" s="78"/>
      <c r="F81" s="91"/>
      <c r="G81" s="78"/>
      <c r="H81" s="91"/>
      <c r="I81" s="78"/>
      <c r="J81" s="91"/>
      <c r="K81" s="78"/>
      <c r="L81" s="91"/>
      <c r="M81" s="78"/>
      <c r="N81" s="91"/>
      <c r="O81" s="78"/>
      <c r="P81" s="91"/>
      <c r="Q81" s="78"/>
      <c r="R81" s="91"/>
      <c r="S81" s="128"/>
      <c r="T81" s="133"/>
      <c r="U81" s="138"/>
      <c r="V81" s="142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</row>
    <row r="82" spans="2:34" ht="14.1" customHeight="1">
      <c r="B82" s="7" t="s">
        <v>119</v>
      </c>
      <c r="C82" s="78"/>
      <c r="D82" s="91"/>
      <c r="E82" s="78"/>
      <c r="F82" s="91"/>
      <c r="G82" s="78"/>
      <c r="H82" s="91"/>
      <c r="I82" s="78"/>
      <c r="J82" s="91"/>
      <c r="K82" s="78"/>
      <c r="L82" s="91"/>
      <c r="M82" s="78"/>
      <c r="N82" s="91"/>
      <c r="O82" s="78">
        <v>2</v>
      </c>
      <c r="P82" s="91">
        <v>19</v>
      </c>
      <c r="Q82" s="78"/>
      <c r="R82" s="91"/>
      <c r="S82" s="128"/>
      <c r="T82" s="133"/>
      <c r="U82" s="138"/>
      <c r="V82" s="142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2:34" ht="14.1" customHeight="1">
      <c r="B83" s="7" t="s">
        <v>120</v>
      </c>
      <c r="C83" s="78">
        <v>0</v>
      </c>
      <c r="D83" s="91">
        <v>0</v>
      </c>
      <c r="E83" s="78">
        <v>0</v>
      </c>
      <c r="F83" s="91">
        <v>0</v>
      </c>
      <c r="G83" s="78">
        <v>0</v>
      </c>
      <c r="H83" s="91">
        <v>0</v>
      </c>
      <c r="I83" s="78">
        <v>0</v>
      </c>
      <c r="J83" s="91">
        <v>0</v>
      </c>
      <c r="K83" s="78">
        <v>0</v>
      </c>
      <c r="L83" s="91">
        <v>0</v>
      </c>
      <c r="M83" s="78">
        <v>0</v>
      </c>
      <c r="N83" s="91">
        <v>0</v>
      </c>
      <c r="O83" s="78">
        <v>0</v>
      </c>
      <c r="P83" s="91">
        <v>0</v>
      </c>
      <c r="Q83" s="78">
        <v>0</v>
      </c>
      <c r="R83" s="91">
        <v>0</v>
      </c>
      <c r="S83" s="128"/>
      <c r="T83" s="133"/>
      <c r="U83" s="138"/>
      <c r="V83" s="142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</row>
    <row r="84" spans="2:34" ht="14.1" customHeight="1">
      <c r="B84" s="7" t="s">
        <v>121</v>
      </c>
      <c r="C84" s="78"/>
      <c r="D84" s="91"/>
      <c r="E84" s="78"/>
      <c r="F84" s="91"/>
      <c r="G84" s="78"/>
      <c r="H84" s="91"/>
      <c r="I84" s="78"/>
      <c r="J84" s="91"/>
      <c r="K84" s="78"/>
      <c r="L84" s="91"/>
      <c r="M84" s="78"/>
      <c r="N84" s="91"/>
      <c r="O84" s="78"/>
      <c r="P84" s="91"/>
      <c r="Q84" s="78"/>
      <c r="R84" s="91"/>
      <c r="S84" s="128"/>
      <c r="T84" s="133"/>
      <c r="U84" s="138"/>
      <c r="V84" s="142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</row>
    <row r="85" spans="2:34" ht="14.1" customHeight="1">
      <c r="B85" s="7" t="s">
        <v>123</v>
      </c>
      <c r="C85" s="78"/>
      <c r="D85" s="91"/>
      <c r="E85" s="78"/>
      <c r="F85" s="91"/>
      <c r="G85" s="78"/>
      <c r="H85" s="91"/>
      <c r="I85" s="78"/>
      <c r="J85" s="91"/>
      <c r="K85" s="78"/>
      <c r="L85" s="91"/>
      <c r="M85" s="78"/>
      <c r="N85" s="91"/>
      <c r="O85" s="78">
        <v>2</v>
      </c>
      <c r="P85" s="91">
        <v>21</v>
      </c>
      <c r="Q85" s="78"/>
      <c r="R85" s="91"/>
      <c r="S85" s="128"/>
      <c r="T85" s="133"/>
      <c r="U85" s="138"/>
      <c r="V85" s="142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2:34" ht="14.1" customHeight="1">
      <c r="B86" s="7" t="s">
        <v>125</v>
      </c>
      <c r="C86" s="78"/>
      <c r="D86" s="91">
        <v>460</v>
      </c>
      <c r="E86" s="78">
        <v>10</v>
      </c>
      <c r="F86" s="91">
        <v>160</v>
      </c>
      <c r="G86" s="78">
        <v>11</v>
      </c>
      <c r="H86" s="91">
        <v>342</v>
      </c>
      <c r="I86" s="78"/>
      <c r="J86" s="91"/>
      <c r="K86" s="78">
        <v>1</v>
      </c>
      <c r="L86" s="91">
        <v>20</v>
      </c>
      <c r="M86" s="78">
        <v>15</v>
      </c>
      <c r="N86" s="91">
        <v>196</v>
      </c>
      <c r="O86" s="78">
        <v>5</v>
      </c>
      <c r="P86" s="91">
        <v>108</v>
      </c>
      <c r="Q86" s="78"/>
      <c r="R86" s="91"/>
      <c r="S86" s="128"/>
      <c r="T86" s="133"/>
      <c r="U86" s="138"/>
      <c r="V86" s="142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2:34" ht="14.1" customHeight="1">
      <c r="B87" s="7" t="s">
        <v>126</v>
      </c>
      <c r="C87" s="78"/>
      <c r="D87" s="91"/>
      <c r="E87" s="78"/>
      <c r="F87" s="91"/>
      <c r="G87" s="78"/>
      <c r="H87" s="91"/>
      <c r="I87" s="78"/>
      <c r="J87" s="91"/>
      <c r="K87" s="78"/>
      <c r="L87" s="91"/>
      <c r="M87" s="78"/>
      <c r="N87" s="91"/>
      <c r="O87" s="78"/>
      <c r="P87" s="91"/>
      <c r="Q87" s="78"/>
      <c r="R87" s="91"/>
      <c r="S87" s="128"/>
      <c r="T87" s="133"/>
      <c r="U87" s="138"/>
      <c r="V87" s="142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</row>
    <row r="88" spans="2:34" ht="14.1" customHeight="1">
      <c r="B88" s="7" t="s">
        <v>71</v>
      </c>
      <c r="C88" s="78"/>
      <c r="D88" s="91"/>
      <c r="E88" s="78"/>
      <c r="F88" s="91"/>
      <c r="G88" s="78"/>
      <c r="H88" s="91"/>
      <c r="I88" s="78"/>
      <c r="J88" s="91"/>
      <c r="K88" s="78"/>
      <c r="L88" s="91"/>
      <c r="M88" s="78"/>
      <c r="N88" s="91"/>
      <c r="O88" s="78"/>
      <c r="P88" s="91"/>
      <c r="Q88" s="78"/>
      <c r="R88" s="91"/>
      <c r="S88" s="128"/>
      <c r="T88" s="133"/>
      <c r="U88" s="138"/>
      <c r="V88" s="142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2:34" ht="14.1" customHeight="1">
      <c r="B89" s="7" t="s">
        <v>127</v>
      </c>
      <c r="C89" s="78">
        <v>0</v>
      </c>
      <c r="D89" s="91">
        <v>0</v>
      </c>
      <c r="E89" s="78">
        <v>0</v>
      </c>
      <c r="F89" s="91">
        <v>0</v>
      </c>
      <c r="G89" s="78">
        <v>0</v>
      </c>
      <c r="H89" s="91">
        <v>0</v>
      </c>
      <c r="I89" s="78">
        <v>0</v>
      </c>
      <c r="J89" s="91">
        <v>0</v>
      </c>
      <c r="K89" s="78">
        <v>0</v>
      </c>
      <c r="L89" s="91">
        <v>0</v>
      </c>
      <c r="M89" s="78">
        <v>0</v>
      </c>
      <c r="N89" s="91">
        <v>0</v>
      </c>
      <c r="O89" s="78">
        <v>0</v>
      </c>
      <c r="P89" s="91">
        <v>0</v>
      </c>
      <c r="Q89" s="78">
        <v>0</v>
      </c>
      <c r="R89" s="91">
        <v>0</v>
      </c>
      <c r="S89" s="128"/>
      <c r="T89" s="133"/>
      <c r="U89" s="138"/>
      <c r="V89" s="142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2:34" ht="14.1" customHeight="1">
      <c r="B90" s="7" t="s">
        <v>128</v>
      </c>
      <c r="C90" s="78"/>
      <c r="D90" s="91"/>
      <c r="E90" s="78"/>
      <c r="F90" s="91"/>
      <c r="G90" s="78"/>
      <c r="H90" s="91"/>
      <c r="I90" s="78"/>
      <c r="J90" s="91"/>
      <c r="K90" s="78"/>
      <c r="L90" s="91"/>
      <c r="M90" s="78"/>
      <c r="N90" s="91"/>
      <c r="O90" s="78"/>
      <c r="P90" s="91"/>
      <c r="Q90" s="78"/>
      <c r="R90" s="91"/>
      <c r="S90" s="128"/>
      <c r="T90" s="133"/>
      <c r="U90" s="138"/>
      <c r="V90" s="142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2:34" ht="14.1" customHeight="1">
      <c r="B91" s="7" t="s">
        <v>129</v>
      </c>
      <c r="C91" s="78"/>
      <c r="D91" s="91"/>
      <c r="E91" s="78"/>
      <c r="F91" s="91"/>
      <c r="G91" s="78">
        <v>2</v>
      </c>
      <c r="H91" s="91">
        <v>103</v>
      </c>
      <c r="I91" s="78"/>
      <c r="J91" s="91"/>
      <c r="K91" s="78">
        <v>1</v>
      </c>
      <c r="L91" s="91">
        <v>30</v>
      </c>
      <c r="M91" s="78"/>
      <c r="N91" s="91"/>
      <c r="O91" s="78">
        <v>1</v>
      </c>
      <c r="P91" s="91">
        <v>83</v>
      </c>
      <c r="Q91" s="78"/>
      <c r="R91" s="91"/>
      <c r="S91" s="128"/>
      <c r="T91" s="133"/>
      <c r="U91" s="138"/>
      <c r="V91" s="142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2:34" ht="14.1" customHeight="1">
      <c r="B92" s="7" t="s">
        <v>130</v>
      </c>
      <c r="C92" s="78"/>
      <c r="D92" s="91"/>
      <c r="E92" s="78"/>
      <c r="F92" s="91"/>
      <c r="G92" s="78"/>
      <c r="H92" s="91"/>
      <c r="I92" s="78"/>
      <c r="J92" s="91"/>
      <c r="K92" s="78"/>
      <c r="L92" s="91"/>
      <c r="M92" s="78"/>
      <c r="N92" s="91"/>
      <c r="O92" s="78"/>
      <c r="P92" s="91"/>
      <c r="Q92" s="78">
        <v>1</v>
      </c>
      <c r="R92" s="91">
        <v>30</v>
      </c>
      <c r="S92" s="128"/>
      <c r="T92" s="133"/>
      <c r="U92" s="138"/>
      <c r="V92" s="142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</row>
    <row r="93" spans="2:34" ht="14.1" customHeight="1">
      <c r="B93" s="7" t="s">
        <v>131</v>
      </c>
      <c r="C93" s="78"/>
      <c r="D93" s="91"/>
      <c r="E93" s="78"/>
      <c r="F93" s="91"/>
      <c r="G93" s="78"/>
      <c r="H93" s="91"/>
      <c r="I93" s="78"/>
      <c r="J93" s="91"/>
      <c r="K93" s="78"/>
      <c r="L93" s="91"/>
      <c r="M93" s="78"/>
      <c r="N93" s="91"/>
      <c r="O93" s="78"/>
      <c r="P93" s="91"/>
      <c r="Q93" s="78"/>
      <c r="R93" s="91"/>
      <c r="S93" s="128"/>
      <c r="T93" s="133"/>
      <c r="U93" s="138"/>
      <c r="V93" s="142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2:34" ht="14.1" customHeight="1">
      <c r="B94" s="7" t="s">
        <v>133</v>
      </c>
      <c r="C94" s="78"/>
      <c r="D94" s="91"/>
      <c r="E94" s="78"/>
      <c r="F94" s="91"/>
      <c r="G94" s="78"/>
      <c r="H94" s="91"/>
      <c r="I94" s="78"/>
      <c r="J94" s="91"/>
      <c r="K94" s="78"/>
      <c r="L94" s="91"/>
      <c r="M94" s="78"/>
      <c r="N94" s="91"/>
      <c r="O94" s="78"/>
      <c r="P94" s="91"/>
      <c r="Q94" s="78"/>
      <c r="R94" s="91"/>
      <c r="S94" s="128"/>
      <c r="T94" s="133"/>
      <c r="U94" s="138"/>
      <c r="V94" s="142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</row>
    <row r="95" spans="2:34" ht="14.1" customHeight="1">
      <c r="B95" s="7" t="s">
        <v>134</v>
      </c>
      <c r="C95" s="78"/>
      <c r="D95" s="91"/>
      <c r="E95" s="78"/>
      <c r="F95" s="91"/>
      <c r="G95" s="78"/>
      <c r="H95" s="91"/>
      <c r="I95" s="78"/>
      <c r="J95" s="91"/>
      <c r="K95" s="78"/>
      <c r="L95" s="91"/>
      <c r="M95" s="78"/>
      <c r="N95" s="91"/>
      <c r="O95" s="78"/>
      <c r="P95" s="91"/>
      <c r="Q95" s="78"/>
      <c r="R95" s="91"/>
      <c r="S95" s="128"/>
      <c r="T95" s="133"/>
      <c r="U95" s="138"/>
      <c r="V95" s="142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</row>
    <row r="96" spans="2:34" ht="14.1" customHeight="1">
      <c r="B96" s="7" t="s">
        <v>135</v>
      </c>
      <c r="C96" s="78"/>
      <c r="D96" s="91"/>
      <c r="E96" s="78"/>
      <c r="F96" s="91"/>
      <c r="G96" s="78"/>
      <c r="H96" s="91"/>
      <c r="I96" s="78"/>
      <c r="J96" s="91"/>
      <c r="K96" s="78"/>
      <c r="L96" s="91"/>
      <c r="M96" s="78"/>
      <c r="N96" s="91"/>
      <c r="O96" s="78"/>
      <c r="P96" s="91"/>
      <c r="Q96" s="78"/>
      <c r="R96" s="91"/>
      <c r="S96" s="128"/>
      <c r="T96" s="133"/>
      <c r="U96" s="138"/>
      <c r="V96" s="142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</row>
    <row r="97" spans="2:34" ht="14.1" customHeight="1">
      <c r="B97" s="7" t="s">
        <v>136</v>
      </c>
      <c r="C97" s="78"/>
      <c r="D97" s="91"/>
      <c r="E97" s="78"/>
      <c r="F97" s="91"/>
      <c r="G97" s="78"/>
      <c r="H97" s="91"/>
      <c r="I97" s="78"/>
      <c r="J97" s="91"/>
      <c r="K97" s="78"/>
      <c r="L97" s="91"/>
      <c r="M97" s="78"/>
      <c r="N97" s="91"/>
      <c r="O97" s="78"/>
      <c r="P97" s="91"/>
      <c r="Q97" s="78"/>
      <c r="R97" s="91"/>
      <c r="S97" s="128"/>
      <c r="T97" s="133"/>
      <c r="U97" s="138"/>
      <c r="V97" s="142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</row>
    <row r="98" spans="2:34" ht="14.1" customHeight="1">
      <c r="B98" s="8" t="s">
        <v>137</v>
      </c>
      <c r="C98" s="78"/>
      <c r="D98" s="91"/>
      <c r="E98" s="78"/>
      <c r="F98" s="91"/>
      <c r="G98" s="78"/>
      <c r="H98" s="91"/>
      <c r="I98" s="78"/>
      <c r="J98" s="91"/>
      <c r="K98" s="78"/>
      <c r="L98" s="91"/>
      <c r="M98" s="78"/>
      <c r="N98" s="91"/>
      <c r="O98" s="78"/>
      <c r="P98" s="91"/>
      <c r="Q98" s="78"/>
      <c r="R98" s="91"/>
      <c r="S98" s="128"/>
      <c r="T98" s="133"/>
      <c r="U98" s="138"/>
      <c r="V98" s="142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</row>
    <row r="99" spans="2:34" ht="14.1" customHeight="1">
      <c r="B99" s="8" t="s">
        <v>139</v>
      </c>
      <c r="C99" s="78"/>
      <c r="D99" s="91"/>
      <c r="E99" s="78"/>
      <c r="F99" s="91"/>
      <c r="G99" s="78"/>
      <c r="H99" s="91"/>
      <c r="I99" s="78"/>
      <c r="J99" s="91"/>
      <c r="K99" s="78"/>
      <c r="L99" s="91"/>
      <c r="M99" s="78"/>
      <c r="N99" s="91"/>
      <c r="O99" s="78"/>
      <c r="P99" s="91"/>
      <c r="Q99" s="78"/>
      <c r="R99" s="91"/>
      <c r="S99" s="128"/>
      <c r="T99" s="133"/>
      <c r="U99" s="138"/>
      <c r="V99" s="142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</row>
    <row r="100" spans="2:34" ht="14.1" customHeight="1">
      <c r="B100" s="8" t="s">
        <v>142</v>
      </c>
      <c r="C100" s="78"/>
      <c r="D100" s="91"/>
      <c r="E100" s="78"/>
      <c r="F100" s="91"/>
      <c r="G100" s="78"/>
      <c r="H100" s="91"/>
      <c r="I100" s="78"/>
      <c r="J100" s="91"/>
      <c r="K100" s="78"/>
      <c r="L100" s="91"/>
      <c r="M100" s="78"/>
      <c r="N100" s="91"/>
      <c r="O100" s="78"/>
      <c r="P100" s="91"/>
      <c r="Q100" s="78"/>
      <c r="R100" s="91"/>
      <c r="S100" s="128"/>
      <c r="T100" s="133"/>
      <c r="U100" s="138"/>
      <c r="V100" s="142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2:34" ht="14.1" customHeight="1">
      <c r="B101" s="8" t="s">
        <v>143</v>
      </c>
      <c r="C101" s="98"/>
      <c r="D101" s="93"/>
      <c r="E101" s="75"/>
      <c r="F101" s="101"/>
      <c r="G101" s="104"/>
      <c r="H101" s="93"/>
      <c r="I101" s="75"/>
      <c r="J101" s="101"/>
      <c r="K101" s="104"/>
      <c r="L101" s="93"/>
      <c r="M101" s="75"/>
      <c r="N101" s="101"/>
      <c r="O101" s="104"/>
      <c r="P101" s="93"/>
      <c r="Q101" s="75"/>
      <c r="R101" s="101"/>
      <c r="S101" s="128"/>
      <c r="T101" s="133"/>
      <c r="U101" s="138"/>
      <c r="V101" s="142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</row>
    <row r="102" spans="2:34" ht="14.1" customHeight="1">
      <c r="B102" s="8" t="s">
        <v>146</v>
      </c>
      <c r="C102" s="78"/>
      <c r="D102" s="91"/>
      <c r="E102" s="78"/>
      <c r="F102" s="91"/>
      <c r="G102" s="78"/>
      <c r="H102" s="91"/>
      <c r="I102" s="78"/>
      <c r="J102" s="91"/>
      <c r="K102" s="78"/>
      <c r="L102" s="91"/>
      <c r="M102" s="78"/>
      <c r="N102" s="91"/>
      <c r="O102" s="78"/>
      <c r="P102" s="91"/>
      <c r="Q102" s="78"/>
      <c r="R102" s="91"/>
      <c r="S102" s="128"/>
      <c r="T102" s="133"/>
      <c r="U102" s="138"/>
      <c r="V102" s="142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</row>
    <row r="103" spans="2:34" ht="14.1" customHeight="1">
      <c r="B103" s="8" t="s">
        <v>148</v>
      </c>
      <c r="C103" s="78"/>
      <c r="D103" s="91"/>
      <c r="E103" s="78"/>
      <c r="F103" s="91"/>
      <c r="G103" s="78"/>
      <c r="H103" s="91"/>
      <c r="I103" s="78"/>
      <c r="J103" s="91"/>
      <c r="K103" s="78"/>
      <c r="L103" s="91"/>
      <c r="M103" s="78"/>
      <c r="N103" s="91"/>
      <c r="O103" s="78"/>
      <c r="P103" s="91"/>
      <c r="Q103" s="78"/>
      <c r="R103" s="91"/>
      <c r="S103" s="128"/>
      <c r="T103" s="133"/>
      <c r="U103" s="138"/>
      <c r="V103" s="142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</row>
    <row r="104" spans="2:34" ht="14.1" customHeight="1">
      <c r="B104" s="8" t="s">
        <v>42</v>
      </c>
      <c r="C104" s="98"/>
      <c r="D104" s="93"/>
      <c r="E104" s="75"/>
      <c r="F104" s="101"/>
      <c r="G104" s="104"/>
      <c r="H104" s="93"/>
      <c r="I104" s="75"/>
      <c r="J104" s="101"/>
      <c r="K104" s="104"/>
      <c r="L104" s="93"/>
      <c r="M104" s="75"/>
      <c r="N104" s="101"/>
      <c r="O104" s="104"/>
      <c r="P104" s="93"/>
      <c r="Q104" s="75"/>
      <c r="R104" s="101"/>
      <c r="S104" s="128"/>
      <c r="T104" s="133"/>
      <c r="U104" s="138"/>
      <c r="V104" s="142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</row>
    <row r="105" spans="2:34" ht="14.1" customHeight="1">
      <c r="B105" s="8" t="s">
        <v>149</v>
      </c>
      <c r="C105" s="98"/>
      <c r="D105" s="93"/>
      <c r="E105" s="75">
        <v>2</v>
      </c>
      <c r="F105" s="101">
        <v>49</v>
      </c>
      <c r="G105" s="104"/>
      <c r="H105" s="93"/>
      <c r="I105" s="75"/>
      <c r="J105" s="101"/>
      <c r="K105" s="104"/>
      <c r="L105" s="93"/>
      <c r="M105" s="75"/>
      <c r="N105" s="101"/>
      <c r="O105" s="104"/>
      <c r="P105" s="93"/>
      <c r="Q105" s="75"/>
      <c r="R105" s="101"/>
      <c r="S105" s="128"/>
      <c r="T105" s="133"/>
      <c r="U105" s="138"/>
      <c r="V105" s="142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</row>
    <row r="106" spans="2:34" ht="14.1" customHeight="1">
      <c r="B106" s="8" t="s">
        <v>150</v>
      </c>
      <c r="C106" s="98"/>
      <c r="D106" s="93"/>
      <c r="E106" s="75">
        <v>18</v>
      </c>
      <c r="F106" s="101">
        <v>236</v>
      </c>
      <c r="G106" s="104"/>
      <c r="H106" s="93"/>
      <c r="I106" s="75"/>
      <c r="J106" s="101"/>
      <c r="K106" s="104"/>
      <c r="L106" s="93"/>
      <c r="M106" s="75"/>
      <c r="N106" s="101"/>
      <c r="O106" s="104"/>
      <c r="P106" s="93"/>
      <c r="Q106" s="75"/>
      <c r="R106" s="101"/>
      <c r="S106" s="128"/>
      <c r="T106" s="133"/>
      <c r="U106" s="138"/>
      <c r="V106" s="142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</row>
    <row r="107" spans="2:34" ht="14.1" customHeight="1">
      <c r="B107" s="8" t="s">
        <v>153</v>
      </c>
      <c r="C107" s="98"/>
      <c r="D107" s="93"/>
      <c r="E107" s="75"/>
      <c r="F107" s="101"/>
      <c r="G107" s="104"/>
      <c r="H107" s="93"/>
      <c r="I107" s="75"/>
      <c r="J107" s="101"/>
      <c r="K107" s="104"/>
      <c r="L107" s="93"/>
      <c r="M107" s="75"/>
      <c r="N107" s="101"/>
      <c r="O107" s="104"/>
      <c r="P107" s="93"/>
      <c r="Q107" s="75"/>
      <c r="R107" s="101"/>
      <c r="S107" s="128"/>
      <c r="T107" s="133"/>
      <c r="U107" s="138"/>
      <c r="V107" s="142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</row>
    <row r="108" spans="2:34" ht="14.1" customHeight="1">
      <c r="B108" s="9" t="s">
        <v>155</v>
      </c>
      <c r="C108" s="79"/>
      <c r="D108" s="92"/>
      <c r="E108" s="79"/>
      <c r="F108" s="92"/>
      <c r="G108" s="79"/>
      <c r="H108" s="92"/>
      <c r="I108" s="79"/>
      <c r="J108" s="92"/>
      <c r="K108" s="79"/>
      <c r="L108" s="92"/>
      <c r="M108" s="79"/>
      <c r="N108" s="92"/>
      <c r="O108" s="79"/>
      <c r="P108" s="92"/>
      <c r="Q108" s="79"/>
      <c r="R108" s="92"/>
      <c r="S108" s="129"/>
      <c r="T108" s="134"/>
      <c r="U108" s="139"/>
      <c r="V108" s="143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</row>
    <row r="109" spans="2:34" ht="14.1" customHeight="1">
      <c r="B109" s="8" t="s">
        <v>152</v>
      </c>
      <c r="C109" s="78"/>
      <c r="D109" s="116"/>
      <c r="E109" s="111"/>
      <c r="F109" s="91"/>
      <c r="G109" s="78"/>
      <c r="H109" s="116"/>
      <c r="I109" s="111"/>
      <c r="J109" s="91"/>
      <c r="K109" s="78"/>
      <c r="L109" s="116"/>
      <c r="M109" s="111"/>
      <c r="N109" s="91"/>
      <c r="O109" s="78"/>
      <c r="P109" s="91"/>
      <c r="Q109" s="78"/>
      <c r="R109" s="91"/>
      <c r="S109" s="128"/>
      <c r="T109" s="133"/>
      <c r="U109" s="138"/>
      <c r="V109" s="142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2:34" ht="14.1" customHeight="1">
      <c r="B110" s="8" t="s">
        <v>156</v>
      </c>
      <c r="C110" s="78"/>
      <c r="D110" s="116"/>
      <c r="E110" s="111"/>
      <c r="F110" s="91"/>
      <c r="G110" s="78"/>
      <c r="H110" s="116"/>
      <c r="I110" s="111"/>
      <c r="J110" s="91"/>
      <c r="K110" s="78"/>
      <c r="L110" s="116"/>
      <c r="M110" s="111"/>
      <c r="N110" s="91"/>
      <c r="O110" s="78"/>
      <c r="P110" s="91"/>
      <c r="Q110" s="78"/>
      <c r="R110" s="91"/>
      <c r="S110" s="128"/>
      <c r="T110" s="133"/>
      <c r="U110" s="138"/>
      <c r="V110" s="142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</row>
    <row r="111" spans="2:34" ht="14.1" customHeight="1">
      <c r="B111" s="7"/>
      <c r="C111" s="78"/>
      <c r="D111" s="116"/>
      <c r="E111" s="111"/>
      <c r="F111" s="91"/>
      <c r="G111" s="78"/>
      <c r="H111" s="116"/>
      <c r="I111" s="111"/>
      <c r="J111" s="91"/>
      <c r="K111" s="78"/>
      <c r="L111" s="116"/>
      <c r="M111" s="111"/>
      <c r="N111" s="91"/>
      <c r="O111" s="78"/>
      <c r="P111" s="91"/>
      <c r="Q111" s="78"/>
      <c r="R111" s="91"/>
      <c r="S111" s="128"/>
      <c r="T111" s="133"/>
      <c r="U111" s="138"/>
      <c r="V111" s="142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</row>
    <row r="112" spans="2:34" ht="14.1" customHeight="1">
      <c r="B112" s="7"/>
      <c r="C112" s="78"/>
      <c r="D112" s="116"/>
      <c r="E112" s="111"/>
      <c r="F112" s="91"/>
      <c r="G112" s="78"/>
      <c r="H112" s="116"/>
      <c r="I112" s="111"/>
      <c r="J112" s="91"/>
      <c r="K112" s="78"/>
      <c r="L112" s="116"/>
      <c r="M112" s="111"/>
      <c r="N112" s="91"/>
      <c r="O112" s="78"/>
      <c r="P112" s="91"/>
      <c r="Q112" s="78"/>
      <c r="R112" s="91"/>
      <c r="S112" s="128"/>
      <c r="T112" s="133"/>
      <c r="U112" s="138"/>
      <c r="V112" s="142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</row>
    <row r="113" spans="2:34" ht="14.1" customHeight="1">
      <c r="B113" s="7"/>
      <c r="C113" s="78"/>
      <c r="D113" s="116"/>
      <c r="E113" s="111"/>
      <c r="F113" s="91"/>
      <c r="G113" s="78"/>
      <c r="H113" s="116"/>
      <c r="I113" s="111"/>
      <c r="J113" s="91"/>
      <c r="K113" s="78"/>
      <c r="L113" s="116"/>
      <c r="M113" s="111"/>
      <c r="N113" s="91"/>
      <c r="O113" s="78"/>
      <c r="P113" s="91"/>
      <c r="Q113" s="78"/>
      <c r="R113" s="91"/>
      <c r="S113" s="128"/>
      <c r="T113" s="133"/>
      <c r="U113" s="138"/>
      <c r="V113" s="142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</row>
    <row r="114" spans="2:34" ht="14.1" customHeight="1">
      <c r="B114" s="7"/>
      <c r="C114" s="78"/>
      <c r="D114" s="116"/>
      <c r="E114" s="111"/>
      <c r="F114" s="91"/>
      <c r="G114" s="78"/>
      <c r="H114" s="116"/>
      <c r="I114" s="111"/>
      <c r="J114" s="91"/>
      <c r="K114" s="78"/>
      <c r="L114" s="116"/>
      <c r="M114" s="111"/>
      <c r="N114" s="91"/>
      <c r="O114" s="78"/>
      <c r="P114" s="91"/>
      <c r="Q114" s="78"/>
      <c r="R114" s="91"/>
      <c r="S114" s="128"/>
      <c r="T114" s="133"/>
      <c r="U114" s="138"/>
      <c r="V114" s="142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</row>
    <row r="115" spans="2:34">
      <c r="B115" s="7"/>
      <c r="C115" s="78"/>
      <c r="D115" s="116"/>
      <c r="E115" s="111"/>
      <c r="F115" s="91"/>
      <c r="G115" s="78"/>
      <c r="H115" s="116"/>
      <c r="I115" s="111"/>
      <c r="J115" s="91"/>
      <c r="K115" s="78"/>
      <c r="L115" s="116"/>
      <c r="M115" s="111"/>
      <c r="N115" s="91"/>
      <c r="O115" s="78"/>
      <c r="P115" s="91"/>
      <c r="Q115" s="78"/>
      <c r="R115" s="91"/>
      <c r="S115" s="128"/>
      <c r="T115" s="133"/>
      <c r="U115" s="138"/>
      <c r="V115" s="142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5">
      <c r="B116" s="10"/>
      <c r="C116" s="122"/>
      <c r="D116" s="123"/>
      <c r="E116" s="124"/>
      <c r="F116" s="125"/>
      <c r="G116" s="122"/>
      <c r="H116" s="123"/>
      <c r="I116" s="124"/>
      <c r="J116" s="125"/>
      <c r="K116" s="122"/>
      <c r="L116" s="123"/>
      <c r="M116" s="124"/>
      <c r="N116" s="125"/>
      <c r="O116" s="122"/>
      <c r="P116" s="125"/>
      <c r="Q116" s="122"/>
      <c r="R116" s="125"/>
      <c r="S116" s="130"/>
      <c r="T116" s="135"/>
      <c r="U116" s="140"/>
      <c r="V116" s="144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</row>
    <row r="117" spans="2:34" ht="14.1" customHeight="1">
      <c r="B117" s="68" t="s">
        <v>159</v>
      </c>
      <c r="C117" s="20">
        <f t="shared" ref="C117:V117" si="0">SUM(C8:C116)</f>
        <v>225</v>
      </c>
      <c r="D117" s="48">
        <f t="shared" si="0"/>
        <v>11733</v>
      </c>
      <c r="E117" s="97">
        <f t="shared" si="0"/>
        <v>61</v>
      </c>
      <c r="F117" s="30">
        <f t="shared" si="0"/>
        <v>1313</v>
      </c>
      <c r="G117" s="107">
        <f t="shared" si="0"/>
        <v>61</v>
      </c>
      <c r="H117" s="48">
        <f t="shared" si="0"/>
        <v>1506</v>
      </c>
      <c r="I117" s="97">
        <f t="shared" si="0"/>
        <v>0</v>
      </c>
      <c r="J117" s="30">
        <f t="shared" si="0"/>
        <v>0</v>
      </c>
      <c r="K117" s="107">
        <f t="shared" si="0"/>
        <v>24</v>
      </c>
      <c r="L117" s="48">
        <f t="shared" si="0"/>
        <v>758</v>
      </c>
      <c r="M117" s="97">
        <f t="shared" si="0"/>
        <v>34</v>
      </c>
      <c r="N117" s="30">
        <f t="shared" si="0"/>
        <v>769</v>
      </c>
      <c r="O117" s="107">
        <f t="shared" si="0"/>
        <v>21</v>
      </c>
      <c r="P117" s="30">
        <f t="shared" si="0"/>
        <v>693</v>
      </c>
      <c r="Q117" s="107">
        <f t="shared" si="0"/>
        <v>8</v>
      </c>
      <c r="R117" s="30">
        <f t="shared" si="0"/>
        <v>210</v>
      </c>
      <c r="S117" s="107">
        <f t="shared" si="0"/>
        <v>0</v>
      </c>
      <c r="T117" s="48">
        <f t="shared" si="0"/>
        <v>0</v>
      </c>
      <c r="U117" s="97">
        <f t="shared" si="0"/>
        <v>0</v>
      </c>
      <c r="V117" s="30">
        <f t="shared" si="0"/>
        <v>0</v>
      </c>
    </row>
  </sheetData>
  <mergeCells count="13"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B2:V4"/>
    <mergeCell ref="B6:B7"/>
  </mergeCells>
  <phoneticPr fontId="12" type="Hiragana"/>
  <printOptions horizontalCentered="1" verticalCentered="1"/>
  <pageMargins left="0.78740157480314965" right="0.39370078740157483" top="0.39370078740157483" bottom="0.51181102362204722" header="0.51181102362204722" footer="0.39370078740157483"/>
  <pageSetup paperSize="9" scale="50" firstPageNumber="124" fitToWidth="1" fitToHeight="15" orientation="portrait" usePrinterDefaults="1" blackAndWhite="1" useFirstPageNumber="1" horizontalDpi="300" verticalDpi="300" r:id="rId1"/>
  <headerFooter alignWithMargins="0">
    <oddFooter>&amp;C- &amp;P -</oddFooter>
  </headerFooter>
  <rowBreaks count="1" manualBreakCount="1">
    <brk id="1" min="1" max="21" man="1"/>
  </rowBreaks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H229"/>
  <sheetViews>
    <sheetView showZeros="0" view="pageBreakPreview" topLeftCell="A10" zoomScale="75" zoomScaleNormal="70" zoomScaleSheetLayoutView="75" workbookViewId="0">
      <selection activeCell="V20" sqref="V20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2" width="7.125" style="1" customWidth="1"/>
    <col min="23" max="16384" width="9.00390625" style="1" customWidth="1"/>
  </cols>
  <sheetData>
    <row r="2" spans="2:34" ht="14.25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34" ht="14.25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4" ht="14.25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34" ht="15.75" customHeight="1">
      <c r="B5" s="3" t="s">
        <v>208</v>
      </c>
      <c r="U5" s="55" t="s">
        <v>160</v>
      </c>
      <c r="V5" s="55"/>
    </row>
    <row r="6" spans="2:34" ht="17.25" customHeight="1">
      <c r="B6" s="67" t="s">
        <v>11</v>
      </c>
      <c r="C6" s="145" t="s">
        <v>108</v>
      </c>
      <c r="D6" s="146"/>
      <c r="E6" s="145" t="s">
        <v>124</v>
      </c>
      <c r="F6" s="147"/>
      <c r="G6" s="146" t="s">
        <v>179</v>
      </c>
      <c r="H6" s="146"/>
      <c r="I6" s="145" t="s">
        <v>209</v>
      </c>
      <c r="J6" s="147"/>
      <c r="K6" s="146" t="s">
        <v>210</v>
      </c>
      <c r="L6" s="146"/>
      <c r="M6" s="145" t="s">
        <v>211</v>
      </c>
      <c r="N6" s="147"/>
      <c r="O6" s="146" t="s">
        <v>112</v>
      </c>
      <c r="P6" s="146"/>
      <c r="Q6" s="145" t="s">
        <v>212</v>
      </c>
      <c r="R6" s="147"/>
      <c r="S6" s="146" t="s">
        <v>170</v>
      </c>
      <c r="T6" s="146"/>
      <c r="U6" s="145" t="s">
        <v>40</v>
      </c>
      <c r="V6" s="147"/>
    </row>
    <row r="7" spans="2:34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</row>
    <row r="8" spans="2:34" ht="14.1" customHeight="1">
      <c r="B8" s="6" t="s">
        <v>45</v>
      </c>
      <c r="C8" s="77"/>
      <c r="D8" s="90"/>
      <c r="E8" s="77"/>
      <c r="F8" s="90"/>
      <c r="G8" s="77"/>
      <c r="H8" s="90"/>
      <c r="I8" s="77">
        <v>0</v>
      </c>
      <c r="J8" s="90">
        <v>0</v>
      </c>
      <c r="K8" s="77"/>
      <c r="L8" s="90"/>
      <c r="M8" s="77"/>
      <c r="N8" s="90"/>
      <c r="O8" s="77"/>
      <c r="P8" s="90"/>
      <c r="Q8" s="77"/>
      <c r="R8" s="90"/>
      <c r="S8" s="77"/>
      <c r="T8" s="90"/>
      <c r="U8" s="77"/>
      <c r="V8" s="90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2:34" ht="14.1" customHeight="1">
      <c r="B9" s="7" t="s">
        <v>47</v>
      </c>
      <c r="C9" s="78"/>
      <c r="D9" s="91"/>
      <c r="E9" s="78"/>
      <c r="F9" s="91"/>
      <c r="G9" s="78"/>
      <c r="H9" s="91"/>
      <c r="I9" s="78">
        <v>0</v>
      </c>
      <c r="J9" s="91">
        <v>0</v>
      </c>
      <c r="K9" s="78"/>
      <c r="L9" s="91"/>
      <c r="M9" s="78"/>
      <c r="N9" s="91"/>
      <c r="O9" s="78"/>
      <c r="P9" s="91"/>
      <c r="Q9" s="78"/>
      <c r="R9" s="91"/>
      <c r="S9" s="78"/>
      <c r="T9" s="91"/>
      <c r="U9" s="78"/>
      <c r="V9" s="9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2:34" ht="14.1" customHeight="1">
      <c r="B10" s="7" t="s">
        <v>10</v>
      </c>
      <c r="C10" s="78"/>
      <c r="D10" s="91"/>
      <c r="E10" s="78"/>
      <c r="F10" s="91"/>
      <c r="G10" s="78"/>
      <c r="H10" s="91"/>
      <c r="I10" s="78">
        <v>0</v>
      </c>
      <c r="J10" s="91">
        <v>0</v>
      </c>
      <c r="K10" s="78"/>
      <c r="L10" s="91"/>
      <c r="M10" s="78"/>
      <c r="N10" s="91"/>
      <c r="O10" s="78"/>
      <c r="P10" s="91"/>
      <c r="Q10" s="78"/>
      <c r="R10" s="91"/>
      <c r="S10" s="78"/>
      <c r="T10" s="91"/>
      <c r="U10" s="78"/>
      <c r="V10" s="9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2:34" ht="14.1" customHeight="1">
      <c r="B11" s="7" t="s">
        <v>46</v>
      </c>
      <c r="C11" s="78"/>
      <c r="D11" s="91"/>
      <c r="E11" s="78"/>
      <c r="F11" s="91"/>
      <c r="G11" s="78"/>
      <c r="H11" s="91"/>
      <c r="I11" s="78">
        <v>0</v>
      </c>
      <c r="J11" s="91">
        <v>0</v>
      </c>
      <c r="K11" s="78"/>
      <c r="L11" s="91"/>
      <c r="M11" s="78"/>
      <c r="N11" s="91"/>
      <c r="O11" s="78"/>
      <c r="P11" s="91"/>
      <c r="Q11" s="78"/>
      <c r="R11" s="91"/>
      <c r="S11" s="78"/>
      <c r="T11" s="91"/>
      <c r="U11" s="78"/>
      <c r="V11" s="9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2:34" ht="14.1" customHeight="1">
      <c r="B12" s="7" t="s">
        <v>48</v>
      </c>
      <c r="C12" s="78">
        <v>0</v>
      </c>
      <c r="D12" s="91">
        <v>0</v>
      </c>
      <c r="E12" s="78">
        <v>0</v>
      </c>
      <c r="F12" s="91">
        <v>0</v>
      </c>
      <c r="G12" s="78">
        <v>0</v>
      </c>
      <c r="H12" s="91">
        <v>0</v>
      </c>
      <c r="I12" s="78">
        <v>0</v>
      </c>
      <c r="J12" s="91">
        <v>0</v>
      </c>
      <c r="K12" s="78">
        <v>0</v>
      </c>
      <c r="L12" s="91">
        <v>0</v>
      </c>
      <c r="M12" s="78">
        <v>0</v>
      </c>
      <c r="N12" s="91">
        <v>0</v>
      </c>
      <c r="O12" s="78">
        <v>0</v>
      </c>
      <c r="P12" s="91">
        <v>0</v>
      </c>
      <c r="Q12" s="78">
        <v>0</v>
      </c>
      <c r="R12" s="91">
        <v>0</v>
      </c>
      <c r="S12" s="78">
        <v>0</v>
      </c>
      <c r="T12" s="91">
        <v>0</v>
      </c>
      <c r="U12" s="78">
        <v>0</v>
      </c>
      <c r="V12" s="91">
        <v>0</v>
      </c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2:34" ht="14.1" customHeight="1">
      <c r="B13" s="7" t="s">
        <v>52</v>
      </c>
      <c r="C13" s="78"/>
      <c r="D13" s="91"/>
      <c r="E13" s="78"/>
      <c r="F13" s="91"/>
      <c r="G13" s="78"/>
      <c r="H13" s="91"/>
      <c r="I13" s="78">
        <v>0</v>
      </c>
      <c r="J13" s="91">
        <v>0</v>
      </c>
      <c r="K13" s="78"/>
      <c r="L13" s="91"/>
      <c r="M13" s="78"/>
      <c r="N13" s="91"/>
      <c r="O13" s="78"/>
      <c r="P13" s="91"/>
      <c r="Q13" s="78"/>
      <c r="R13" s="91"/>
      <c r="S13" s="78"/>
      <c r="T13" s="91"/>
      <c r="U13" s="78"/>
      <c r="V13" s="9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2:34" ht="14.1" customHeight="1">
      <c r="B14" s="7" t="s">
        <v>7</v>
      </c>
      <c r="C14" s="78">
        <v>0</v>
      </c>
      <c r="D14" s="91">
        <v>0</v>
      </c>
      <c r="E14" s="78">
        <v>0</v>
      </c>
      <c r="F14" s="91">
        <v>0</v>
      </c>
      <c r="G14" s="78">
        <v>0</v>
      </c>
      <c r="H14" s="91">
        <v>0</v>
      </c>
      <c r="I14" s="78">
        <v>0</v>
      </c>
      <c r="J14" s="91">
        <v>0</v>
      </c>
      <c r="K14" s="78">
        <v>0</v>
      </c>
      <c r="L14" s="91">
        <v>0</v>
      </c>
      <c r="M14" s="78">
        <v>0</v>
      </c>
      <c r="N14" s="91">
        <v>0</v>
      </c>
      <c r="O14" s="78">
        <v>0</v>
      </c>
      <c r="P14" s="91">
        <v>0</v>
      </c>
      <c r="Q14" s="78">
        <v>0</v>
      </c>
      <c r="R14" s="91">
        <v>0</v>
      </c>
      <c r="S14" s="78">
        <v>0</v>
      </c>
      <c r="T14" s="91">
        <v>0</v>
      </c>
      <c r="U14" s="78">
        <v>0</v>
      </c>
      <c r="V14" s="91">
        <v>0</v>
      </c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</row>
    <row r="15" spans="2:34" ht="14.1" customHeight="1">
      <c r="B15" s="7" t="s">
        <v>53</v>
      </c>
      <c r="C15" s="78"/>
      <c r="D15" s="91"/>
      <c r="E15" s="78"/>
      <c r="F15" s="91"/>
      <c r="G15" s="78"/>
      <c r="H15" s="91"/>
      <c r="I15" s="78">
        <v>0</v>
      </c>
      <c r="J15" s="91">
        <v>0</v>
      </c>
      <c r="K15" s="78"/>
      <c r="L15" s="91"/>
      <c r="M15" s="78"/>
      <c r="N15" s="91"/>
      <c r="O15" s="78"/>
      <c r="P15" s="91"/>
      <c r="Q15" s="78"/>
      <c r="R15" s="91"/>
      <c r="S15" s="78"/>
      <c r="T15" s="91"/>
      <c r="U15" s="78"/>
      <c r="V15" s="9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</row>
    <row r="16" spans="2:34" ht="14.1" customHeight="1">
      <c r="B16" s="7" t="s">
        <v>21</v>
      </c>
      <c r="C16" s="78"/>
      <c r="D16" s="91"/>
      <c r="E16" s="78"/>
      <c r="F16" s="91"/>
      <c r="G16" s="78"/>
      <c r="H16" s="91"/>
      <c r="I16" s="78">
        <v>0</v>
      </c>
      <c r="J16" s="91">
        <v>0</v>
      </c>
      <c r="K16" s="78"/>
      <c r="L16" s="91"/>
      <c r="M16" s="78"/>
      <c r="N16" s="91"/>
      <c r="O16" s="78"/>
      <c r="P16" s="91"/>
      <c r="Q16" s="78"/>
      <c r="R16" s="91"/>
      <c r="S16" s="78"/>
      <c r="T16" s="91"/>
      <c r="U16" s="78"/>
      <c r="V16" s="9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</row>
    <row r="17" spans="2:34" ht="14.1" customHeight="1">
      <c r="B17" s="7" t="s">
        <v>61</v>
      </c>
      <c r="C17" s="78">
        <v>0</v>
      </c>
      <c r="D17" s="91">
        <v>0</v>
      </c>
      <c r="E17" s="78">
        <v>0</v>
      </c>
      <c r="F17" s="91">
        <v>0</v>
      </c>
      <c r="G17" s="78">
        <v>1</v>
      </c>
      <c r="H17" s="91">
        <v>24</v>
      </c>
      <c r="I17" s="78">
        <v>0</v>
      </c>
      <c r="J17" s="91">
        <v>0</v>
      </c>
      <c r="K17" s="78">
        <v>0</v>
      </c>
      <c r="L17" s="91">
        <v>0</v>
      </c>
      <c r="M17" s="78">
        <v>0</v>
      </c>
      <c r="N17" s="91">
        <v>0</v>
      </c>
      <c r="O17" s="78">
        <v>0</v>
      </c>
      <c r="P17" s="91">
        <v>0</v>
      </c>
      <c r="Q17" s="78">
        <v>0</v>
      </c>
      <c r="R17" s="91">
        <v>0</v>
      </c>
      <c r="S17" s="78">
        <v>0</v>
      </c>
      <c r="T17" s="91">
        <v>0</v>
      </c>
      <c r="U17" s="78">
        <v>0</v>
      </c>
      <c r="V17" s="91">
        <v>0</v>
      </c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2:34" ht="14.1" customHeight="1">
      <c r="B18" s="7" t="s">
        <v>63</v>
      </c>
      <c r="C18" s="78">
        <v>0</v>
      </c>
      <c r="D18" s="91">
        <v>0</v>
      </c>
      <c r="E18" s="78">
        <v>0</v>
      </c>
      <c r="F18" s="91">
        <v>0</v>
      </c>
      <c r="G18" s="78">
        <v>0</v>
      </c>
      <c r="H18" s="91">
        <v>0</v>
      </c>
      <c r="I18" s="78">
        <v>0</v>
      </c>
      <c r="J18" s="91">
        <v>0</v>
      </c>
      <c r="K18" s="78">
        <v>0</v>
      </c>
      <c r="L18" s="91">
        <v>0</v>
      </c>
      <c r="M18" s="78">
        <v>0</v>
      </c>
      <c r="N18" s="91">
        <v>0</v>
      </c>
      <c r="O18" s="78">
        <v>0</v>
      </c>
      <c r="P18" s="91">
        <v>0</v>
      </c>
      <c r="Q18" s="78">
        <v>0</v>
      </c>
      <c r="R18" s="91">
        <v>0</v>
      </c>
      <c r="S18" s="78">
        <v>0</v>
      </c>
      <c r="T18" s="91">
        <v>0</v>
      </c>
      <c r="U18" s="78">
        <v>0</v>
      </c>
      <c r="V18" s="91">
        <v>50</v>
      </c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2:34" ht="14.1" customHeight="1">
      <c r="B19" s="7" t="s">
        <v>64</v>
      </c>
      <c r="C19" s="78"/>
      <c r="D19" s="91"/>
      <c r="E19" s="78"/>
      <c r="F19" s="91"/>
      <c r="G19" s="78"/>
      <c r="H19" s="91"/>
      <c r="I19" s="78">
        <v>0</v>
      </c>
      <c r="J19" s="91">
        <v>0</v>
      </c>
      <c r="K19" s="78"/>
      <c r="L19" s="91"/>
      <c r="M19" s="78"/>
      <c r="N19" s="91"/>
      <c r="O19" s="78"/>
      <c r="P19" s="91"/>
      <c r="Q19" s="78"/>
      <c r="R19" s="91"/>
      <c r="S19" s="78"/>
      <c r="T19" s="91"/>
      <c r="U19" s="78"/>
      <c r="V19" s="9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2:34" ht="14.1" customHeight="1">
      <c r="B20" s="7" t="s">
        <v>65</v>
      </c>
      <c r="C20" s="78"/>
      <c r="D20" s="91"/>
      <c r="E20" s="78"/>
      <c r="F20" s="91"/>
      <c r="G20" s="78"/>
      <c r="H20" s="91"/>
      <c r="I20" s="78">
        <v>0</v>
      </c>
      <c r="J20" s="91">
        <v>0</v>
      </c>
      <c r="K20" s="78"/>
      <c r="L20" s="91"/>
      <c r="M20" s="78"/>
      <c r="N20" s="91"/>
      <c r="O20" s="78"/>
      <c r="P20" s="91"/>
      <c r="Q20" s="78"/>
      <c r="R20" s="91"/>
      <c r="S20" s="78"/>
      <c r="T20" s="91"/>
      <c r="U20" s="78"/>
      <c r="V20" s="9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2:34" ht="14.1" customHeight="1">
      <c r="B21" s="7" t="s">
        <v>69</v>
      </c>
      <c r="C21" s="78"/>
      <c r="D21" s="91"/>
      <c r="E21" s="78"/>
      <c r="F21" s="91"/>
      <c r="G21" s="78"/>
      <c r="H21" s="91"/>
      <c r="I21" s="78">
        <v>0</v>
      </c>
      <c r="J21" s="91">
        <v>0</v>
      </c>
      <c r="K21" s="78"/>
      <c r="L21" s="91"/>
      <c r="M21" s="78"/>
      <c r="N21" s="91"/>
      <c r="O21" s="78"/>
      <c r="P21" s="91"/>
      <c r="Q21" s="78"/>
      <c r="R21" s="91"/>
      <c r="S21" s="78"/>
      <c r="T21" s="91"/>
      <c r="U21" s="78"/>
      <c r="V21" s="9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4.1" customHeight="1">
      <c r="B22" s="7" t="s">
        <v>59</v>
      </c>
      <c r="C22" s="78"/>
      <c r="D22" s="91"/>
      <c r="E22" s="78"/>
      <c r="F22" s="91"/>
      <c r="G22" s="78"/>
      <c r="H22" s="91"/>
      <c r="I22" s="78">
        <v>0</v>
      </c>
      <c r="J22" s="91">
        <v>0</v>
      </c>
      <c r="K22" s="78"/>
      <c r="L22" s="91"/>
      <c r="M22" s="78"/>
      <c r="N22" s="91"/>
      <c r="O22" s="78"/>
      <c r="P22" s="91"/>
      <c r="Q22" s="78"/>
      <c r="R22" s="91"/>
      <c r="S22" s="78"/>
      <c r="T22" s="91"/>
      <c r="U22" s="78"/>
      <c r="V22" s="9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2:34" ht="14.1" customHeight="1">
      <c r="B23" s="7" t="s">
        <v>72</v>
      </c>
      <c r="C23" s="78"/>
      <c r="D23" s="91"/>
      <c r="E23" s="78"/>
      <c r="F23" s="91"/>
      <c r="G23" s="78"/>
      <c r="H23" s="91"/>
      <c r="I23" s="78">
        <v>0</v>
      </c>
      <c r="J23" s="91">
        <v>0</v>
      </c>
      <c r="K23" s="78"/>
      <c r="L23" s="91"/>
      <c r="M23" s="78"/>
      <c r="N23" s="91"/>
      <c r="O23" s="78"/>
      <c r="P23" s="91"/>
      <c r="Q23" s="78"/>
      <c r="R23" s="91"/>
      <c r="S23" s="78"/>
      <c r="T23" s="91"/>
      <c r="U23" s="78">
        <v>1</v>
      </c>
      <c r="V23" s="91">
        <v>50</v>
      </c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2:34" ht="14.1" customHeight="1">
      <c r="B24" s="7" t="s">
        <v>33</v>
      </c>
      <c r="C24" s="78"/>
      <c r="D24" s="91"/>
      <c r="E24" s="78"/>
      <c r="F24" s="91"/>
      <c r="G24" s="78"/>
      <c r="H24" s="91"/>
      <c r="I24" s="78">
        <v>0</v>
      </c>
      <c r="J24" s="91">
        <v>0</v>
      </c>
      <c r="K24" s="78"/>
      <c r="L24" s="91"/>
      <c r="M24" s="78"/>
      <c r="N24" s="91"/>
      <c r="O24" s="78"/>
      <c r="P24" s="91"/>
      <c r="Q24" s="78"/>
      <c r="R24" s="91"/>
      <c r="S24" s="78"/>
      <c r="T24" s="91"/>
      <c r="U24" s="78"/>
      <c r="V24" s="9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</row>
    <row r="25" spans="2:34" ht="14.1" customHeight="1">
      <c r="B25" s="7" t="s">
        <v>27</v>
      </c>
      <c r="C25" s="78">
        <v>11</v>
      </c>
      <c r="D25" s="91">
        <v>74</v>
      </c>
      <c r="E25" s="78"/>
      <c r="F25" s="91"/>
      <c r="G25" s="78">
        <v>1</v>
      </c>
      <c r="H25" s="91">
        <v>11</v>
      </c>
      <c r="I25" s="78"/>
      <c r="J25" s="91"/>
      <c r="K25" s="78">
        <v>1</v>
      </c>
      <c r="L25" s="91">
        <v>7</v>
      </c>
      <c r="M25" s="78">
        <v>1</v>
      </c>
      <c r="N25" s="91">
        <v>20</v>
      </c>
      <c r="O25" s="78">
        <v>1</v>
      </c>
      <c r="P25" s="91">
        <v>18</v>
      </c>
      <c r="Q25" s="78">
        <v>2</v>
      </c>
      <c r="R25" s="91">
        <v>30</v>
      </c>
      <c r="S25" s="78">
        <v>1</v>
      </c>
      <c r="T25" s="91">
        <v>10</v>
      </c>
      <c r="U25" s="78">
        <v>1</v>
      </c>
      <c r="V25" s="91">
        <v>50</v>
      </c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</row>
    <row r="26" spans="2:34" ht="14.1" customHeight="1">
      <c r="B26" s="7" t="s">
        <v>73</v>
      </c>
      <c r="C26" s="78"/>
      <c r="D26" s="91"/>
      <c r="E26" s="78"/>
      <c r="F26" s="91"/>
      <c r="G26" s="78"/>
      <c r="H26" s="91"/>
      <c r="I26" s="78"/>
      <c r="J26" s="91"/>
      <c r="K26" s="78"/>
      <c r="L26" s="91"/>
      <c r="M26" s="78"/>
      <c r="N26" s="91"/>
      <c r="O26" s="78"/>
      <c r="P26" s="91"/>
      <c r="Q26" s="78"/>
      <c r="R26" s="91"/>
      <c r="S26" s="78"/>
      <c r="T26" s="91"/>
      <c r="U26" s="78"/>
      <c r="V26" s="9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</row>
    <row r="27" spans="2:34" ht="14.1" customHeight="1">
      <c r="B27" s="7" t="s">
        <v>74</v>
      </c>
      <c r="C27" s="78"/>
      <c r="D27" s="91"/>
      <c r="E27" s="78"/>
      <c r="F27" s="91"/>
      <c r="G27" s="78"/>
      <c r="H27" s="91"/>
      <c r="I27" s="78">
        <v>0</v>
      </c>
      <c r="J27" s="91">
        <v>0</v>
      </c>
      <c r="K27" s="78"/>
      <c r="L27" s="91"/>
      <c r="M27" s="78"/>
      <c r="N27" s="91"/>
      <c r="O27" s="78"/>
      <c r="P27" s="91"/>
      <c r="Q27" s="78"/>
      <c r="R27" s="91"/>
      <c r="S27" s="78"/>
      <c r="T27" s="91"/>
      <c r="U27" s="78"/>
      <c r="V27" s="9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2:34" ht="14.1" customHeight="1">
      <c r="B28" s="7" t="s">
        <v>25</v>
      </c>
      <c r="C28" s="78"/>
      <c r="D28" s="91"/>
      <c r="E28" s="78"/>
      <c r="F28" s="91"/>
      <c r="G28" s="78"/>
      <c r="H28" s="91"/>
      <c r="I28" s="78">
        <v>0</v>
      </c>
      <c r="J28" s="91">
        <v>0</v>
      </c>
      <c r="K28" s="78"/>
      <c r="L28" s="91"/>
      <c r="M28" s="78"/>
      <c r="N28" s="91"/>
      <c r="O28" s="78"/>
      <c r="P28" s="91"/>
      <c r="Q28" s="78"/>
      <c r="R28" s="91"/>
      <c r="S28" s="78"/>
      <c r="T28" s="91"/>
      <c r="U28" s="78"/>
      <c r="V28" s="9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</row>
    <row r="29" spans="2:34" ht="14.1" customHeight="1">
      <c r="B29" s="7" t="s">
        <v>77</v>
      </c>
      <c r="C29" s="78"/>
      <c r="D29" s="91"/>
      <c r="E29" s="78"/>
      <c r="F29" s="91"/>
      <c r="G29" s="78"/>
      <c r="H29" s="91"/>
      <c r="I29" s="78">
        <v>0</v>
      </c>
      <c r="J29" s="91">
        <v>0</v>
      </c>
      <c r="K29" s="78"/>
      <c r="L29" s="91"/>
      <c r="M29" s="78"/>
      <c r="N29" s="91"/>
      <c r="O29" s="78"/>
      <c r="P29" s="91"/>
      <c r="Q29" s="78"/>
      <c r="R29" s="91"/>
      <c r="S29" s="78"/>
      <c r="T29" s="91"/>
      <c r="U29" s="78"/>
      <c r="V29" s="9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</row>
    <row r="30" spans="2:34" ht="14.1" customHeight="1">
      <c r="B30" s="7" t="s">
        <v>17</v>
      </c>
      <c r="C30" s="78"/>
      <c r="D30" s="91"/>
      <c r="E30" s="78"/>
      <c r="F30" s="91"/>
      <c r="G30" s="78"/>
      <c r="H30" s="91"/>
      <c r="I30" s="78">
        <v>0</v>
      </c>
      <c r="J30" s="91">
        <v>0</v>
      </c>
      <c r="K30" s="78"/>
      <c r="L30" s="91"/>
      <c r="M30" s="78"/>
      <c r="N30" s="91"/>
      <c r="O30" s="78"/>
      <c r="P30" s="91"/>
      <c r="Q30" s="78"/>
      <c r="R30" s="91"/>
      <c r="S30" s="78"/>
      <c r="T30" s="91"/>
      <c r="U30" s="78"/>
      <c r="V30" s="9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spans="2:34" ht="14.1" customHeight="1">
      <c r="B31" s="7" t="s">
        <v>16</v>
      </c>
      <c r="C31" s="78">
        <v>0</v>
      </c>
      <c r="D31" s="91">
        <v>0</v>
      </c>
      <c r="E31" s="78">
        <v>0</v>
      </c>
      <c r="F31" s="91">
        <v>0</v>
      </c>
      <c r="G31" s="78">
        <v>0</v>
      </c>
      <c r="H31" s="91">
        <v>0</v>
      </c>
      <c r="I31" s="78">
        <v>0</v>
      </c>
      <c r="J31" s="91">
        <v>0</v>
      </c>
      <c r="K31" s="78">
        <v>0</v>
      </c>
      <c r="L31" s="91">
        <v>0</v>
      </c>
      <c r="M31" s="78">
        <v>0</v>
      </c>
      <c r="N31" s="91">
        <v>0</v>
      </c>
      <c r="O31" s="78">
        <v>0</v>
      </c>
      <c r="P31" s="91">
        <v>0</v>
      </c>
      <c r="Q31" s="78">
        <v>0</v>
      </c>
      <c r="R31" s="91">
        <v>0</v>
      </c>
      <c r="S31" s="78">
        <v>0</v>
      </c>
      <c r="T31" s="91">
        <v>0</v>
      </c>
      <c r="U31" s="78">
        <v>0</v>
      </c>
      <c r="V31" s="91">
        <v>0</v>
      </c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4" ht="14.1" customHeight="1">
      <c r="B32" s="7" t="s">
        <v>78</v>
      </c>
      <c r="C32" s="78"/>
      <c r="D32" s="91"/>
      <c r="E32" s="78"/>
      <c r="F32" s="91"/>
      <c r="G32" s="78"/>
      <c r="H32" s="91"/>
      <c r="I32" s="78">
        <v>0</v>
      </c>
      <c r="J32" s="91">
        <v>0</v>
      </c>
      <c r="K32" s="78"/>
      <c r="L32" s="91"/>
      <c r="M32" s="78"/>
      <c r="N32" s="91"/>
      <c r="O32" s="78"/>
      <c r="P32" s="91"/>
      <c r="Q32" s="78"/>
      <c r="R32" s="91"/>
      <c r="S32" s="78"/>
      <c r="T32" s="91"/>
      <c r="U32" s="78"/>
      <c r="V32" s="9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spans="2:34" ht="14.1" customHeight="1">
      <c r="B33" s="7" t="s">
        <v>26</v>
      </c>
      <c r="C33" s="78"/>
      <c r="D33" s="91"/>
      <c r="E33" s="78"/>
      <c r="F33" s="91"/>
      <c r="G33" s="78"/>
      <c r="H33" s="91"/>
      <c r="I33" s="78">
        <v>0</v>
      </c>
      <c r="J33" s="91">
        <v>0</v>
      </c>
      <c r="K33" s="78"/>
      <c r="L33" s="91"/>
      <c r="M33" s="78"/>
      <c r="N33" s="91"/>
      <c r="O33" s="78"/>
      <c r="P33" s="91"/>
      <c r="Q33" s="78"/>
      <c r="R33" s="91"/>
      <c r="S33" s="78"/>
      <c r="T33" s="91"/>
      <c r="U33" s="78"/>
      <c r="V33" s="9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spans="2:34" ht="14.1" customHeight="1">
      <c r="B34" s="7" t="s">
        <v>81</v>
      </c>
      <c r="C34" s="78"/>
      <c r="D34" s="91"/>
      <c r="E34" s="78"/>
      <c r="F34" s="91"/>
      <c r="G34" s="78"/>
      <c r="H34" s="91"/>
      <c r="I34" s="78">
        <v>0</v>
      </c>
      <c r="J34" s="91">
        <v>0</v>
      </c>
      <c r="K34" s="78"/>
      <c r="L34" s="91"/>
      <c r="M34" s="78"/>
      <c r="N34" s="91"/>
      <c r="O34" s="78"/>
      <c r="P34" s="91"/>
      <c r="Q34" s="78"/>
      <c r="R34" s="91"/>
      <c r="S34" s="78"/>
      <c r="T34" s="91"/>
      <c r="U34" s="78"/>
      <c r="V34" s="9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spans="2:34" ht="14.1" customHeight="1">
      <c r="B35" s="7" t="s">
        <v>82</v>
      </c>
      <c r="C35" s="78"/>
      <c r="D35" s="91"/>
      <c r="E35" s="78"/>
      <c r="F35" s="91"/>
      <c r="G35" s="78"/>
      <c r="H35" s="91"/>
      <c r="I35" s="78">
        <v>0</v>
      </c>
      <c r="J35" s="91">
        <v>0</v>
      </c>
      <c r="K35" s="78"/>
      <c r="L35" s="91"/>
      <c r="M35" s="78"/>
      <c r="N35" s="91"/>
      <c r="O35" s="78"/>
      <c r="P35" s="91"/>
      <c r="Q35" s="78"/>
      <c r="R35" s="91"/>
      <c r="S35" s="78"/>
      <c r="T35" s="91"/>
      <c r="U35" s="78"/>
      <c r="V35" s="9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</row>
    <row r="36" spans="2:34" ht="14.1" customHeight="1">
      <c r="B36" s="7" t="s">
        <v>58</v>
      </c>
      <c r="C36" s="78"/>
      <c r="D36" s="91"/>
      <c r="E36" s="78"/>
      <c r="F36" s="91"/>
      <c r="G36" s="78"/>
      <c r="H36" s="91"/>
      <c r="I36" s="78">
        <v>0</v>
      </c>
      <c r="J36" s="91">
        <v>0</v>
      </c>
      <c r="K36" s="78"/>
      <c r="L36" s="91"/>
      <c r="M36" s="78"/>
      <c r="N36" s="91"/>
      <c r="O36" s="78"/>
      <c r="P36" s="91"/>
      <c r="Q36" s="78"/>
      <c r="R36" s="91"/>
      <c r="S36" s="78"/>
      <c r="T36" s="91"/>
      <c r="U36" s="78"/>
      <c r="V36" s="9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4" ht="14.1" customHeight="1">
      <c r="B37" s="7" t="s">
        <v>1</v>
      </c>
      <c r="C37" s="78"/>
      <c r="D37" s="91"/>
      <c r="E37" s="78"/>
      <c r="F37" s="91"/>
      <c r="G37" s="78"/>
      <c r="H37" s="91"/>
      <c r="I37" s="78">
        <v>0</v>
      </c>
      <c r="J37" s="91">
        <v>0</v>
      </c>
      <c r="K37" s="78"/>
      <c r="L37" s="91"/>
      <c r="M37" s="78"/>
      <c r="N37" s="91"/>
      <c r="O37" s="78"/>
      <c r="P37" s="91"/>
      <c r="Q37" s="78"/>
      <c r="R37" s="91"/>
      <c r="S37" s="78"/>
      <c r="T37" s="91"/>
      <c r="U37" s="78"/>
      <c r="V37" s="9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spans="2:34" ht="14.1" customHeight="1">
      <c r="B38" s="7" t="s">
        <v>83</v>
      </c>
      <c r="C38" s="78">
        <v>0</v>
      </c>
      <c r="D38" s="91">
        <v>0</v>
      </c>
      <c r="E38" s="78">
        <v>0</v>
      </c>
      <c r="F38" s="91">
        <v>0</v>
      </c>
      <c r="G38" s="78">
        <v>0</v>
      </c>
      <c r="H38" s="91">
        <v>0</v>
      </c>
      <c r="I38" s="78">
        <v>0</v>
      </c>
      <c r="J38" s="91">
        <v>0</v>
      </c>
      <c r="K38" s="78">
        <v>0</v>
      </c>
      <c r="L38" s="91">
        <v>0</v>
      </c>
      <c r="M38" s="78">
        <v>0</v>
      </c>
      <c r="N38" s="91">
        <v>0</v>
      </c>
      <c r="O38" s="78">
        <v>0</v>
      </c>
      <c r="P38" s="91">
        <v>0</v>
      </c>
      <c r="Q38" s="78">
        <v>0</v>
      </c>
      <c r="R38" s="91">
        <v>0</v>
      </c>
      <c r="S38" s="78">
        <v>0</v>
      </c>
      <c r="T38" s="91">
        <v>0</v>
      </c>
      <c r="U38" s="78">
        <v>0</v>
      </c>
      <c r="V38" s="91">
        <v>0</v>
      </c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spans="2:34" ht="14.1" customHeight="1">
      <c r="B39" s="7" t="s">
        <v>86</v>
      </c>
      <c r="C39" s="78">
        <v>0</v>
      </c>
      <c r="D39" s="91">
        <v>0</v>
      </c>
      <c r="E39" s="78">
        <v>0</v>
      </c>
      <c r="F39" s="91">
        <v>0</v>
      </c>
      <c r="G39" s="78">
        <v>0</v>
      </c>
      <c r="H39" s="91">
        <v>0</v>
      </c>
      <c r="I39" s="78">
        <v>0</v>
      </c>
      <c r="J39" s="91">
        <v>0</v>
      </c>
      <c r="K39" s="78">
        <v>0</v>
      </c>
      <c r="L39" s="91">
        <v>0</v>
      </c>
      <c r="M39" s="78">
        <v>0</v>
      </c>
      <c r="N39" s="91">
        <v>0</v>
      </c>
      <c r="O39" s="78">
        <v>0</v>
      </c>
      <c r="P39" s="91">
        <v>0</v>
      </c>
      <c r="Q39" s="78">
        <v>0</v>
      </c>
      <c r="R39" s="91">
        <v>0</v>
      </c>
      <c r="S39" s="78">
        <v>0</v>
      </c>
      <c r="T39" s="91">
        <v>0</v>
      </c>
      <c r="U39" s="78">
        <v>0</v>
      </c>
      <c r="V39" s="91">
        <v>0</v>
      </c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spans="2:34" ht="14.1" customHeight="1">
      <c r="B40" s="7" t="s">
        <v>87</v>
      </c>
      <c r="C40" s="78">
        <v>1</v>
      </c>
      <c r="D40" s="91">
        <v>23</v>
      </c>
      <c r="E40" s="78"/>
      <c r="F40" s="91"/>
      <c r="G40" s="78"/>
      <c r="H40" s="91"/>
      <c r="I40" s="78">
        <v>0</v>
      </c>
      <c r="J40" s="91">
        <v>0</v>
      </c>
      <c r="K40" s="78"/>
      <c r="L40" s="91"/>
      <c r="M40" s="78"/>
      <c r="N40" s="91"/>
      <c r="O40" s="78"/>
      <c r="P40" s="91"/>
      <c r="Q40" s="78"/>
      <c r="R40" s="91"/>
      <c r="S40" s="78"/>
      <c r="T40" s="91"/>
      <c r="U40" s="78"/>
      <c r="V40" s="91">
        <v>50</v>
      </c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spans="2:34" ht="14.1" customHeight="1">
      <c r="B41" s="7" t="s">
        <v>89</v>
      </c>
      <c r="C41" s="78"/>
      <c r="D41" s="91"/>
      <c r="E41" s="78"/>
      <c r="F41" s="91"/>
      <c r="G41" s="78"/>
      <c r="H41" s="91"/>
      <c r="I41" s="78">
        <v>0</v>
      </c>
      <c r="J41" s="91">
        <v>0</v>
      </c>
      <c r="K41" s="78"/>
      <c r="L41" s="91"/>
      <c r="M41" s="78"/>
      <c r="N41" s="91"/>
      <c r="O41" s="78"/>
      <c r="P41" s="91"/>
      <c r="Q41" s="78"/>
      <c r="R41" s="91"/>
      <c r="S41" s="78"/>
      <c r="T41" s="91"/>
      <c r="U41" s="78"/>
      <c r="V41" s="9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</row>
    <row r="42" spans="2:34" ht="14.1" customHeight="1">
      <c r="B42" s="7" t="s">
        <v>84</v>
      </c>
      <c r="C42" s="78"/>
      <c r="D42" s="91"/>
      <c r="E42" s="78"/>
      <c r="F42" s="91"/>
      <c r="G42" s="78"/>
      <c r="H42" s="91"/>
      <c r="I42" s="78">
        <v>0</v>
      </c>
      <c r="J42" s="91">
        <v>0</v>
      </c>
      <c r="K42" s="78"/>
      <c r="L42" s="91"/>
      <c r="M42" s="78"/>
      <c r="N42" s="91"/>
      <c r="O42" s="78"/>
      <c r="P42" s="91"/>
      <c r="Q42" s="78"/>
      <c r="R42" s="91"/>
      <c r="S42" s="78"/>
      <c r="T42" s="91"/>
      <c r="U42" s="78"/>
      <c r="V42" s="9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</row>
    <row r="43" spans="2:34" ht="14.1" customHeight="1">
      <c r="B43" s="7" t="s">
        <v>32</v>
      </c>
      <c r="C43" s="78"/>
      <c r="D43" s="91"/>
      <c r="E43" s="78"/>
      <c r="F43" s="91"/>
      <c r="G43" s="78"/>
      <c r="H43" s="91"/>
      <c r="I43" s="78">
        <v>0</v>
      </c>
      <c r="J43" s="91">
        <v>0</v>
      </c>
      <c r="K43" s="78"/>
      <c r="L43" s="91"/>
      <c r="M43" s="78"/>
      <c r="N43" s="91"/>
      <c r="O43" s="78"/>
      <c r="P43" s="91"/>
      <c r="Q43" s="78"/>
      <c r="R43" s="91"/>
      <c r="S43" s="78"/>
      <c r="T43" s="91"/>
      <c r="U43" s="78"/>
      <c r="V43" s="9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spans="2:34" ht="14.1" customHeight="1">
      <c r="B44" s="7" t="s">
        <v>90</v>
      </c>
      <c r="C44" s="78">
        <v>8</v>
      </c>
      <c r="D44" s="91">
        <v>109</v>
      </c>
      <c r="E44" s="78">
        <v>6</v>
      </c>
      <c r="F44" s="91">
        <v>155</v>
      </c>
      <c r="G44" s="78">
        <v>1</v>
      </c>
      <c r="H44" s="91">
        <v>21</v>
      </c>
      <c r="I44" s="78">
        <v>0</v>
      </c>
      <c r="J44" s="91">
        <v>0</v>
      </c>
      <c r="K44" s="78"/>
      <c r="L44" s="91"/>
      <c r="M44" s="78"/>
      <c r="N44" s="91"/>
      <c r="O44" s="78"/>
      <c r="P44" s="91"/>
      <c r="Q44" s="78">
        <v>1</v>
      </c>
      <c r="R44" s="91">
        <v>18</v>
      </c>
      <c r="S44" s="78"/>
      <c r="T44" s="91"/>
      <c r="U44" s="78"/>
      <c r="V44" s="9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spans="2:34" ht="14.1" customHeight="1">
      <c r="B45" s="7" t="s">
        <v>51</v>
      </c>
      <c r="C45" s="78">
        <v>0</v>
      </c>
      <c r="D45" s="91">
        <v>0</v>
      </c>
      <c r="E45" s="78">
        <v>0</v>
      </c>
      <c r="F45" s="91">
        <v>0</v>
      </c>
      <c r="G45" s="78">
        <v>0</v>
      </c>
      <c r="H45" s="91">
        <v>0</v>
      </c>
      <c r="I45" s="78">
        <v>0</v>
      </c>
      <c r="J45" s="91">
        <v>0</v>
      </c>
      <c r="K45" s="78">
        <v>0</v>
      </c>
      <c r="L45" s="91">
        <v>0</v>
      </c>
      <c r="M45" s="78">
        <v>0</v>
      </c>
      <c r="N45" s="91">
        <v>0</v>
      </c>
      <c r="O45" s="78">
        <v>0</v>
      </c>
      <c r="P45" s="91">
        <v>0</v>
      </c>
      <c r="Q45" s="78">
        <v>0</v>
      </c>
      <c r="R45" s="91">
        <v>0</v>
      </c>
      <c r="S45" s="78">
        <v>1</v>
      </c>
      <c r="T45" s="91">
        <v>20</v>
      </c>
      <c r="U45" s="78">
        <v>0</v>
      </c>
      <c r="V45" s="91">
        <v>0</v>
      </c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2:34" ht="14.1" customHeight="1">
      <c r="B46" s="7" t="s">
        <v>92</v>
      </c>
      <c r="C46" s="78"/>
      <c r="D46" s="91"/>
      <c r="E46" s="78"/>
      <c r="F46" s="91"/>
      <c r="G46" s="78"/>
      <c r="H46" s="91"/>
      <c r="I46" s="78">
        <v>0</v>
      </c>
      <c r="J46" s="91">
        <v>0</v>
      </c>
      <c r="K46" s="78"/>
      <c r="L46" s="91"/>
      <c r="M46" s="78"/>
      <c r="N46" s="91"/>
      <c r="O46" s="78"/>
      <c r="P46" s="91"/>
      <c r="Q46" s="78"/>
      <c r="R46" s="91"/>
      <c r="S46" s="78"/>
      <c r="T46" s="91"/>
      <c r="U46" s="78"/>
      <c r="V46" s="9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</row>
    <row r="47" spans="2:34" ht="14.1" customHeight="1">
      <c r="B47" s="7" t="s">
        <v>56</v>
      </c>
      <c r="C47" s="78"/>
      <c r="D47" s="91"/>
      <c r="E47" s="78"/>
      <c r="F47" s="91"/>
      <c r="G47" s="78"/>
      <c r="H47" s="91"/>
      <c r="I47" s="78">
        <v>0</v>
      </c>
      <c r="J47" s="91">
        <v>0</v>
      </c>
      <c r="K47" s="78"/>
      <c r="L47" s="91"/>
      <c r="M47" s="78"/>
      <c r="N47" s="91"/>
      <c r="O47" s="78"/>
      <c r="P47" s="91"/>
      <c r="Q47" s="78"/>
      <c r="R47" s="91"/>
      <c r="S47" s="78"/>
      <c r="T47" s="91"/>
      <c r="U47" s="78"/>
      <c r="V47" s="9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2:34" ht="14.1" customHeight="1">
      <c r="B48" s="7" t="s">
        <v>93</v>
      </c>
      <c r="C48" s="78"/>
      <c r="D48" s="91"/>
      <c r="E48" s="78"/>
      <c r="F48" s="91"/>
      <c r="G48" s="78"/>
      <c r="H48" s="91"/>
      <c r="I48" s="78">
        <v>0</v>
      </c>
      <c r="J48" s="91">
        <v>0</v>
      </c>
      <c r="K48" s="78"/>
      <c r="L48" s="91"/>
      <c r="M48" s="78"/>
      <c r="N48" s="91"/>
      <c r="O48" s="78"/>
      <c r="P48" s="91"/>
      <c r="Q48" s="78"/>
      <c r="R48" s="91"/>
      <c r="S48" s="78"/>
      <c r="T48" s="91"/>
      <c r="U48" s="78"/>
      <c r="V48" s="91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2:34" ht="14.1" customHeight="1">
      <c r="B49" s="7" t="s">
        <v>4</v>
      </c>
      <c r="C49" s="78"/>
      <c r="D49" s="91"/>
      <c r="E49" s="78"/>
      <c r="F49" s="91"/>
      <c r="G49" s="78"/>
      <c r="H49" s="91"/>
      <c r="I49" s="78">
        <v>0</v>
      </c>
      <c r="J49" s="91">
        <v>0</v>
      </c>
      <c r="K49" s="78"/>
      <c r="L49" s="91"/>
      <c r="M49" s="78"/>
      <c r="N49" s="91"/>
      <c r="O49" s="78"/>
      <c r="P49" s="91"/>
      <c r="Q49" s="78"/>
      <c r="R49" s="91"/>
      <c r="S49" s="78"/>
      <c r="T49" s="91"/>
      <c r="U49" s="78"/>
      <c r="V49" s="91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2:34" ht="14.1" customHeight="1">
      <c r="B50" s="7" t="s">
        <v>95</v>
      </c>
      <c r="C50" s="79">
        <v>8</v>
      </c>
      <c r="D50" s="92">
        <v>320</v>
      </c>
      <c r="E50" s="79"/>
      <c r="F50" s="92"/>
      <c r="G50" s="79"/>
      <c r="H50" s="92"/>
      <c r="I50" s="79">
        <v>0</v>
      </c>
      <c r="J50" s="92">
        <v>0</v>
      </c>
      <c r="K50" s="79"/>
      <c r="L50" s="92"/>
      <c r="M50" s="79"/>
      <c r="N50" s="92"/>
      <c r="O50" s="79"/>
      <c r="P50" s="92"/>
      <c r="Q50" s="79"/>
      <c r="R50" s="92"/>
      <c r="S50" s="79"/>
      <c r="T50" s="92"/>
      <c r="U50" s="79"/>
      <c r="V50" s="92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2:34" ht="14.1" customHeight="1">
      <c r="B51" s="7" t="s">
        <v>70</v>
      </c>
      <c r="C51" s="78"/>
      <c r="D51" s="91"/>
      <c r="E51" s="78"/>
      <c r="F51" s="91"/>
      <c r="G51" s="78"/>
      <c r="H51" s="91"/>
      <c r="I51" s="78">
        <v>0</v>
      </c>
      <c r="J51" s="91">
        <v>0</v>
      </c>
      <c r="K51" s="78"/>
      <c r="L51" s="91"/>
      <c r="M51" s="78"/>
      <c r="N51" s="91"/>
      <c r="O51" s="78"/>
      <c r="P51" s="91"/>
      <c r="Q51" s="78"/>
      <c r="R51" s="91"/>
      <c r="S51" s="78"/>
      <c r="T51" s="91"/>
      <c r="U51" s="78"/>
      <c r="V51" s="91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2:34" ht="14.1" customHeight="1">
      <c r="B52" s="7" t="s">
        <v>79</v>
      </c>
      <c r="C52" s="78"/>
      <c r="D52" s="91"/>
      <c r="E52" s="78"/>
      <c r="F52" s="91"/>
      <c r="G52" s="78"/>
      <c r="H52" s="91"/>
      <c r="I52" s="78">
        <v>0</v>
      </c>
      <c r="J52" s="91">
        <v>0</v>
      </c>
      <c r="K52" s="78"/>
      <c r="L52" s="91"/>
      <c r="M52" s="78"/>
      <c r="N52" s="91"/>
      <c r="O52" s="78"/>
      <c r="P52" s="91"/>
      <c r="Q52" s="78"/>
      <c r="R52" s="91"/>
      <c r="S52" s="78"/>
      <c r="T52" s="91"/>
      <c r="U52" s="78"/>
      <c r="V52" s="91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2:34" ht="14.1" customHeight="1">
      <c r="B53" s="7" t="s">
        <v>55</v>
      </c>
      <c r="C53" s="78"/>
      <c r="D53" s="91"/>
      <c r="E53" s="78">
        <v>1</v>
      </c>
      <c r="F53" s="91">
        <v>45</v>
      </c>
      <c r="G53" s="78"/>
      <c r="H53" s="91"/>
      <c r="I53" s="78">
        <v>0</v>
      </c>
      <c r="J53" s="91">
        <v>0</v>
      </c>
      <c r="K53" s="78"/>
      <c r="L53" s="91"/>
      <c r="M53" s="78"/>
      <c r="N53" s="91"/>
      <c r="O53" s="78"/>
      <c r="P53" s="91"/>
      <c r="Q53" s="78"/>
      <c r="R53" s="91"/>
      <c r="S53" s="78"/>
      <c r="T53" s="91"/>
      <c r="U53" s="78"/>
      <c r="V53" s="91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</row>
    <row r="54" spans="2:34" ht="14.1" customHeight="1">
      <c r="B54" s="7" t="s">
        <v>54</v>
      </c>
      <c r="C54" s="78"/>
      <c r="D54" s="91"/>
      <c r="E54" s="78"/>
      <c r="F54" s="91"/>
      <c r="G54" s="78"/>
      <c r="H54" s="91"/>
      <c r="I54" s="78">
        <v>0</v>
      </c>
      <c r="J54" s="91">
        <v>0</v>
      </c>
      <c r="K54" s="78"/>
      <c r="L54" s="91"/>
      <c r="M54" s="78"/>
      <c r="N54" s="91"/>
      <c r="O54" s="78"/>
      <c r="P54" s="91"/>
      <c r="Q54" s="78"/>
      <c r="R54" s="91"/>
      <c r="S54" s="78"/>
      <c r="T54" s="91"/>
      <c r="U54" s="78"/>
      <c r="V54" s="91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</row>
    <row r="55" spans="2:34" ht="14.1" customHeight="1">
      <c r="B55" s="7" t="s">
        <v>96</v>
      </c>
      <c r="C55" s="78"/>
      <c r="D55" s="91"/>
      <c r="E55" s="78"/>
      <c r="F55" s="91"/>
      <c r="G55" s="78"/>
      <c r="H55" s="91"/>
      <c r="I55" s="78">
        <v>0</v>
      </c>
      <c r="J55" s="91">
        <v>0</v>
      </c>
      <c r="K55" s="78"/>
      <c r="L55" s="91"/>
      <c r="M55" s="78"/>
      <c r="N55" s="91"/>
      <c r="O55" s="78"/>
      <c r="P55" s="91"/>
      <c r="Q55" s="78"/>
      <c r="R55" s="91"/>
      <c r="S55" s="78"/>
      <c r="T55" s="91"/>
      <c r="U55" s="78"/>
      <c r="V55" s="91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</row>
    <row r="56" spans="2:34" ht="14.1" customHeight="1">
      <c r="B56" s="7" t="s">
        <v>31</v>
      </c>
      <c r="C56" s="78"/>
      <c r="D56" s="91"/>
      <c r="E56" s="78"/>
      <c r="F56" s="91"/>
      <c r="G56" s="78"/>
      <c r="H56" s="91"/>
      <c r="I56" s="78">
        <v>0</v>
      </c>
      <c r="J56" s="91">
        <v>0</v>
      </c>
      <c r="K56" s="78"/>
      <c r="L56" s="91"/>
      <c r="M56" s="78"/>
      <c r="N56" s="91"/>
      <c r="O56" s="78"/>
      <c r="P56" s="91"/>
      <c r="Q56" s="78"/>
      <c r="R56" s="91"/>
      <c r="S56" s="78"/>
      <c r="T56" s="91"/>
      <c r="U56" s="78"/>
      <c r="V56" s="9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spans="2:34" ht="14.1" customHeight="1">
      <c r="B57" s="7" t="s">
        <v>57</v>
      </c>
      <c r="C57" s="79"/>
      <c r="D57" s="92"/>
      <c r="E57" s="79"/>
      <c r="F57" s="92"/>
      <c r="G57" s="79"/>
      <c r="H57" s="92"/>
      <c r="I57" s="79">
        <v>0</v>
      </c>
      <c r="J57" s="92">
        <v>0</v>
      </c>
      <c r="K57" s="79"/>
      <c r="L57" s="92"/>
      <c r="M57" s="79"/>
      <c r="N57" s="92"/>
      <c r="O57" s="79"/>
      <c r="P57" s="92"/>
      <c r="Q57" s="79"/>
      <c r="R57" s="92"/>
      <c r="S57" s="79"/>
      <c r="T57" s="92"/>
      <c r="U57" s="79"/>
      <c r="V57" s="92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spans="2:34" ht="14.1" customHeight="1">
      <c r="B58" s="7" t="s">
        <v>98</v>
      </c>
      <c r="C58" s="79"/>
      <c r="D58" s="92"/>
      <c r="E58" s="79"/>
      <c r="F58" s="92"/>
      <c r="G58" s="79"/>
      <c r="H58" s="92"/>
      <c r="I58" s="79">
        <v>0</v>
      </c>
      <c r="J58" s="92">
        <v>0</v>
      </c>
      <c r="K58" s="79"/>
      <c r="L58" s="92"/>
      <c r="M58" s="79"/>
      <c r="N58" s="92"/>
      <c r="O58" s="79"/>
      <c r="P58" s="92"/>
      <c r="Q58" s="79"/>
      <c r="R58" s="92"/>
      <c r="S58" s="79"/>
      <c r="T58" s="92"/>
      <c r="U58" s="79"/>
      <c r="V58" s="92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</row>
    <row r="59" spans="2:34" ht="14.1" customHeight="1">
      <c r="B59" s="7" t="s">
        <v>99</v>
      </c>
      <c r="C59" s="78"/>
      <c r="D59" s="91"/>
      <c r="E59" s="78"/>
      <c r="F59" s="91"/>
      <c r="G59" s="78"/>
      <c r="H59" s="91"/>
      <c r="I59" s="78">
        <v>0</v>
      </c>
      <c r="J59" s="91">
        <v>0</v>
      </c>
      <c r="K59" s="78"/>
      <c r="L59" s="91"/>
      <c r="M59" s="78"/>
      <c r="N59" s="91"/>
      <c r="O59" s="78"/>
      <c r="P59" s="91"/>
      <c r="Q59" s="78"/>
      <c r="R59" s="91"/>
      <c r="S59" s="78"/>
      <c r="T59" s="91"/>
      <c r="U59" s="78"/>
      <c r="V59" s="9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  <row r="60" spans="2:34" ht="14.1" customHeight="1">
      <c r="B60" s="7" t="s">
        <v>100</v>
      </c>
      <c r="C60" s="78">
        <v>10</v>
      </c>
      <c r="D60" s="91">
        <v>292</v>
      </c>
      <c r="E60" s="78">
        <v>0</v>
      </c>
      <c r="F60" s="91">
        <v>0</v>
      </c>
      <c r="G60" s="78">
        <v>0</v>
      </c>
      <c r="H60" s="91">
        <v>0</v>
      </c>
      <c r="I60" s="78">
        <v>0</v>
      </c>
      <c r="J60" s="91">
        <v>0</v>
      </c>
      <c r="K60" s="78">
        <v>0</v>
      </c>
      <c r="L60" s="91">
        <v>0</v>
      </c>
      <c r="M60" s="78">
        <v>1</v>
      </c>
      <c r="N60" s="91">
        <v>16</v>
      </c>
      <c r="O60" s="78">
        <v>0</v>
      </c>
      <c r="P60" s="91">
        <v>0</v>
      </c>
      <c r="Q60" s="78">
        <v>0</v>
      </c>
      <c r="R60" s="91">
        <v>0</v>
      </c>
      <c r="S60" s="78">
        <v>0</v>
      </c>
      <c r="T60" s="91">
        <v>0</v>
      </c>
      <c r="U60" s="78">
        <v>0</v>
      </c>
      <c r="V60" s="91">
        <v>50</v>
      </c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</row>
    <row r="61" spans="2:34" ht="14.1" customHeight="1">
      <c r="B61" s="7" t="s">
        <v>101</v>
      </c>
      <c r="C61" s="78">
        <v>19</v>
      </c>
      <c r="D61" s="91">
        <v>230</v>
      </c>
      <c r="E61" s="78">
        <v>1</v>
      </c>
      <c r="F61" s="91">
        <v>113</v>
      </c>
      <c r="G61" s="78">
        <v>1</v>
      </c>
      <c r="H61" s="91">
        <v>57</v>
      </c>
      <c r="I61" s="78">
        <v>0</v>
      </c>
      <c r="J61" s="91">
        <v>0</v>
      </c>
      <c r="K61" s="78">
        <v>1</v>
      </c>
      <c r="L61" s="91">
        <v>136</v>
      </c>
      <c r="M61" s="78">
        <v>1</v>
      </c>
      <c r="N61" s="91">
        <v>109</v>
      </c>
      <c r="O61" s="78">
        <v>1</v>
      </c>
      <c r="P61" s="91">
        <v>150</v>
      </c>
      <c r="Q61" s="78">
        <v>1</v>
      </c>
      <c r="R61" s="91">
        <v>54</v>
      </c>
      <c r="S61" s="78">
        <v>1</v>
      </c>
      <c r="T61" s="91">
        <v>25</v>
      </c>
      <c r="U61" s="78">
        <v>1</v>
      </c>
      <c r="V61" s="91">
        <v>250</v>
      </c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2:34" ht="14.1" customHeight="1">
      <c r="B62" s="7" t="s">
        <v>102</v>
      </c>
      <c r="C62" s="78"/>
      <c r="D62" s="91"/>
      <c r="E62" s="78"/>
      <c r="F62" s="91"/>
      <c r="G62" s="78"/>
      <c r="H62" s="91"/>
      <c r="I62" s="78">
        <v>0</v>
      </c>
      <c r="J62" s="91">
        <v>0</v>
      </c>
      <c r="K62" s="78"/>
      <c r="L62" s="91"/>
      <c r="M62" s="78"/>
      <c r="N62" s="91"/>
      <c r="O62" s="78"/>
      <c r="P62" s="91"/>
      <c r="Q62" s="78"/>
      <c r="R62" s="91"/>
      <c r="S62" s="78"/>
      <c r="T62" s="91"/>
      <c r="U62" s="78"/>
      <c r="V62" s="91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2:34" ht="14.1" customHeight="1">
      <c r="B63" s="7" t="s">
        <v>60</v>
      </c>
      <c r="C63" s="78"/>
      <c r="D63" s="91"/>
      <c r="E63" s="78"/>
      <c r="F63" s="91"/>
      <c r="G63" s="78"/>
      <c r="H63" s="91"/>
      <c r="I63" s="78">
        <v>0</v>
      </c>
      <c r="J63" s="91">
        <v>0</v>
      </c>
      <c r="K63" s="78"/>
      <c r="L63" s="91"/>
      <c r="M63" s="78"/>
      <c r="N63" s="91"/>
      <c r="O63" s="78"/>
      <c r="P63" s="91"/>
      <c r="Q63" s="78"/>
      <c r="R63" s="91"/>
      <c r="S63" s="78"/>
      <c r="T63" s="91"/>
      <c r="U63" s="78"/>
      <c r="V63" s="91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2:34" ht="14.1" customHeight="1">
      <c r="B64" s="7" t="s">
        <v>103</v>
      </c>
      <c r="C64" s="78"/>
      <c r="D64" s="91"/>
      <c r="E64" s="78"/>
      <c r="F64" s="91"/>
      <c r="G64" s="78"/>
      <c r="H64" s="91"/>
      <c r="I64" s="78">
        <v>0</v>
      </c>
      <c r="J64" s="91">
        <v>0</v>
      </c>
      <c r="K64" s="78"/>
      <c r="L64" s="91"/>
      <c r="M64" s="78"/>
      <c r="N64" s="91"/>
      <c r="O64" s="78"/>
      <c r="P64" s="91"/>
      <c r="Q64" s="78"/>
      <c r="R64" s="91"/>
      <c r="S64" s="78"/>
      <c r="T64" s="91"/>
      <c r="U64" s="78"/>
      <c r="V64" s="91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4.1" customHeight="1">
      <c r="B65" s="7" t="s">
        <v>104</v>
      </c>
      <c r="C65" s="78"/>
      <c r="D65" s="91"/>
      <c r="E65" s="78"/>
      <c r="F65" s="91"/>
      <c r="G65" s="78"/>
      <c r="H65" s="91"/>
      <c r="I65" s="78">
        <v>0</v>
      </c>
      <c r="J65" s="91">
        <v>0</v>
      </c>
      <c r="K65" s="78"/>
      <c r="L65" s="91"/>
      <c r="M65" s="78"/>
      <c r="N65" s="91"/>
      <c r="O65" s="78"/>
      <c r="P65" s="91"/>
      <c r="Q65" s="78"/>
      <c r="R65" s="91"/>
      <c r="S65" s="78"/>
      <c r="T65" s="91"/>
      <c r="U65" s="78"/>
      <c r="V65" s="91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2:34" ht="14.1" customHeight="1">
      <c r="B66" s="7" t="s">
        <v>105</v>
      </c>
      <c r="C66" s="78"/>
      <c r="D66" s="91"/>
      <c r="E66" s="78"/>
      <c r="F66" s="91"/>
      <c r="G66" s="78"/>
      <c r="H66" s="91"/>
      <c r="I66" s="78">
        <v>0</v>
      </c>
      <c r="J66" s="91">
        <v>0</v>
      </c>
      <c r="K66" s="78"/>
      <c r="L66" s="91"/>
      <c r="M66" s="78"/>
      <c r="N66" s="91"/>
      <c r="O66" s="78"/>
      <c r="P66" s="91"/>
      <c r="Q66" s="78"/>
      <c r="R66" s="91"/>
      <c r="S66" s="78"/>
      <c r="T66" s="91"/>
      <c r="U66" s="78"/>
      <c r="V66" s="9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2:34" ht="14.1" customHeight="1">
      <c r="B67" s="7" t="s">
        <v>29</v>
      </c>
      <c r="C67" s="78"/>
      <c r="D67" s="91"/>
      <c r="E67" s="78"/>
      <c r="F67" s="91"/>
      <c r="G67" s="78"/>
      <c r="H67" s="91"/>
      <c r="I67" s="78">
        <v>0</v>
      </c>
      <c r="J67" s="91">
        <v>0</v>
      </c>
      <c r="K67" s="78"/>
      <c r="L67" s="91"/>
      <c r="M67" s="78"/>
      <c r="N67" s="91"/>
      <c r="O67" s="78"/>
      <c r="P67" s="91"/>
      <c r="Q67" s="78"/>
      <c r="R67" s="91"/>
      <c r="S67" s="78"/>
      <c r="T67" s="91"/>
      <c r="U67" s="78"/>
      <c r="V67" s="9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2:34" ht="14.1" customHeight="1">
      <c r="B68" s="7" t="s">
        <v>106</v>
      </c>
      <c r="C68" s="78"/>
      <c r="D68" s="91"/>
      <c r="E68" s="78"/>
      <c r="F68" s="91"/>
      <c r="G68" s="78"/>
      <c r="H68" s="91"/>
      <c r="I68" s="78">
        <v>0</v>
      </c>
      <c r="J68" s="91">
        <v>0</v>
      </c>
      <c r="K68" s="78"/>
      <c r="L68" s="91"/>
      <c r="M68" s="78"/>
      <c r="N68" s="91"/>
      <c r="O68" s="78"/>
      <c r="P68" s="91"/>
      <c r="Q68" s="78"/>
      <c r="R68" s="91"/>
      <c r="S68" s="78"/>
      <c r="T68" s="91"/>
      <c r="U68" s="78"/>
      <c r="V68" s="9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2:34" ht="14.1" customHeight="1">
      <c r="B69" s="7" t="s">
        <v>107</v>
      </c>
      <c r="C69" s="78"/>
      <c r="D69" s="91"/>
      <c r="E69" s="78"/>
      <c r="F69" s="91"/>
      <c r="G69" s="78"/>
      <c r="H69" s="91"/>
      <c r="I69" s="78">
        <v>0</v>
      </c>
      <c r="J69" s="91">
        <v>0</v>
      </c>
      <c r="K69" s="78"/>
      <c r="L69" s="91"/>
      <c r="M69" s="78"/>
      <c r="N69" s="91"/>
      <c r="O69" s="78"/>
      <c r="P69" s="91"/>
      <c r="Q69" s="78"/>
      <c r="R69" s="91"/>
      <c r="S69" s="78"/>
      <c r="T69" s="91"/>
      <c r="U69" s="78"/>
      <c r="V69" s="91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</row>
    <row r="70" spans="2:34" ht="14.1" customHeight="1">
      <c r="B70" s="7" t="s">
        <v>14</v>
      </c>
      <c r="C70" s="78"/>
      <c r="D70" s="91"/>
      <c r="E70" s="78"/>
      <c r="F70" s="91"/>
      <c r="G70" s="78"/>
      <c r="H70" s="91"/>
      <c r="I70" s="78">
        <v>0</v>
      </c>
      <c r="J70" s="91">
        <v>0</v>
      </c>
      <c r="K70" s="78"/>
      <c r="L70" s="91"/>
      <c r="M70" s="78"/>
      <c r="N70" s="91"/>
      <c r="O70" s="78"/>
      <c r="P70" s="91"/>
      <c r="Q70" s="78"/>
      <c r="R70" s="91"/>
      <c r="S70" s="78"/>
      <c r="T70" s="91"/>
      <c r="U70" s="78"/>
      <c r="V70" s="9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</row>
    <row r="71" spans="2:34" ht="14.1" customHeight="1">
      <c r="B71" s="7" t="s">
        <v>109</v>
      </c>
      <c r="C71" s="78"/>
      <c r="D71" s="91"/>
      <c r="E71" s="78"/>
      <c r="F71" s="91"/>
      <c r="G71" s="78"/>
      <c r="H71" s="91"/>
      <c r="I71" s="78">
        <v>0</v>
      </c>
      <c r="J71" s="91">
        <v>0</v>
      </c>
      <c r="K71" s="78"/>
      <c r="L71" s="91"/>
      <c r="M71" s="78"/>
      <c r="N71" s="91"/>
      <c r="O71" s="78"/>
      <c r="P71" s="91"/>
      <c r="Q71" s="78"/>
      <c r="R71" s="91"/>
      <c r="S71" s="78"/>
      <c r="T71" s="91"/>
      <c r="U71" s="78"/>
      <c r="V71" s="9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</row>
    <row r="72" spans="2:34" ht="14.1" customHeight="1">
      <c r="B72" s="7" t="s">
        <v>110</v>
      </c>
      <c r="C72" s="78"/>
      <c r="D72" s="91"/>
      <c r="E72" s="78"/>
      <c r="F72" s="91"/>
      <c r="G72" s="78"/>
      <c r="H72" s="91"/>
      <c r="I72" s="78">
        <v>0</v>
      </c>
      <c r="J72" s="91">
        <v>0</v>
      </c>
      <c r="K72" s="78"/>
      <c r="L72" s="91"/>
      <c r="M72" s="78"/>
      <c r="N72" s="91"/>
      <c r="O72" s="78"/>
      <c r="P72" s="91"/>
      <c r="Q72" s="78"/>
      <c r="R72" s="91"/>
      <c r="S72" s="78"/>
      <c r="T72" s="91"/>
      <c r="U72" s="78"/>
      <c r="V72" s="9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</row>
    <row r="73" spans="2:34" ht="14.1" customHeight="1">
      <c r="B73" s="7" t="s">
        <v>111</v>
      </c>
      <c r="C73" s="78"/>
      <c r="D73" s="91"/>
      <c r="E73" s="78"/>
      <c r="F73" s="91"/>
      <c r="G73" s="78"/>
      <c r="H73" s="91"/>
      <c r="I73" s="78">
        <v>0</v>
      </c>
      <c r="J73" s="91">
        <v>0</v>
      </c>
      <c r="K73" s="78"/>
      <c r="L73" s="91"/>
      <c r="M73" s="78"/>
      <c r="N73" s="91"/>
      <c r="O73" s="78"/>
      <c r="P73" s="91"/>
      <c r="Q73" s="78"/>
      <c r="R73" s="91"/>
      <c r="S73" s="78"/>
      <c r="T73" s="91"/>
      <c r="U73" s="78"/>
      <c r="V73" s="9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2:34" ht="14.1" customHeight="1">
      <c r="B74" s="7" t="s">
        <v>113</v>
      </c>
      <c r="C74" s="78"/>
      <c r="D74" s="91"/>
      <c r="E74" s="78"/>
      <c r="F74" s="91"/>
      <c r="G74" s="78"/>
      <c r="H74" s="91"/>
      <c r="I74" s="78"/>
      <c r="J74" s="91"/>
      <c r="K74" s="78"/>
      <c r="L74" s="91"/>
      <c r="M74" s="78"/>
      <c r="N74" s="91"/>
      <c r="O74" s="78">
        <v>1</v>
      </c>
      <c r="P74" s="91">
        <v>15</v>
      </c>
      <c r="Q74" s="78"/>
      <c r="R74" s="91"/>
      <c r="S74" s="78">
        <v>1</v>
      </c>
      <c r="T74" s="91">
        <v>20</v>
      </c>
      <c r="U74" s="78">
        <v>3</v>
      </c>
      <c r="V74" s="91">
        <v>80</v>
      </c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2:34" ht="14.1" customHeight="1">
      <c r="B75" s="7" t="s">
        <v>114</v>
      </c>
      <c r="C75" s="78"/>
      <c r="D75" s="91"/>
      <c r="E75" s="78"/>
      <c r="F75" s="91"/>
      <c r="G75" s="78"/>
      <c r="H75" s="91"/>
      <c r="I75" s="78">
        <v>0</v>
      </c>
      <c r="J75" s="91">
        <v>0</v>
      </c>
      <c r="K75" s="78"/>
      <c r="L75" s="91"/>
      <c r="M75" s="78"/>
      <c r="N75" s="91"/>
      <c r="O75" s="78"/>
      <c r="P75" s="91"/>
      <c r="Q75" s="78"/>
      <c r="R75" s="91"/>
      <c r="S75" s="78"/>
      <c r="T75" s="91"/>
      <c r="U75" s="78"/>
      <c r="V75" s="9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2:34" ht="14.1" customHeight="1">
      <c r="B76" s="7" t="s">
        <v>115</v>
      </c>
      <c r="C76" s="78"/>
      <c r="D76" s="91"/>
      <c r="E76" s="78"/>
      <c r="F76" s="91"/>
      <c r="G76" s="78"/>
      <c r="H76" s="91"/>
      <c r="I76" s="78">
        <v>0</v>
      </c>
      <c r="J76" s="91">
        <v>0</v>
      </c>
      <c r="K76" s="78"/>
      <c r="L76" s="91"/>
      <c r="M76" s="78"/>
      <c r="N76" s="91"/>
      <c r="O76" s="78"/>
      <c r="P76" s="91"/>
      <c r="Q76" s="78"/>
      <c r="R76" s="91"/>
      <c r="S76" s="78"/>
      <c r="T76" s="91"/>
      <c r="U76" s="78"/>
      <c r="V76" s="9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</row>
    <row r="77" spans="2:34" ht="14.1" customHeight="1">
      <c r="B77" s="7" t="s">
        <v>116</v>
      </c>
      <c r="C77" s="78"/>
      <c r="D77" s="91"/>
      <c r="E77" s="78"/>
      <c r="F77" s="91"/>
      <c r="G77" s="78"/>
      <c r="H77" s="91"/>
      <c r="I77" s="78">
        <v>0</v>
      </c>
      <c r="J77" s="91">
        <v>0</v>
      </c>
      <c r="K77" s="78"/>
      <c r="L77" s="91"/>
      <c r="M77" s="78"/>
      <c r="N77" s="91"/>
      <c r="O77" s="78"/>
      <c r="P77" s="91"/>
      <c r="Q77" s="78"/>
      <c r="R77" s="91"/>
      <c r="S77" s="78"/>
      <c r="T77" s="91"/>
      <c r="U77" s="78"/>
      <c r="V77" s="91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</row>
    <row r="78" spans="2:34" ht="14.1" customHeight="1">
      <c r="B78" s="7" t="s">
        <v>117</v>
      </c>
      <c r="C78" s="78"/>
      <c r="D78" s="91"/>
      <c r="E78" s="78"/>
      <c r="F78" s="91"/>
      <c r="G78" s="78"/>
      <c r="H78" s="91"/>
      <c r="I78" s="78"/>
      <c r="J78" s="91"/>
      <c r="K78" s="78"/>
      <c r="L78" s="91"/>
      <c r="M78" s="78"/>
      <c r="N78" s="91"/>
      <c r="O78" s="78"/>
      <c r="P78" s="91"/>
      <c r="Q78" s="78"/>
      <c r="R78" s="91"/>
      <c r="S78" s="78"/>
      <c r="T78" s="91"/>
      <c r="U78" s="78"/>
      <c r="V78" s="91">
        <v>50</v>
      </c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</row>
    <row r="79" spans="2:34" ht="14.1" customHeight="1">
      <c r="B79" s="7" t="s">
        <v>50</v>
      </c>
      <c r="C79" s="78"/>
      <c r="D79" s="91"/>
      <c r="E79" s="78"/>
      <c r="F79" s="91"/>
      <c r="G79" s="78"/>
      <c r="H79" s="91"/>
      <c r="I79" s="78">
        <v>0</v>
      </c>
      <c r="J79" s="91">
        <v>0</v>
      </c>
      <c r="K79" s="78"/>
      <c r="L79" s="91"/>
      <c r="M79" s="78"/>
      <c r="N79" s="91"/>
      <c r="O79" s="78"/>
      <c r="P79" s="91"/>
      <c r="Q79" s="78"/>
      <c r="R79" s="91"/>
      <c r="S79" s="78"/>
      <c r="T79" s="91"/>
      <c r="U79" s="78"/>
      <c r="V79" s="91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</row>
    <row r="80" spans="2:34" ht="14.1" customHeight="1">
      <c r="B80" s="7" t="s">
        <v>19</v>
      </c>
      <c r="C80" s="78"/>
      <c r="D80" s="91"/>
      <c r="E80" s="78"/>
      <c r="F80" s="91"/>
      <c r="G80" s="78"/>
      <c r="H80" s="91"/>
      <c r="I80" s="78">
        <v>0</v>
      </c>
      <c r="J80" s="91">
        <v>0</v>
      </c>
      <c r="K80" s="78"/>
      <c r="L80" s="91"/>
      <c r="M80" s="78"/>
      <c r="N80" s="91"/>
      <c r="O80" s="78"/>
      <c r="P80" s="91"/>
      <c r="Q80" s="78"/>
      <c r="R80" s="91"/>
      <c r="S80" s="78">
        <v>1</v>
      </c>
      <c r="T80" s="91">
        <v>20</v>
      </c>
      <c r="U80" s="78"/>
      <c r="V80" s="9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</row>
    <row r="81" spans="2:34" ht="14.1" customHeight="1">
      <c r="B81" s="7" t="s">
        <v>118</v>
      </c>
      <c r="C81" s="78"/>
      <c r="D81" s="91"/>
      <c r="E81" s="78"/>
      <c r="F81" s="91"/>
      <c r="G81" s="78"/>
      <c r="H81" s="91"/>
      <c r="I81" s="78">
        <v>0</v>
      </c>
      <c r="J81" s="91">
        <v>0</v>
      </c>
      <c r="K81" s="78"/>
      <c r="L81" s="91"/>
      <c r="M81" s="78"/>
      <c r="N81" s="91"/>
      <c r="O81" s="78"/>
      <c r="P81" s="91"/>
      <c r="Q81" s="78"/>
      <c r="R81" s="91"/>
      <c r="S81" s="78"/>
      <c r="T81" s="91"/>
      <c r="U81" s="78"/>
      <c r="V81" s="91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</row>
    <row r="82" spans="2:34" ht="14.1" customHeight="1">
      <c r="B82" s="7" t="s">
        <v>119</v>
      </c>
      <c r="C82" s="78"/>
      <c r="D82" s="91"/>
      <c r="E82" s="78"/>
      <c r="F82" s="91"/>
      <c r="G82" s="78"/>
      <c r="H82" s="91"/>
      <c r="I82" s="78">
        <v>0</v>
      </c>
      <c r="J82" s="91">
        <v>0</v>
      </c>
      <c r="K82" s="78"/>
      <c r="L82" s="91"/>
      <c r="M82" s="78"/>
      <c r="N82" s="91"/>
      <c r="O82" s="78"/>
      <c r="P82" s="91"/>
      <c r="Q82" s="78"/>
      <c r="R82" s="91"/>
      <c r="S82" s="78"/>
      <c r="T82" s="91"/>
      <c r="U82" s="78"/>
      <c r="V82" s="9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2:34" ht="14.1" customHeight="1">
      <c r="B83" s="7" t="s">
        <v>120</v>
      </c>
      <c r="C83" s="78"/>
      <c r="D83" s="91"/>
      <c r="E83" s="78"/>
      <c r="F83" s="91"/>
      <c r="G83" s="78"/>
      <c r="H83" s="91"/>
      <c r="I83" s="78">
        <v>0</v>
      </c>
      <c r="J83" s="91">
        <v>0</v>
      </c>
      <c r="K83" s="78"/>
      <c r="L83" s="91"/>
      <c r="M83" s="78"/>
      <c r="N83" s="91"/>
      <c r="O83" s="78"/>
      <c r="P83" s="91"/>
      <c r="Q83" s="78">
        <v>0</v>
      </c>
      <c r="R83" s="91">
        <v>0</v>
      </c>
      <c r="S83" s="78"/>
      <c r="T83" s="91"/>
      <c r="U83" s="78"/>
      <c r="V83" s="9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</row>
    <row r="84" spans="2:34" ht="14.1" customHeight="1">
      <c r="B84" s="7" t="s">
        <v>121</v>
      </c>
      <c r="C84" s="78"/>
      <c r="D84" s="91"/>
      <c r="E84" s="78"/>
      <c r="F84" s="91"/>
      <c r="G84" s="78"/>
      <c r="H84" s="91"/>
      <c r="I84" s="78">
        <v>0</v>
      </c>
      <c r="J84" s="91">
        <v>0</v>
      </c>
      <c r="K84" s="78"/>
      <c r="L84" s="91"/>
      <c r="M84" s="78"/>
      <c r="N84" s="91"/>
      <c r="O84" s="78"/>
      <c r="P84" s="91"/>
      <c r="Q84" s="78">
        <v>0</v>
      </c>
      <c r="R84" s="91">
        <v>0</v>
      </c>
      <c r="S84" s="78"/>
      <c r="T84" s="91"/>
      <c r="U84" s="78"/>
      <c r="V84" s="91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</row>
    <row r="85" spans="2:34" ht="14.1" customHeight="1">
      <c r="B85" s="7" t="s">
        <v>123</v>
      </c>
      <c r="C85" s="78"/>
      <c r="D85" s="91"/>
      <c r="E85" s="78"/>
      <c r="F85" s="91"/>
      <c r="G85" s="78"/>
      <c r="H85" s="91"/>
      <c r="I85" s="78"/>
      <c r="J85" s="91"/>
      <c r="K85" s="78"/>
      <c r="L85" s="91"/>
      <c r="M85" s="78"/>
      <c r="N85" s="91"/>
      <c r="O85" s="78"/>
      <c r="P85" s="91"/>
      <c r="Q85" s="78"/>
      <c r="R85" s="91"/>
      <c r="S85" s="78"/>
      <c r="T85" s="91"/>
      <c r="U85" s="78"/>
      <c r="V85" s="9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2:34" ht="14.1" customHeight="1">
      <c r="B86" s="7" t="s">
        <v>125</v>
      </c>
      <c r="C86" s="78">
        <v>8</v>
      </c>
      <c r="D86" s="91">
        <v>129</v>
      </c>
      <c r="E86" s="78"/>
      <c r="F86" s="91"/>
      <c r="G86" s="78">
        <v>1</v>
      </c>
      <c r="H86" s="91">
        <v>13</v>
      </c>
      <c r="I86" s="78">
        <v>0</v>
      </c>
      <c r="J86" s="91">
        <v>0</v>
      </c>
      <c r="K86" s="78"/>
      <c r="L86" s="91"/>
      <c r="M86" s="78"/>
      <c r="N86" s="91"/>
      <c r="O86" s="78"/>
      <c r="P86" s="91"/>
      <c r="Q86" s="78">
        <v>0</v>
      </c>
      <c r="R86" s="91">
        <v>0</v>
      </c>
      <c r="S86" s="78"/>
      <c r="T86" s="91"/>
      <c r="U86" s="78">
        <v>25</v>
      </c>
      <c r="V86" s="91">
        <v>150</v>
      </c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2:34" ht="14.1" customHeight="1">
      <c r="B87" s="7" t="s">
        <v>126</v>
      </c>
      <c r="C87" s="78"/>
      <c r="D87" s="91"/>
      <c r="E87" s="78"/>
      <c r="F87" s="91"/>
      <c r="G87" s="78"/>
      <c r="H87" s="91"/>
      <c r="I87" s="78">
        <v>0</v>
      </c>
      <c r="J87" s="91">
        <v>0</v>
      </c>
      <c r="K87" s="78"/>
      <c r="L87" s="91"/>
      <c r="M87" s="78"/>
      <c r="N87" s="91"/>
      <c r="O87" s="78"/>
      <c r="P87" s="91"/>
      <c r="Q87" s="78">
        <v>0</v>
      </c>
      <c r="R87" s="91">
        <v>0</v>
      </c>
      <c r="S87" s="78"/>
      <c r="T87" s="91"/>
      <c r="U87" s="78"/>
      <c r="V87" s="9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</row>
    <row r="88" spans="2:34" ht="14.1" customHeight="1">
      <c r="B88" s="7" t="s">
        <v>71</v>
      </c>
      <c r="C88" s="78"/>
      <c r="D88" s="91"/>
      <c r="E88" s="78"/>
      <c r="F88" s="91"/>
      <c r="G88" s="78"/>
      <c r="H88" s="91"/>
      <c r="I88" s="78">
        <v>0</v>
      </c>
      <c r="J88" s="91">
        <v>0</v>
      </c>
      <c r="K88" s="78"/>
      <c r="L88" s="91"/>
      <c r="M88" s="78"/>
      <c r="N88" s="91"/>
      <c r="O88" s="78"/>
      <c r="P88" s="91"/>
      <c r="Q88" s="78">
        <v>0</v>
      </c>
      <c r="R88" s="91">
        <v>0</v>
      </c>
      <c r="S88" s="78"/>
      <c r="T88" s="91"/>
      <c r="U88" s="78"/>
      <c r="V88" s="9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2:34" ht="14.1" customHeight="1">
      <c r="B89" s="7" t="s">
        <v>127</v>
      </c>
      <c r="C89" s="78"/>
      <c r="D89" s="91"/>
      <c r="E89" s="78"/>
      <c r="F89" s="91"/>
      <c r="G89" s="78"/>
      <c r="H89" s="91"/>
      <c r="I89" s="78">
        <v>0</v>
      </c>
      <c r="J89" s="91">
        <v>0</v>
      </c>
      <c r="K89" s="78"/>
      <c r="L89" s="91"/>
      <c r="M89" s="78"/>
      <c r="N89" s="91"/>
      <c r="O89" s="78"/>
      <c r="P89" s="91"/>
      <c r="Q89" s="78">
        <v>0</v>
      </c>
      <c r="R89" s="91">
        <v>0</v>
      </c>
      <c r="S89" s="78"/>
      <c r="T89" s="91"/>
      <c r="U89" s="78"/>
      <c r="V89" s="9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2:34" ht="14.1" customHeight="1">
      <c r="B90" s="7" t="s">
        <v>128</v>
      </c>
      <c r="C90" s="78"/>
      <c r="D90" s="91"/>
      <c r="E90" s="78"/>
      <c r="F90" s="91"/>
      <c r="G90" s="78"/>
      <c r="H90" s="91"/>
      <c r="I90" s="78">
        <v>0</v>
      </c>
      <c r="J90" s="91">
        <v>0</v>
      </c>
      <c r="K90" s="78"/>
      <c r="L90" s="91"/>
      <c r="M90" s="78"/>
      <c r="N90" s="91"/>
      <c r="O90" s="78"/>
      <c r="P90" s="91"/>
      <c r="Q90" s="78">
        <v>0</v>
      </c>
      <c r="R90" s="91">
        <v>0</v>
      </c>
      <c r="S90" s="78"/>
      <c r="T90" s="91"/>
      <c r="U90" s="78"/>
      <c r="V90" s="9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2:34" ht="14.1" customHeight="1">
      <c r="B91" s="7" t="s">
        <v>129</v>
      </c>
      <c r="C91" s="78"/>
      <c r="D91" s="91"/>
      <c r="E91" s="78"/>
      <c r="F91" s="91"/>
      <c r="G91" s="78"/>
      <c r="H91" s="91"/>
      <c r="I91" s="78"/>
      <c r="J91" s="91"/>
      <c r="K91" s="78"/>
      <c r="L91" s="91"/>
      <c r="M91" s="78"/>
      <c r="N91" s="91"/>
      <c r="O91" s="78"/>
      <c r="P91" s="91"/>
      <c r="Q91" s="78"/>
      <c r="R91" s="91"/>
      <c r="S91" s="78"/>
      <c r="T91" s="91"/>
      <c r="U91" s="78"/>
      <c r="V91" s="91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2:34" ht="14.1" customHeight="1">
      <c r="B92" s="7" t="s">
        <v>130</v>
      </c>
      <c r="C92" s="78">
        <v>1</v>
      </c>
      <c r="D92" s="91">
        <v>78</v>
      </c>
      <c r="E92" s="78"/>
      <c r="F92" s="91"/>
      <c r="G92" s="78"/>
      <c r="H92" s="91"/>
      <c r="I92" s="78">
        <v>0</v>
      </c>
      <c r="J92" s="91">
        <v>0</v>
      </c>
      <c r="K92" s="78"/>
      <c r="L92" s="91"/>
      <c r="M92" s="78"/>
      <c r="N92" s="91"/>
      <c r="O92" s="78"/>
      <c r="P92" s="91"/>
      <c r="Q92" s="78">
        <v>0</v>
      </c>
      <c r="R92" s="91">
        <v>0</v>
      </c>
      <c r="S92" s="78"/>
      <c r="T92" s="91"/>
      <c r="U92" s="78"/>
      <c r="V92" s="9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</row>
    <row r="93" spans="2:34" ht="14.1" customHeight="1">
      <c r="B93" s="7" t="s">
        <v>131</v>
      </c>
      <c r="C93" s="78"/>
      <c r="D93" s="91"/>
      <c r="E93" s="78"/>
      <c r="F93" s="91"/>
      <c r="G93" s="78"/>
      <c r="H93" s="91"/>
      <c r="I93" s="78">
        <v>0</v>
      </c>
      <c r="J93" s="91">
        <v>0</v>
      </c>
      <c r="K93" s="78"/>
      <c r="L93" s="91"/>
      <c r="M93" s="78"/>
      <c r="N93" s="91"/>
      <c r="O93" s="78"/>
      <c r="P93" s="91"/>
      <c r="Q93" s="78">
        <v>0</v>
      </c>
      <c r="R93" s="91">
        <v>0</v>
      </c>
      <c r="S93" s="78"/>
      <c r="T93" s="91"/>
      <c r="U93" s="78"/>
      <c r="V93" s="91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2:34" ht="14.1" customHeight="1">
      <c r="B94" s="7" t="s">
        <v>133</v>
      </c>
      <c r="C94" s="78"/>
      <c r="D94" s="91"/>
      <c r="E94" s="78"/>
      <c r="F94" s="91"/>
      <c r="G94" s="78"/>
      <c r="H94" s="91"/>
      <c r="I94" s="78">
        <v>0</v>
      </c>
      <c r="J94" s="91">
        <v>0</v>
      </c>
      <c r="K94" s="78"/>
      <c r="L94" s="91"/>
      <c r="M94" s="78"/>
      <c r="N94" s="91"/>
      <c r="O94" s="78"/>
      <c r="P94" s="91"/>
      <c r="Q94" s="78">
        <v>0</v>
      </c>
      <c r="R94" s="91">
        <v>0</v>
      </c>
      <c r="S94" s="78"/>
      <c r="T94" s="91"/>
      <c r="U94" s="78"/>
      <c r="V94" s="9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</row>
    <row r="95" spans="2:34" ht="14.1" customHeight="1">
      <c r="B95" s="7" t="s">
        <v>134</v>
      </c>
      <c r="C95" s="78"/>
      <c r="D95" s="91"/>
      <c r="E95" s="78"/>
      <c r="F95" s="91"/>
      <c r="G95" s="78"/>
      <c r="H95" s="91"/>
      <c r="I95" s="78">
        <v>0</v>
      </c>
      <c r="J95" s="91">
        <v>0</v>
      </c>
      <c r="K95" s="78"/>
      <c r="L95" s="91"/>
      <c r="M95" s="78"/>
      <c r="N95" s="91"/>
      <c r="O95" s="78"/>
      <c r="P95" s="91"/>
      <c r="Q95" s="78">
        <v>0</v>
      </c>
      <c r="R95" s="91">
        <v>0</v>
      </c>
      <c r="S95" s="78"/>
      <c r="T95" s="91"/>
      <c r="U95" s="78"/>
      <c r="V95" s="9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</row>
    <row r="96" spans="2:34" ht="14.1" customHeight="1">
      <c r="B96" s="7" t="s">
        <v>135</v>
      </c>
      <c r="C96" s="78"/>
      <c r="D96" s="91"/>
      <c r="E96" s="78"/>
      <c r="F96" s="91"/>
      <c r="G96" s="78"/>
      <c r="H96" s="91"/>
      <c r="I96" s="78">
        <v>0</v>
      </c>
      <c r="J96" s="91">
        <v>0</v>
      </c>
      <c r="K96" s="78"/>
      <c r="L96" s="91"/>
      <c r="M96" s="78"/>
      <c r="N96" s="91"/>
      <c r="O96" s="78"/>
      <c r="P96" s="91"/>
      <c r="Q96" s="78">
        <v>0</v>
      </c>
      <c r="R96" s="91">
        <v>0</v>
      </c>
      <c r="S96" s="78"/>
      <c r="T96" s="91"/>
      <c r="U96" s="78"/>
      <c r="V96" s="9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</row>
    <row r="97" spans="2:34" ht="14.1" customHeight="1">
      <c r="B97" s="7" t="s">
        <v>136</v>
      </c>
      <c r="C97" s="78"/>
      <c r="D97" s="91"/>
      <c r="E97" s="78"/>
      <c r="F97" s="91"/>
      <c r="G97" s="78"/>
      <c r="H97" s="91"/>
      <c r="I97" s="78">
        <v>0</v>
      </c>
      <c r="J97" s="91">
        <v>0</v>
      </c>
      <c r="K97" s="78"/>
      <c r="L97" s="91"/>
      <c r="M97" s="78"/>
      <c r="N97" s="91"/>
      <c r="O97" s="78"/>
      <c r="P97" s="91"/>
      <c r="Q97" s="78">
        <v>0</v>
      </c>
      <c r="R97" s="91">
        <v>0</v>
      </c>
      <c r="S97" s="78"/>
      <c r="T97" s="91"/>
      <c r="U97" s="78"/>
      <c r="V97" s="9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</row>
    <row r="98" spans="2:34" ht="14.1" customHeight="1">
      <c r="B98" s="8" t="s">
        <v>137</v>
      </c>
      <c r="C98" s="78">
        <v>0</v>
      </c>
      <c r="D98" s="91">
        <v>0</v>
      </c>
      <c r="E98" s="78"/>
      <c r="F98" s="91"/>
      <c r="G98" s="78"/>
      <c r="H98" s="91">
        <v>43</v>
      </c>
      <c r="I98" s="78">
        <v>0</v>
      </c>
      <c r="J98" s="91">
        <v>0</v>
      </c>
      <c r="K98" s="78"/>
      <c r="L98" s="91"/>
      <c r="M98" s="78"/>
      <c r="N98" s="91"/>
      <c r="O98" s="78">
        <v>0</v>
      </c>
      <c r="P98" s="91">
        <v>0</v>
      </c>
      <c r="Q98" s="78">
        <v>0</v>
      </c>
      <c r="R98" s="91">
        <v>0</v>
      </c>
      <c r="S98" s="78"/>
      <c r="T98" s="91"/>
      <c r="U98" s="78"/>
      <c r="V98" s="9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</row>
    <row r="99" spans="2:34" ht="14.1" customHeight="1">
      <c r="B99" s="8" t="s">
        <v>139</v>
      </c>
      <c r="C99" s="78">
        <v>0</v>
      </c>
      <c r="D99" s="91">
        <v>0</v>
      </c>
      <c r="E99" s="78"/>
      <c r="F99" s="91"/>
      <c r="G99" s="78"/>
      <c r="H99" s="91"/>
      <c r="I99" s="78">
        <v>0</v>
      </c>
      <c r="J99" s="91">
        <v>0</v>
      </c>
      <c r="K99" s="78"/>
      <c r="L99" s="91"/>
      <c r="M99" s="78"/>
      <c r="N99" s="91"/>
      <c r="O99" s="78">
        <v>0</v>
      </c>
      <c r="P99" s="91">
        <v>0</v>
      </c>
      <c r="Q99" s="78">
        <v>0</v>
      </c>
      <c r="R99" s="91">
        <v>0</v>
      </c>
      <c r="S99" s="78"/>
      <c r="T99" s="91"/>
      <c r="U99" s="78"/>
      <c r="V99" s="9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</row>
    <row r="100" spans="2:34" ht="14.1" customHeight="1">
      <c r="B100" s="8" t="s">
        <v>142</v>
      </c>
      <c r="C100" s="78">
        <v>0</v>
      </c>
      <c r="D100" s="91">
        <v>0</v>
      </c>
      <c r="E100" s="78"/>
      <c r="F100" s="91"/>
      <c r="G100" s="78"/>
      <c r="H100" s="91"/>
      <c r="I100" s="78">
        <v>0</v>
      </c>
      <c r="J100" s="91">
        <v>0</v>
      </c>
      <c r="K100" s="78"/>
      <c r="L100" s="91"/>
      <c r="M100" s="78"/>
      <c r="N100" s="91"/>
      <c r="O100" s="78">
        <v>0</v>
      </c>
      <c r="P100" s="91">
        <v>0</v>
      </c>
      <c r="Q100" s="78">
        <v>0</v>
      </c>
      <c r="R100" s="91">
        <v>0</v>
      </c>
      <c r="S100" s="78"/>
      <c r="T100" s="91"/>
      <c r="U100" s="78"/>
      <c r="V100" s="9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2:34" ht="14.1" customHeight="1">
      <c r="B101" s="8" t="s">
        <v>143</v>
      </c>
      <c r="C101" s="98">
        <v>0</v>
      </c>
      <c r="D101" s="93">
        <v>0</v>
      </c>
      <c r="E101" s="75"/>
      <c r="F101" s="101"/>
      <c r="G101" s="104"/>
      <c r="H101" s="93"/>
      <c r="I101" s="75">
        <v>0</v>
      </c>
      <c r="J101" s="101">
        <v>0</v>
      </c>
      <c r="K101" s="104"/>
      <c r="L101" s="93"/>
      <c r="M101" s="75"/>
      <c r="N101" s="101"/>
      <c r="O101" s="104">
        <v>0</v>
      </c>
      <c r="P101" s="93">
        <v>0</v>
      </c>
      <c r="Q101" s="75">
        <v>0</v>
      </c>
      <c r="R101" s="101">
        <v>0</v>
      </c>
      <c r="S101" s="104"/>
      <c r="T101" s="93"/>
      <c r="U101" s="75"/>
      <c r="V101" s="10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</row>
    <row r="102" spans="2:34" ht="14.1" customHeight="1">
      <c r="B102" s="8" t="s">
        <v>146</v>
      </c>
      <c r="C102" s="98">
        <v>0</v>
      </c>
      <c r="D102" s="93">
        <v>0</v>
      </c>
      <c r="E102" s="75"/>
      <c r="F102" s="101"/>
      <c r="G102" s="104"/>
      <c r="H102" s="93"/>
      <c r="I102" s="75">
        <v>0</v>
      </c>
      <c r="J102" s="101">
        <v>0</v>
      </c>
      <c r="K102" s="104"/>
      <c r="L102" s="93"/>
      <c r="M102" s="75"/>
      <c r="N102" s="101"/>
      <c r="O102" s="104">
        <v>0</v>
      </c>
      <c r="P102" s="93">
        <v>0</v>
      </c>
      <c r="Q102" s="75">
        <v>0</v>
      </c>
      <c r="R102" s="101">
        <v>0</v>
      </c>
      <c r="S102" s="104"/>
      <c r="T102" s="93"/>
      <c r="U102" s="75"/>
      <c r="V102" s="10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</row>
    <row r="103" spans="2:34" ht="14.1" customHeight="1">
      <c r="B103" s="8" t="s">
        <v>148</v>
      </c>
      <c r="C103" s="98">
        <v>0</v>
      </c>
      <c r="D103" s="93">
        <v>0</v>
      </c>
      <c r="E103" s="75"/>
      <c r="F103" s="101"/>
      <c r="G103" s="104"/>
      <c r="H103" s="93"/>
      <c r="I103" s="75">
        <v>0</v>
      </c>
      <c r="J103" s="101">
        <v>0</v>
      </c>
      <c r="K103" s="104"/>
      <c r="L103" s="93"/>
      <c r="M103" s="75"/>
      <c r="N103" s="101"/>
      <c r="O103" s="104">
        <v>0</v>
      </c>
      <c r="P103" s="93">
        <v>0</v>
      </c>
      <c r="Q103" s="75">
        <v>0</v>
      </c>
      <c r="R103" s="101">
        <v>0</v>
      </c>
      <c r="S103" s="104"/>
      <c r="T103" s="93"/>
      <c r="U103" s="75"/>
      <c r="V103" s="10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</row>
    <row r="104" spans="2:34" ht="14.1" customHeight="1">
      <c r="B104" s="8" t="s">
        <v>42</v>
      </c>
      <c r="C104" s="98">
        <v>0</v>
      </c>
      <c r="D104" s="93">
        <v>0</v>
      </c>
      <c r="E104" s="75"/>
      <c r="F104" s="101"/>
      <c r="G104" s="104"/>
      <c r="H104" s="93"/>
      <c r="I104" s="75">
        <v>0</v>
      </c>
      <c r="J104" s="101">
        <v>0</v>
      </c>
      <c r="K104" s="104"/>
      <c r="L104" s="93"/>
      <c r="M104" s="75"/>
      <c r="N104" s="101"/>
      <c r="O104" s="104">
        <v>0</v>
      </c>
      <c r="P104" s="93">
        <v>0</v>
      </c>
      <c r="Q104" s="75">
        <v>0</v>
      </c>
      <c r="R104" s="101">
        <v>0</v>
      </c>
      <c r="S104" s="104"/>
      <c r="T104" s="93"/>
      <c r="U104" s="75"/>
      <c r="V104" s="10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</row>
    <row r="105" spans="2:34" ht="14.1" customHeight="1">
      <c r="B105" s="8" t="s">
        <v>149</v>
      </c>
      <c r="C105" s="98">
        <v>0</v>
      </c>
      <c r="D105" s="93">
        <v>0</v>
      </c>
      <c r="E105" s="75"/>
      <c r="F105" s="101"/>
      <c r="G105" s="104"/>
      <c r="H105" s="93"/>
      <c r="I105" s="75">
        <v>0</v>
      </c>
      <c r="J105" s="101">
        <v>0</v>
      </c>
      <c r="K105" s="104"/>
      <c r="L105" s="93"/>
      <c r="M105" s="75"/>
      <c r="N105" s="101"/>
      <c r="O105" s="104">
        <v>0</v>
      </c>
      <c r="P105" s="93">
        <v>0</v>
      </c>
      <c r="Q105" s="75">
        <v>0</v>
      </c>
      <c r="R105" s="101">
        <v>0</v>
      </c>
      <c r="S105" s="104"/>
      <c r="T105" s="93"/>
      <c r="U105" s="75"/>
      <c r="V105" s="10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</row>
    <row r="106" spans="2:34" ht="14.1" customHeight="1">
      <c r="B106" s="8" t="s">
        <v>150</v>
      </c>
      <c r="C106" s="98">
        <v>0</v>
      </c>
      <c r="D106" s="93">
        <v>0</v>
      </c>
      <c r="E106" s="75"/>
      <c r="F106" s="101"/>
      <c r="G106" s="104"/>
      <c r="H106" s="93"/>
      <c r="I106" s="75">
        <v>0</v>
      </c>
      <c r="J106" s="101">
        <v>0</v>
      </c>
      <c r="K106" s="104"/>
      <c r="L106" s="93"/>
      <c r="M106" s="75"/>
      <c r="N106" s="101"/>
      <c r="O106" s="104">
        <v>0</v>
      </c>
      <c r="P106" s="93">
        <v>0</v>
      </c>
      <c r="Q106" s="75">
        <v>0</v>
      </c>
      <c r="R106" s="101">
        <v>0</v>
      </c>
      <c r="S106" s="104"/>
      <c r="T106" s="93"/>
      <c r="U106" s="75"/>
      <c r="V106" s="10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</row>
    <row r="107" spans="2:34" ht="14.1" customHeight="1">
      <c r="B107" s="8" t="s">
        <v>153</v>
      </c>
      <c r="C107" s="98">
        <v>0</v>
      </c>
      <c r="D107" s="93">
        <v>0</v>
      </c>
      <c r="E107" s="75"/>
      <c r="F107" s="101"/>
      <c r="G107" s="104"/>
      <c r="H107" s="93"/>
      <c r="I107" s="75">
        <v>0</v>
      </c>
      <c r="J107" s="101">
        <v>0</v>
      </c>
      <c r="K107" s="104"/>
      <c r="L107" s="93"/>
      <c r="M107" s="75"/>
      <c r="N107" s="101"/>
      <c r="O107" s="104">
        <v>0</v>
      </c>
      <c r="P107" s="93">
        <v>0</v>
      </c>
      <c r="Q107" s="75">
        <v>0</v>
      </c>
      <c r="R107" s="101">
        <v>0</v>
      </c>
      <c r="S107" s="104"/>
      <c r="T107" s="93"/>
      <c r="U107" s="75"/>
      <c r="V107" s="10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</row>
    <row r="108" spans="2:34" ht="14.1" customHeight="1">
      <c r="B108" s="9" t="s">
        <v>155</v>
      </c>
      <c r="C108" s="99">
        <v>0</v>
      </c>
      <c r="D108" s="94">
        <v>0</v>
      </c>
      <c r="E108" s="80"/>
      <c r="F108" s="102"/>
      <c r="G108" s="105"/>
      <c r="H108" s="94"/>
      <c r="I108" s="80">
        <v>0</v>
      </c>
      <c r="J108" s="102">
        <v>0</v>
      </c>
      <c r="K108" s="105"/>
      <c r="L108" s="94"/>
      <c r="M108" s="80"/>
      <c r="N108" s="102"/>
      <c r="O108" s="105">
        <v>0</v>
      </c>
      <c r="P108" s="94">
        <v>0</v>
      </c>
      <c r="Q108" s="80">
        <v>0</v>
      </c>
      <c r="R108" s="102">
        <v>0</v>
      </c>
      <c r="S108" s="105"/>
      <c r="T108" s="94"/>
      <c r="U108" s="80"/>
      <c r="V108" s="102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</row>
    <row r="109" spans="2:34" ht="14.1" customHeight="1">
      <c r="B109" s="8" t="s">
        <v>152</v>
      </c>
      <c r="C109" s="81"/>
      <c r="D109" s="93"/>
      <c r="E109" s="98"/>
      <c r="F109" s="101"/>
      <c r="G109" s="81"/>
      <c r="H109" s="93"/>
      <c r="I109" s="98"/>
      <c r="J109" s="101"/>
      <c r="K109" s="81"/>
      <c r="L109" s="93"/>
      <c r="M109" s="98"/>
      <c r="N109" s="101"/>
      <c r="O109" s="81"/>
      <c r="P109" s="93"/>
      <c r="Q109" s="98"/>
      <c r="R109" s="101"/>
      <c r="S109" s="81"/>
      <c r="T109" s="93"/>
      <c r="U109" s="98"/>
      <c r="V109" s="10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2:34" ht="14.1" customHeight="1">
      <c r="B110" s="8" t="s">
        <v>156</v>
      </c>
      <c r="C110" s="81"/>
      <c r="D110" s="93"/>
      <c r="E110" s="98"/>
      <c r="F110" s="101"/>
      <c r="G110" s="81"/>
      <c r="H110" s="93"/>
      <c r="I110" s="98"/>
      <c r="J110" s="101"/>
      <c r="K110" s="81"/>
      <c r="L110" s="93"/>
      <c r="M110" s="98"/>
      <c r="N110" s="101"/>
      <c r="O110" s="81"/>
      <c r="P110" s="93"/>
      <c r="Q110" s="98"/>
      <c r="R110" s="101"/>
      <c r="S110" s="81"/>
      <c r="T110" s="93"/>
      <c r="U110" s="98"/>
      <c r="V110" s="101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</row>
    <row r="111" spans="2:34" ht="14.1" customHeight="1">
      <c r="B111" s="7"/>
      <c r="C111" s="81"/>
      <c r="D111" s="93"/>
      <c r="E111" s="98"/>
      <c r="F111" s="101"/>
      <c r="G111" s="81"/>
      <c r="H111" s="93"/>
      <c r="I111" s="98"/>
      <c r="J111" s="101"/>
      <c r="K111" s="81"/>
      <c r="L111" s="93"/>
      <c r="M111" s="98"/>
      <c r="N111" s="101"/>
      <c r="O111" s="81"/>
      <c r="P111" s="93"/>
      <c r="Q111" s="98"/>
      <c r="R111" s="101"/>
      <c r="S111" s="81"/>
      <c r="T111" s="93"/>
      <c r="U111" s="98"/>
      <c r="V111" s="10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</row>
    <row r="112" spans="2:34" ht="14.1" customHeight="1">
      <c r="B112" s="7"/>
      <c r="C112" s="81"/>
      <c r="D112" s="93"/>
      <c r="E112" s="98"/>
      <c r="F112" s="101"/>
      <c r="G112" s="81"/>
      <c r="H112" s="93"/>
      <c r="I112" s="98"/>
      <c r="J112" s="101"/>
      <c r="K112" s="81"/>
      <c r="L112" s="93"/>
      <c r="M112" s="98"/>
      <c r="N112" s="101"/>
      <c r="O112" s="81"/>
      <c r="P112" s="93"/>
      <c r="Q112" s="98"/>
      <c r="R112" s="101"/>
      <c r="S112" s="81"/>
      <c r="T112" s="93"/>
      <c r="U112" s="98"/>
      <c r="V112" s="101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</row>
    <row r="113" spans="2:34" ht="14.1" customHeight="1">
      <c r="B113" s="7"/>
      <c r="C113" s="81"/>
      <c r="D113" s="93"/>
      <c r="E113" s="98"/>
      <c r="F113" s="101"/>
      <c r="G113" s="81"/>
      <c r="H113" s="93"/>
      <c r="I113" s="98"/>
      <c r="J113" s="101"/>
      <c r="K113" s="81"/>
      <c r="L113" s="93"/>
      <c r="M113" s="98"/>
      <c r="N113" s="101"/>
      <c r="O113" s="81"/>
      <c r="P113" s="93"/>
      <c r="Q113" s="98"/>
      <c r="R113" s="101"/>
      <c r="S113" s="81"/>
      <c r="T113" s="93"/>
      <c r="U113" s="98"/>
      <c r="V113" s="10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</row>
    <row r="114" spans="2:34" ht="14.1" customHeight="1">
      <c r="B114" s="7"/>
      <c r="C114" s="81"/>
      <c r="D114" s="93"/>
      <c r="E114" s="98"/>
      <c r="F114" s="101"/>
      <c r="G114" s="81"/>
      <c r="H114" s="93"/>
      <c r="I114" s="98"/>
      <c r="J114" s="101"/>
      <c r="K114" s="81"/>
      <c r="L114" s="93"/>
      <c r="M114" s="98"/>
      <c r="N114" s="101"/>
      <c r="O114" s="81"/>
      <c r="P114" s="93"/>
      <c r="Q114" s="98"/>
      <c r="R114" s="101"/>
      <c r="S114" s="81"/>
      <c r="T114" s="93"/>
      <c r="U114" s="98"/>
      <c r="V114" s="10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</row>
    <row r="115" spans="2:34" ht="14.1" customHeight="1">
      <c r="B115" s="7"/>
      <c r="C115" s="81"/>
      <c r="D115" s="93"/>
      <c r="E115" s="98"/>
      <c r="F115" s="101"/>
      <c r="G115" s="81"/>
      <c r="H115" s="93"/>
      <c r="I115" s="98"/>
      <c r="J115" s="101"/>
      <c r="K115" s="81"/>
      <c r="L115" s="93"/>
      <c r="M115" s="98"/>
      <c r="N115" s="101"/>
      <c r="O115" s="81"/>
      <c r="P115" s="93"/>
      <c r="Q115" s="98"/>
      <c r="R115" s="101"/>
      <c r="S115" s="81"/>
      <c r="T115" s="93"/>
      <c r="U115" s="98"/>
      <c r="V115" s="10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4.1" customHeight="1">
      <c r="B116" s="10"/>
      <c r="C116" s="83"/>
      <c r="D116" s="96"/>
      <c r="E116" s="100"/>
      <c r="F116" s="103"/>
      <c r="G116" s="83"/>
      <c r="H116" s="96"/>
      <c r="I116" s="100"/>
      <c r="J116" s="103"/>
      <c r="K116" s="83"/>
      <c r="L116" s="96"/>
      <c r="M116" s="100"/>
      <c r="N116" s="103"/>
      <c r="O116" s="83"/>
      <c r="P116" s="96"/>
      <c r="Q116" s="100"/>
      <c r="R116" s="103"/>
      <c r="S116" s="83"/>
      <c r="T116" s="96"/>
      <c r="U116" s="100"/>
      <c r="V116" s="103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</row>
    <row r="117" spans="2:34" ht="14.1" customHeight="1">
      <c r="B117" s="68" t="s">
        <v>159</v>
      </c>
      <c r="C117" s="20">
        <f t="shared" ref="C117:V117" si="0">SUM(C8:C116)</f>
        <v>66</v>
      </c>
      <c r="D117" s="48">
        <f t="shared" si="0"/>
        <v>1255</v>
      </c>
      <c r="E117" s="97">
        <f t="shared" si="0"/>
        <v>8</v>
      </c>
      <c r="F117" s="30">
        <f t="shared" si="0"/>
        <v>313</v>
      </c>
      <c r="G117" s="107">
        <f t="shared" si="0"/>
        <v>5</v>
      </c>
      <c r="H117" s="48">
        <f t="shared" si="0"/>
        <v>169</v>
      </c>
      <c r="I117" s="97">
        <f t="shared" si="0"/>
        <v>0</v>
      </c>
      <c r="J117" s="30">
        <f t="shared" si="0"/>
        <v>0</v>
      </c>
      <c r="K117" s="107">
        <f t="shared" si="0"/>
        <v>2</v>
      </c>
      <c r="L117" s="48">
        <f t="shared" si="0"/>
        <v>143</v>
      </c>
      <c r="M117" s="97">
        <f t="shared" si="0"/>
        <v>3</v>
      </c>
      <c r="N117" s="30">
        <f t="shared" si="0"/>
        <v>145</v>
      </c>
      <c r="O117" s="107">
        <f t="shared" si="0"/>
        <v>3</v>
      </c>
      <c r="P117" s="48">
        <f t="shared" si="0"/>
        <v>183</v>
      </c>
      <c r="Q117" s="97">
        <f t="shared" si="0"/>
        <v>4</v>
      </c>
      <c r="R117" s="30">
        <f t="shared" si="0"/>
        <v>102</v>
      </c>
      <c r="S117" s="107">
        <f t="shared" si="0"/>
        <v>5</v>
      </c>
      <c r="T117" s="48">
        <f t="shared" si="0"/>
        <v>95</v>
      </c>
      <c r="U117" s="97">
        <f t="shared" si="0"/>
        <v>31</v>
      </c>
      <c r="V117" s="30">
        <f t="shared" si="0"/>
        <v>780</v>
      </c>
    </row>
    <row r="118" spans="2:34" ht="14.1" customHeight="1">
      <c r="B118" s="67" t="s">
        <v>11</v>
      </c>
      <c r="C118" s="145" t="s">
        <v>213</v>
      </c>
      <c r="D118" s="146"/>
      <c r="E118" s="145" t="s">
        <v>215</v>
      </c>
      <c r="F118" s="147"/>
      <c r="G118" s="146" t="s">
        <v>85</v>
      </c>
      <c r="H118" s="146"/>
      <c r="I118" s="145" t="s">
        <v>216</v>
      </c>
      <c r="J118" s="147"/>
      <c r="K118" s="146" t="s">
        <v>218</v>
      </c>
      <c r="L118" s="146"/>
      <c r="M118" s="145" t="s">
        <v>68</v>
      </c>
      <c r="N118" s="147"/>
      <c r="O118" s="146" t="s">
        <v>219</v>
      </c>
      <c r="P118" s="146"/>
      <c r="Q118" s="145" t="s">
        <v>145</v>
      </c>
      <c r="R118" s="147"/>
      <c r="S118" s="146" t="s">
        <v>67</v>
      </c>
      <c r="T118" s="146"/>
      <c r="U118" s="145" t="s">
        <v>221</v>
      </c>
      <c r="V118" s="147"/>
    </row>
    <row r="119" spans="2:34" ht="61.5" customHeight="1">
      <c r="B119" s="13"/>
      <c r="C119" s="70" t="s">
        <v>43</v>
      </c>
      <c r="D119" s="85" t="s">
        <v>44</v>
      </c>
      <c r="E119" s="70" t="s">
        <v>43</v>
      </c>
      <c r="F119" s="85" t="s">
        <v>44</v>
      </c>
      <c r="G119" s="70" t="s">
        <v>43</v>
      </c>
      <c r="H119" s="85" t="s">
        <v>44</v>
      </c>
      <c r="I119" s="70" t="s">
        <v>43</v>
      </c>
      <c r="J119" s="85" t="s">
        <v>44</v>
      </c>
      <c r="K119" s="70" t="s">
        <v>43</v>
      </c>
      <c r="L119" s="85" t="s">
        <v>44</v>
      </c>
      <c r="M119" s="70" t="s">
        <v>43</v>
      </c>
      <c r="N119" s="85" t="s">
        <v>44</v>
      </c>
      <c r="O119" s="70" t="s">
        <v>43</v>
      </c>
      <c r="P119" s="85" t="s">
        <v>44</v>
      </c>
      <c r="Q119" s="70" t="s">
        <v>43</v>
      </c>
      <c r="R119" s="85" t="s">
        <v>44</v>
      </c>
      <c r="S119" s="70" t="s">
        <v>43</v>
      </c>
      <c r="T119" s="85" t="s">
        <v>44</v>
      </c>
      <c r="U119" s="70" t="s">
        <v>43</v>
      </c>
      <c r="V119" s="85" t="s">
        <v>44</v>
      </c>
    </row>
    <row r="120" spans="2:34" ht="14.1" customHeight="1">
      <c r="B120" s="6" t="s">
        <v>45</v>
      </c>
      <c r="C120" s="77"/>
      <c r="D120" s="90"/>
      <c r="E120" s="77"/>
      <c r="F120" s="90"/>
      <c r="G120" s="77"/>
      <c r="H120" s="90"/>
      <c r="I120" s="77"/>
      <c r="J120" s="90"/>
      <c r="K120" s="77"/>
      <c r="L120" s="90"/>
      <c r="M120" s="77"/>
      <c r="N120" s="90"/>
      <c r="O120" s="77"/>
      <c r="P120" s="90"/>
      <c r="Q120" s="77"/>
      <c r="R120" s="90"/>
      <c r="S120" s="77"/>
      <c r="T120" s="90"/>
      <c r="U120" s="77"/>
      <c r="V120" s="90"/>
    </row>
    <row r="121" spans="2:34" ht="14.1" customHeight="1">
      <c r="B121" s="7" t="s">
        <v>47</v>
      </c>
      <c r="C121" s="78"/>
      <c r="D121" s="91"/>
      <c r="E121" s="78"/>
      <c r="F121" s="91"/>
      <c r="G121" s="78"/>
      <c r="H121" s="91"/>
      <c r="I121" s="78"/>
      <c r="J121" s="91"/>
      <c r="K121" s="78"/>
      <c r="L121" s="91"/>
      <c r="M121" s="78"/>
      <c r="N121" s="91"/>
      <c r="O121" s="78"/>
      <c r="P121" s="91"/>
      <c r="Q121" s="78"/>
      <c r="R121" s="91"/>
      <c r="S121" s="78"/>
      <c r="T121" s="91"/>
      <c r="U121" s="78"/>
      <c r="V121" s="91"/>
    </row>
    <row r="122" spans="2:34" ht="14.1" customHeight="1">
      <c r="B122" s="7" t="s">
        <v>10</v>
      </c>
      <c r="C122" s="78"/>
      <c r="D122" s="91"/>
      <c r="E122" s="78"/>
      <c r="F122" s="91"/>
      <c r="G122" s="78"/>
      <c r="H122" s="91"/>
      <c r="I122" s="78"/>
      <c r="J122" s="91"/>
      <c r="K122" s="78"/>
      <c r="L122" s="91"/>
      <c r="M122" s="78"/>
      <c r="N122" s="91"/>
      <c r="O122" s="78"/>
      <c r="P122" s="91"/>
      <c r="Q122" s="78"/>
      <c r="R122" s="91"/>
      <c r="S122" s="78"/>
      <c r="T122" s="91"/>
      <c r="U122" s="78"/>
      <c r="V122" s="91"/>
    </row>
    <row r="123" spans="2:34" ht="14.1" customHeight="1">
      <c r="B123" s="7" t="s">
        <v>46</v>
      </c>
      <c r="C123" s="78"/>
      <c r="D123" s="91"/>
      <c r="E123" s="78"/>
      <c r="F123" s="91"/>
      <c r="G123" s="78"/>
      <c r="H123" s="91"/>
      <c r="I123" s="78"/>
      <c r="J123" s="91"/>
      <c r="K123" s="78"/>
      <c r="L123" s="91"/>
      <c r="M123" s="78"/>
      <c r="N123" s="91"/>
      <c r="O123" s="78"/>
      <c r="P123" s="91"/>
      <c r="Q123" s="78"/>
      <c r="R123" s="91"/>
      <c r="S123" s="78"/>
      <c r="T123" s="91"/>
      <c r="U123" s="78"/>
      <c r="V123" s="91"/>
    </row>
    <row r="124" spans="2:34" ht="14.1" customHeight="1">
      <c r="B124" s="7" t="s">
        <v>48</v>
      </c>
      <c r="C124" s="78">
        <v>0</v>
      </c>
      <c r="D124" s="91">
        <v>0</v>
      </c>
      <c r="E124" s="78">
        <v>0</v>
      </c>
      <c r="F124" s="91">
        <v>0</v>
      </c>
      <c r="G124" s="78">
        <v>0</v>
      </c>
      <c r="H124" s="91">
        <v>0</v>
      </c>
      <c r="I124" s="78">
        <v>0</v>
      </c>
      <c r="J124" s="91">
        <v>0</v>
      </c>
      <c r="K124" s="78">
        <v>0</v>
      </c>
      <c r="L124" s="91">
        <v>0</v>
      </c>
      <c r="M124" s="78">
        <v>0</v>
      </c>
      <c r="N124" s="91">
        <v>0</v>
      </c>
      <c r="O124" s="78">
        <v>0</v>
      </c>
      <c r="P124" s="91">
        <v>0</v>
      </c>
      <c r="Q124" s="78">
        <v>0</v>
      </c>
      <c r="R124" s="91">
        <v>0</v>
      </c>
      <c r="S124" s="78">
        <v>0</v>
      </c>
      <c r="T124" s="91">
        <v>0</v>
      </c>
      <c r="U124" s="78">
        <v>0</v>
      </c>
      <c r="V124" s="91">
        <v>0</v>
      </c>
    </row>
    <row r="125" spans="2:34" ht="14.1" customHeight="1">
      <c r="B125" s="7" t="s">
        <v>52</v>
      </c>
      <c r="C125" s="78"/>
      <c r="D125" s="91"/>
      <c r="E125" s="78"/>
      <c r="F125" s="91"/>
      <c r="G125" s="78"/>
      <c r="H125" s="91"/>
      <c r="I125" s="78"/>
      <c r="J125" s="91"/>
      <c r="K125" s="78"/>
      <c r="L125" s="91"/>
      <c r="M125" s="78"/>
      <c r="N125" s="91"/>
      <c r="O125" s="78"/>
      <c r="P125" s="91"/>
      <c r="Q125" s="78"/>
      <c r="R125" s="91"/>
      <c r="S125" s="78"/>
      <c r="T125" s="91"/>
      <c r="U125" s="78"/>
      <c r="V125" s="91"/>
    </row>
    <row r="126" spans="2:34" ht="14.1" customHeight="1">
      <c r="B126" s="7" t="s">
        <v>7</v>
      </c>
      <c r="C126" s="78">
        <v>0</v>
      </c>
      <c r="D126" s="91">
        <v>0</v>
      </c>
      <c r="E126" s="78">
        <v>0</v>
      </c>
      <c r="F126" s="91">
        <v>0</v>
      </c>
      <c r="G126" s="78">
        <v>0</v>
      </c>
      <c r="H126" s="91">
        <v>0</v>
      </c>
      <c r="I126" s="78">
        <v>0</v>
      </c>
      <c r="J126" s="91">
        <v>0</v>
      </c>
      <c r="K126" s="78">
        <v>0</v>
      </c>
      <c r="L126" s="91">
        <v>0</v>
      </c>
      <c r="M126" s="78">
        <v>0</v>
      </c>
      <c r="N126" s="91">
        <v>0</v>
      </c>
      <c r="O126" s="78">
        <v>0</v>
      </c>
      <c r="P126" s="91">
        <v>0</v>
      </c>
      <c r="Q126" s="78">
        <v>0</v>
      </c>
      <c r="R126" s="91">
        <v>0</v>
      </c>
      <c r="S126" s="78">
        <v>0</v>
      </c>
      <c r="T126" s="91">
        <v>0</v>
      </c>
      <c r="U126" s="78">
        <v>0</v>
      </c>
      <c r="V126" s="91">
        <v>0</v>
      </c>
    </row>
    <row r="127" spans="2:34" ht="14.1" customHeight="1">
      <c r="B127" s="7" t="s">
        <v>53</v>
      </c>
      <c r="C127" s="78"/>
      <c r="D127" s="91"/>
      <c r="E127" s="78"/>
      <c r="F127" s="91"/>
      <c r="G127" s="78"/>
      <c r="H127" s="91"/>
      <c r="I127" s="78">
        <v>1</v>
      </c>
      <c r="J127" s="91">
        <v>35</v>
      </c>
      <c r="K127" s="78"/>
      <c r="L127" s="91"/>
      <c r="M127" s="78"/>
      <c r="N127" s="91"/>
      <c r="O127" s="78"/>
      <c r="P127" s="91"/>
      <c r="Q127" s="78"/>
      <c r="R127" s="91"/>
      <c r="S127" s="78"/>
      <c r="T127" s="91"/>
      <c r="U127" s="78"/>
      <c r="V127" s="91"/>
    </row>
    <row r="128" spans="2:34" ht="14.1" customHeight="1">
      <c r="B128" s="7" t="s">
        <v>21</v>
      </c>
      <c r="C128" s="78"/>
      <c r="D128" s="91"/>
      <c r="E128" s="78"/>
      <c r="F128" s="91"/>
      <c r="G128" s="78"/>
      <c r="H128" s="91"/>
      <c r="I128" s="78"/>
      <c r="J128" s="91"/>
      <c r="K128" s="78"/>
      <c r="L128" s="91"/>
      <c r="M128" s="78"/>
      <c r="N128" s="91"/>
      <c r="O128" s="78"/>
      <c r="P128" s="91"/>
      <c r="Q128" s="78"/>
      <c r="R128" s="91"/>
      <c r="S128" s="78"/>
      <c r="T128" s="91"/>
      <c r="U128" s="78"/>
      <c r="V128" s="91"/>
    </row>
    <row r="129" spans="2:22" ht="14.1" customHeight="1">
      <c r="B129" s="7" t="s">
        <v>61</v>
      </c>
      <c r="C129" s="78">
        <v>0</v>
      </c>
      <c r="D129" s="91">
        <v>0</v>
      </c>
      <c r="E129" s="78">
        <v>0</v>
      </c>
      <c r="F129" s="91">
        <v>0</v>
      </c>
      <c r="G129" s="78">
        <v>0</v>
      </c>
      <c r="H129" s="91">
        <v>0</v>
      </c>
      <c r="I129" s="78">
        <v>0</v>
      </c>
      <c r="J129" s="91">
        <v>0</v>
      </c>
      <c r="K129" s="78">
        <v>0</v>
      </c>
      <c r="L129" s="91">
        <v>0</v>
      </c>
      <c r="M129" s="78">
        <v>0</v>
      </c>
      <c r="N129" s="91">
        <v>0</v>
      </c>
      <c r="O129" s="78">
        <v>0</v>
      </c>
      <c r="P129" s="91">
        <v>0</v>
      </c>
      <c r="Q129" s="78">
        <v>0</v>
      </c>
      <c r="R129" s="91">
        <v>0</v>
      </c>
      <c r="S129" s="78">
        <v>0</v>
      </c>
      <c r="T129" s="91">
        <v>0</v>
      </c>
      <c r="U129" s="78">
        <v>0</v>
      </c>
      <c r="V129" s="91">
        <v>0</v>
      </c>
    </row>
    <row r="130" spans="2:22" ht="14.1" customHeight="1">
      <c r="B130" s="7" t="s">
        <v>63</v>
      </c>
      <c r="C130" s="78">
        <v>0</v>
      </c>
      <c r="D130" s="91">
        <v>0</v>
      </c>
      <c r="E130" s="78">
        <v>0</v>
      </c>
      <c r="F130" s="91">
        <v>0</v>
      </c>
      <c r="G130" s="78">
        <v>0</v>
      </c>
      <c r="H130" s="91">
        <v>0</v>
      </c>
      <c r="I130" s="78">
        <v>0</v>
      </c>
      <c r="J130" s="91">
        <v>0</v>
      </c>
      <c r="K130" s="78">
        <v>0</v>
      </c>
      <c r="L130" s="91">
        <v>0</v>
      </c>
      <c r="M130" s="78">
        <v>0</v>
      </c>
      <c r="N130" s="91">
        <v>0</v>
      </c>
      <c r="O130" s="78">
        <v>0</v>
      </c>
      <c r="P130" s="91">
        <v>0</v>
      </c>
      <c r="Q130" s="78">
        <v>0</v>
      </c>
      <c r="R130" s="91">
        <v>0</v>
      </c>
      <c r="S130" s="78">
        <v>0</v>
      </c>
      <c r="T130" s="91">
        <v>0</v>
      </c>
      <c r="U130" s="78">
        <v>0</v>
      </c>
      <c r="V130" s="91">
        <v>0</v>
      </c>
    </row>
    <row r="131" spans="2:22" ht="14.1" customHeight="1">
      <c r="B131" s="7" t="s">
        <v>64</v>
      </c>
      <c r="C131" s="78"/>
      <c r="D131" s="91"/>
      <c r="E131" s="78"/>
      <c r="F131" s="91"/>
      <c r="G131" s="78">
        <v>1</v>
      </c>
      <c r="H131" s="91"/>
      <c r="I131" s="78"/>
      <c r="J131" s="91"/>
      <c r="K131" s="78"/>
      <c r="L131" s="91"/>
      <c r="M131" s="78"/>
      <c r="N131" s="91"/>
      <c r="O131" s="78"/>
      <c r="P131" s="91"/>
      <c r="Q131" s="78"/>
      <c r="R131" s="91"/>
      <c r="S131" s="78"/>
      <c r="T131" s="91"/>
      <c r="U131" s="78"/>
      <c r="V131" s="91"/>
    </row>
    <row r="132" spans="2:22" ht="14.1" customHeight="1">
      <c r="B132" s="7" t="s">
        <v>65</v>
      </c>
      <c r="C132" s="78"/>
      <c r="D132" s="91"/>
      <c r="E132" s="78"/>
      <c r="F132" s="91"/>
      <c r="G132" s="78"/>
      <c r="H132" s="91"/>
      <c r="I132" s="78"/>
      <c r="J132" s="91"/>
      <c r="K132" s="78"/>
      <c r="L132" s="91"/>
      <c r="M132" s="78"/>
      <c r="N132" s="91"/>
      <c r="O132" s="78"/>
      <c r="P132" s="91"/>
      <c r="Q132" s="78"/>
      <c r="R132" s="91"/>
      <c r="S132" s="78"/>
      <c r="T132" s="91"/>
      <c r="U132" s="78"/>
      <c r="V132" s="91"/>
    </row>
    <row r="133" spans="2:22" ht="14.1" customHeight="1">
      <c r="B133" s="7" t="s">
        <v>69</v>
      </c>
      <c r="C133" s="78"/>
      <c r="D133" s="91"/>
      <c r="E133" s="78"/>
      <c r="F133" s="91"/>
      <c r="G133" s="78"/>
      <c r="H133" s="91"/>
      <c r="I133" s="78"/>
      <c r="J133" s="91"/>
      <c r="K133" s="78"/>
      <c r="L133" s="91"/>
      <c r="M133" s="78"/>
      <c r="N133" s="91"/>
      <c r="O133" s="78"/>
      <c r="P133" s="91"/>
      <c r="Q133" s="78"/>
      <c r="R133" s="91"/>
      <c r="S133" s="78"/>
      <c r="T133" s="91"/>
      <c r="U133" s="78"/>
      <c r="V133" s="91"/>
    </row>
    <row r="134" spans="2:22" ht="14.1" customHeight="1">
      <c r="B134" s="7" t="s">
        <v>59</v>
      </c>
      <c r="C134" s="78"/>
      <c r="D134" s="91"/>
      <c r="E134" s="78"/>
      <c r="F134" s="91"/>
      <c r="G134" s="78"/>
      <c r="H134" s="91"/>
      <c r="I134" s="78"/>
      <c r="J134" s="91"/>
      <c r="K134" s="78"/>
      <c r="L134" s="91"/>
      <c r="M134" s="78"/>
      <c r="N134" s="91"/>
      <c r="O134" s="78"/>
      <c r="P134" s="91"/>
      <c r="Q134" s="78"/>
      <c r="R134" s="91"/>
      <c r="S134" s="78"/>
      <c r="T134" s="91"/>
      <c r="U134" s="78"/>
      <c r="V134" s="91"/>
    </row>
    <row r="135" spans="2:22" ht="14.1" customHeight="1">
      <c r="B135" s="7" t="s">
        <v>72</v>
      </c>
      <c r="C135" s="78"/>
      <c r="D135" s="91"/>
      <c r="E135" s="78"/>
      <c r="F135" s="91"/>
      <c r="G135" s="78"/>
      <c r="H135" s="91"/>
      <c r="I135" s="78"/>
      <c r="J135" s="91"/>
      <c r="K135" s="78"/>
      <c r="L135" s="91"/>
      <c r="M135" s="78"/>
      <c r="N135" s="91"/>
      <c r="O135" s="78">
        <v>1</v>
      </c>
      <c r="P135" s="91">
        <v>30</v>
      </c>
      <c r="Q135" s="78"/>
      <c r="R135" s="91"/>
      <c r="S135" s="78"/>
      <c r="T135" s="91"/>
      <c r="U135" s="78"/>
      <c r="V135" s="91"/>
    </row>
    <row r="136" spans="2:22" ht="14.1" customHeight="1">
      <c r="B136" s="7" t="s">
        <v>33</v>
      </c>
      <c r="C136" s="78"/>
      <c r="D136" s="91"/>
      <c r="E136" s="78"/>
      <c r="F136" s="91"/>
      <c r="G136" s="78"/>
      <c r="H136" s="91"/>
      <c r="I136" s="78"/>
      <c r="J136" s="91"/>
      <c r="K136" s="78"/>
      <c r="L136" s="91"/>
      <c r="M136" s="78"/>
      <c r="N136" s="91"/>
      <c r="O136" s="78"/>
      <c r="P136" s="91"/>
      <c r="Q136" s="78"/>
      <c r="R136" s="91"/>
      <c r="S136" s="78"/>
      <c r="T136" s="91"/>
      <c r="U136" s="78"/>
      <c r="V136" s="91"/>
    </row>
    <row r="137" spans="2:22" ht="14.1" customHeight="1">
      <c r="B137" s="7" t="s">
        <v>27</v>
      </c>
      <c r="C137" s="78">
        <v>1</v>
      </c>
      <c r="D137" s="91">
        <v>15</v>
      </c>
      <c r="E137" s="78"/>
      <c r="F137" s="91"/>
      <c r="G137" s="78">
        <v>1</v>
      </c>
      <c r="H137" s="91"/>
      <c r="I137" s="78">
        <v>1</v>
      </c>
      <c r="J137" s="91">
        <v>17</v>
      </c>
      <c r="K137" s="78">
        <v>1</v>
      </c>
      <c r="L137" s="91">
        <v>12</v>
      </c>
      <c r="M137" s="78">
        <v>1</v>
      </c>
      <c r="N137" s="91">
        <v>14</v>
      </c>
      <c r="O137" s="78"/>
      <c r="P137" s="91"/>
      <c r="Q137" s="78">
        <v>1</v>
      </c>
      <c r="R137" s="91">
        <v>16</v>
      </c>
      <c r="S137" s="78">
        <v>1</v>
      </c>
      <c r="T137" s="91">
        <v>18</v>
      </c>
      <c r="U137" s="78"/>
      <c r="V137" s="91"/>
    </row>
    <row r="138" spans="2:22" ht="14.1" customHeight="1">
      <c r="B138" s="7" t="s">
        <v>73</v>
      </c>
      <c r="C138" s="78">
        <v>0</v>
      </c>
      <c r="D138" s="91">
        <v>0</v>
      </c>
      <c r="E138" s="78">
        <v>0</v>
      </c>
      <c r="F138" s="91">
        <v>0</v>
      </c>
      <c r="G138" s="78">
        <v>0</v>
      </c>
      <c r="H138" s="91">
        <v>0</v>
      </c>
      <c r="I138" s="78">
        <v>0</v>
      </c>
      <c r="J138" s="91">
        <v>0</v>
      </c>
      <c r="K138" s="78">
        <v>0</v>
      </c>
      <c r="L138" s="91">
        <v>0</v>
      </c>
      <c r="M138" s="78">
        <v>0</v>
      </c>
      <c r="N138" s="91">
        <v>0</v>
      </c>
      <c r="O138" s="78">
        <v>0</v>
      </c>
      <c r="P138" s="91">
        <v>0</v>
      </c>
      <c r="Q138" s="78">
        <v>0</v>
      </c>
      <c r="R138" s="91">
        <v>0</v>
      </c>
      <c r="S138" s="78">
        <v>0</v>
      </c>
      <c r="T138" s="91">
        <v>0</v>
      </c>
      <c r="U138" s="78">
        <v>0</v>
      </c>
      <c r="V138" s="91">
        <v>0</v>
      </c>
    </row>
    <row r="139" spans="2:22" ht="14.1" customHeight="1">
      <c r="B139" s="7" t="s">
        <v>74</v>
      </c>
      <c r="C139" s="78"/>
      <c r="D139" s="91"/>
      <c r="E139" s="78"/>
      <c r="F139" s="91"/>
      <c r="G139" s="78"/>
      <c r="H139" s="91"/>
      <c r="I139" s="78"/>
      <c r="J139" s="91"/>
      <c r="K139" s="78"/>
      <c r="L139" s="91"/>
      <c r="M139" s="78"/>
      <c r="N139" s="91"/>
      <c r="O139" s="78"/>
      <c r="P139" s="91"/>
      <c r="Q139" s="78"/>
      <c r="R139" s="91"/>
      <c r="S139" s="78"/>
      <c r="T139" s="91"/>
      <c r="U139" s="78"/>
      <c r="V139" s="91"/>
    </row>
    <row r="140" spans="2:22" ht="14.1" customHeight="1">
      <c r="B140" s="7" t="s">
        <v>25</v>
      </c>
      <c r="C140" s="78"/>
      <c r="D140" s="91"/>
      <c r="E140" s="78"/>
      <c r="F140" s="91"/>
      <c r="G140" s="78"/>
      <c r="H140" s="91"/>
      <c r="I140" s="78"/>
      <c r="J140" s="91"/>
      <c r="K140" s="78"/>
      <c r="L140" s="91"/>
      <c r="M140" s="78"/>
      <c r="N140" s="91"/>
      <c r="O140" s="78"/>
      <c r="P140" s="91"/>
      <c r="Q140" s="78"/>
      <c r="R140" s="91"/>
      <c r="S140" s="78"/>
      <c r="T140" s="91"/>
      <c r="U140" s="78"/>
      <c r="V140" s="91"/>
    </row>
    <row r="141" spans="2:22" ht="14.1" customHeight="1">
      <c r="B141" s="7" t="s">
        <v>77</v>
      </c>
      <c r="C141" s="78"/>
      <c r="D141" s="91"/>
      <c r="E141" s="78"/>
      <c r="F141" s="91"/>
      <c r="G141" s="78"/>
      <c r="H141" s="91"/>
      <c r="I141" s="78"/>
      <c r="J141" s="91"/>
      <c r="K141" s="78"/>
      <c r="L141" s="91"/>
      <c r="M141" s="78"/>
      <c r="N141" s="91"/>
      <c r="O141" s="78"/>
      <c r="P141" s="91"/>
      <c r="Q141" s="78"/>
      <c r="R141" s="91"/>
      <c r="S141" s="78"/>
      <c r="T141" s="91"/>
      <c r="U141" s="78"/>
      <c r="V141" s="91"/>
    </row>
    <row r="142" spans="2:22" ht="14.1" customHeight="1">
      <c r="B142" s="7" t="s">
        <v>17</v>
      </c>
      <c r="C142" s="78"/>
      <c r="D142" s="91"/>
      <c r="E142" s="78"/>
      <c r="F142" s="91"/>
      <c r="G142" s="78"/>
      <c r="H142" s="91"/>
      <c r="I142" s="78"/>
      <c r="J142" s="91"/>
      <c r="K142" s="78"/>
      <c r="L142" s="91"/>
      <c r="M142" s="78"/>
      <c r="N142" s="91"/>
      <c r="O142" s="78"/>
      <c r="P142" s="91"/>
      <c r="Q142" s="78"/>
      <c r="R142" s="91"/>
      <c r="S142" s="78"/>
      <c r="T142" s="91"/>
      <c r="U142" s="78"/>
      <c r="V142" s="91"/>
    </row>
    <row r="143" spans="2:22" ht="14.1" customHeight="1">
      <c r="B143" s="7" t="s">
        <v>16</v>
      </c>
      <c r="C143" s="78"/>
      <c r="D143" s="91"/>
      <c r="E143" s="78"/>
      <c r="F143" s="91"/>
      <c r="G143" s="78"/>
      <c r="H143" s="91"/>
      <c r="I143" s="78"/>
      <c r="J143" s="91"/>
      <c r="K143" s="78"/>
      <c r="L143" s="91"/>
      <c r="M143" s="78"/>
      <c r="N143" s="91"/>
      <c r="O143" s="78"/>
      <c r="P143" s="91"/>
      <c r="Q143" s="78"/>
      <c r="R143" s="91"/>
      <c r="S143" s="78"/>
      <c r="T143" s="91"/>
      <c r="U143" s="78"/>
      <c r="V143" s="91"/>
    </row>
    <row r="144" spans="2:22" ht="14.1" customHeight="1">
      <c r="B144" s="7" t="s">
        <v>78</v>
      </c>
      <c r="C144" s="78"/>
      <c r="D144" s="91"/>
      <c r="E144" s="78"/>
      <c r="F144" s="91"/>
      <c r="G144" s="78"/>
      <c r="H144" s="91"/>
      <c r="I144" s="78"/>
      <c r="J144" s="91"/>
      <c r="K144" s="78"/>
      <c r="L144" s="91"/>
      <c r="M144" s="78"/>
      <c r="N144" s="91"/>
      <c r="O144" s="78"/>
      <c r="P144" s="91"/>
      <c r="Q144" s="78"/>
      <c r="R144" s="91"/>
      <c r="S144" s="78"/>
      <c r="T144" s="91"/>
      <c r="U144" s="78"/>
      <c r="V144" s="91"/>
    </row>
    <row r="145" spans="2:22" ht="14.1" customHeight="1">
      <c r="B145" s="7" t="s">
        <v>26</v>
      </c>
      <c r="C145" s="78"/>
      <c r="D145" s="91"/>
      <c r="E145" s="78"/>
      <c r="F145" s="91"/>
      <c r="G145" s="78"/>
      <c r="H145" s="91"/>
      <c r="I145" s="78"/>
      <c r="J145" s="91"/>
      <c r="K145" s="78"/>
      <c r="L145" s="91"/>
      <c r="M145" s="78"/>
      <c r="N145" s="91"/>
      <c r="O145" s="78"/>
      <c r="P145" s="91"/>
      <c r="Q145" s="78"/>
      <c r="R145" s="91"/>
      <c r="S145" s="78"/>
      <c r="T145" s="91"/>
      <c r="U145" s="78"/>
      <c r="V145" s="91"/>
    </row>
    <row r="146" spans="2:22" ht="14.1" customHeight="1">
      <c r="B146" s="7" t="s">
        <v>81</v>
      </c>
      <c r="C146" s="78"/>
      <c r="D146" s="91"/>
      <c r="E146" s="78"/>
      <c r="F146" s="91"/>
      <c r="G146" s="78"/>
      <c r="H146" s="91"/>
      <c r="I146" s="78"/>
      <c r="J146" s="91"/>
      <c r="K146" s="78"/>
      <c r="L146" s="91"/>
      <c r="M146" s="78"/>
      <c r="N146" s="91"/>
      <c r="O146" s="78"/>
      <c r="P146" s="91"/>
      <c r="Q146" s="78"/>
      <c r="R146" s="91"/>
      <c r="S146" s="78"/>
      <c r="T146" s="91"/>
      <c r="U146" s="78"/>
      <c r="V146" s="91"/>
    </row>
    <row r="147" spans="2:22" ht="14.1" customHeight="1">
      <c r="B147" s="7" t="s">
        <v>82</v>
      </c>
      <c r="C147" s="78"/>
      <c r="D147" s="91"/>
      <c r="E147" s="78"/>
      <c r="F147" s="91"/>
      <c r="G147" s="78"/>
      <c r="H147" s="91"/>
      <c r="I147" s="78"/>
      <c r="J147" s="91"/>
      <c r="K147" s="78"/>
      <c r="L147" s="91"/>
      <c r="M147" s="78"/>
      <c r="N147" s="91"/>
      <c r="O147" s="78"/>
      <c r="P147" s="91"/>
      <c r="Q147" s="78"/>
      <c r="R147" s="91"/>
      <c r="S147" s="78"/>
      <c r="T147" s="91"/>
      <c r="U147" s="78"/>
      <c r="V147" s="91"/>
    </row>
    <row r="148" spans="2:22" ht="14.1" customHeight="1">
      <c r="B148" s="7" t="s">
        <v>58</v>
      </c>
      <c r="C148" s="78"/>
      <c r="D148" s="91"/>
      <c r="E148" s="78"/>
      <c r="F148" s="91"/>
      <c r="G148" s="78"/>
      <c r="H148" s="91"/>
      <c r="I148" s="78"/>
      <c r="J148" s="91"/>
      <c r="K148" s="78"/>
      <c r="L148" s="91"/>
      <c r="M148" s="78"/>
      <c r="N148" s="91"/>
      <c r="O148" s="78"/>
      <c r="P148" s="91"/>
      <c r="Q148" s="78"/>
      <c r="R148" s="91"/>
      <c r="S148" s="78"/>
      <c r="T148" s="91"/>
      <c r="U148" s="78"/>
      <c r="V148" s="91"/>
    </row>
    <row r="149" spans="2:22" ht="14.1" customHeight="1">
      <c r="B149" s="7" t="s">
        <v>1</v>
      </c>
      <c r="C149" s="78"/>
      <c r="D149" s="91"/>
      <c r="E149" s="78"/>
      <c r="F149" s="91"/>
      <c r="G149" s="78"/>
      <c r="H149" s="91"/>
      <c r="I149" s="78"/>
      <c r="J149" s="91"/>
      <c r="K149" s="78"/>
      <c r="L149" s="91"/>
      <c r="M149" s="78"/>
      <c r="N149" s="91"/>
      <c r="O149" s="78"/>
      <c r="P149" s="91"/>
      <c r="Q149" s="78"/>
      <c r="R149" s="91"/>
      <c r="S149" s="78"/>
      <c r="T149" s="91"/>
      <c r="U149" s="78"/>
      <c r="V149" s="91"/>
    </row>
    <row r="150" spans="2:22" ht="14.1" customHeight="1">
      <c r="B150" s="7" t="s">
        <v>83</v>
      </c>
      <c r="C150" s="78">
        <v>0</v>
      </c>
      <c r="D150" s="91">
        <v>0</v>
      </c>
      <c r="E150" s="78">
        <v>0</v>
      </c>
      <c r="F150" s="91">
        <v>0</v>
      </c>
      <c r="G150" s="78">
        <v>0</v>
      </c>
      <c r="H150" s="91">
        <v>0</v>
      </c>
      <c r="I150" s="78">
        <v>0</v>
      </c>
      <c r="J150" s="91">
        <v>0</v>
      </c>
      <c r="K150" s="78">
        <v>0</v>
      </c>
      <c r="L150" s="91">
        <v>0</v>
      </c>
      <c r="M150" s="78">
        <v>0</v>
      </c>
      <c r="N150" s="91">
        <v>0</v>
      </c>
      <c r="O150" s="78">
        <v>0</v>
      </c>
      <c r="P150" s="91">
        <v>0</v>
      </c>
      <c r="Q150" s="78">
        <v>0</v>
      </c>
      <c r="R150" s="91">
        <v>0</v>
      </c>
      <c r="S150" s="78">
        <v>0</v>
      </c>
      <c r="T150" s="91">
        <v>0</v>
      </c>
      <c r="U150" s="78">
        <v>0</v>
      </c>
      <c r="V150" s="91">
        <v>0</v>
      </c>
    </row>
    <row r="151" spans="2:22" ht="14.1" customHeight="1">
      <c r="B151" s="7" t="s">
        <v>86</v>
      </c>
      <c r="C151" s="78">
        <v>0</v>
      </c>
      <c r="D151" s="91">
        <v>0</v>
      </c>
      <c r="E151" s="78">
        <v>0</v>
      </c>
      <c r="F151" s="91">
        <v>0</v>
      </c>
      <c r="G151" s="78">
        <v>0</v>
      </c>
      <c r="H151" s="91">
        <v>0</v>
      </c>
      <c r="I151" s="78">
        <v>0</v>
      </c>
      <c r="J151" s="91">
        <v>0</v>
      </c>
      <c r="K151" s="78">
        <v>0</v>
      </c>
      <c r="L151" s="91">
        <v>0</v>
      </c>
      <c r="M151" s="78">
        <v>0</v>
      </c>
      <c r="N151" s="91">
        <v>0</v>
      </c>
      <c r="O151" s="78">
        <v>0</v>
      </c>
      <c r="P151" s="91">
        <v>0</v>
      </c>
      <c r="Q151" s="78">
        <v>0</v>
      </c>
      <c r="R151" s="91">
        <v>0</v>
      </c>
      <c r="S151" s="78">
        <v>0</v>
      </c>
      <c r="T151" s="91">
        <v>0</v>
      </c>
      <c r="U151" s="78">
        <v>0</v>
      </c>
      <c r="V151" s="91">
        <v>0</v>
      </c>
    </row>
    <row r="152" spans="2:22" ht="14.1" customHeight="1">
      <c r="B152" s="7" t="s">
        <v>87</v>
      </c>
      <c r="C152" s="78"/>
      <c r="D152" s="91"/>
      <c r="E152" s="78"/>
      <c r="F152" s="91"/>
      <c r="G152" s="78"/>
      <c r="H152" s="91"/>
      <c r="I152" s="78"/>
      <c r="J152" s="91"/>
      <c r="K152" s="78"/>
      <c r="L152" s="91"/>
      <c r="M152" s="78"/>
      <c r="N152" s="91"/>
      <c r="O152" s="78"/>
      <c r="P152" s="91"/>
      <c r="Q152" s="78"/>
      <c r="R152" s="91"/>
      <c r="S152" s="78"/>
      <c r="T152" s="91"/>
      <c r="U152" s="78"/>
      <c r="V152" s="91"/>
    </row>
    <row r="153" spans="2:22" ht="14.1" customHeight="1">
      <c r="B153" s="7" t="s">
        <v>89</v>
      </c>
      <c r="C153" s="78"/>
      <c r="D153" s="91"/>
      <c r="E153" s="78"/>
      <c r="F153" s="91"/>
      <c r="G153" s="78"/>
      <c r="H153" s="91"/>
      <c r="I153" s="78"/>
      <c r="J153" s="91"/>
      <c r="K153" s="78"/>
      <c r="L153" s="91"/>
      <c r="M153" s="78"/>
      <c r="N153" s="91"/>
      <c r="O153" s="78"/>
      <c r="P153" s="91"/>
      <c r="Q153" s="78"/>
      <c r="R153" s="91"/>
      <c r="S153" s="78"/>
      <c r="T153" s="91"/>
      <c r="U153" s="78"/>
      <c r="V153" s="91"/>
    </row>
    <row r="154" spans="2:22" ht="14.1" customHeight="1">
      <c r="B154" s="7" t="s">
        <v>84</v>
      </c>
      <c r="C154" s="78"/>
      <c r="D154" s="91"/>
      <c r="E154" s="78"/>
      <c r="F154" s="91"/>
      <c r="G154" s="78"/>
      <c r="H154" s="91"/>
      <c r="I154" s="78"/>
      <c r="J154" s="91"/>
      <c r="K154" s="78"/>
      <c r="L154" s="91"/>
      <c r="M154" s="78"/>
      <c r="N154" s="91"/>
      <c r="O154" s="78"/>
      <c r="P154" s="91"/>
      <c r="Q154" s="78"/>
      <c r="R154" s="91"/>
      <c r="S154" s="78"/>
      <c r="T154" s="91"/>
      <c r="U154" s="78"/>
      <c r="V154" s="91"/>
    </row>
    <row r="155" spans="2:22" ht="14.1" customHeight="1">
      <c r="B155" s="7" t="s">
        <v>32</v>
      </c>
      <c r="C155" s="78"/>
      <c r="D155" s="91"/>
      <c r="E155" s="78"/>
      <c r="F155" s="91"/>
      <c r="G155" s="78"/>
      <c r="H155" s="91"/>
      <c r="I155" s="78"/>
      <c r="J155" s="91"/>
      <c r="K155" s="78"/>
      <c r="L155" s="91"/>
      <c r="M155" s="78"/>
      <c r="N155" s="91"/>
      <c r="O155" s="78"/>
      <c r="P155" s="91"/>
      <c r="Q155" s="78"/>
      <c r="R155" s="91"/>
      <c r="S155" s="78"/>
      <c r="T155" s="91"/>
      <c r="U155" s="78"/>
      <c r="V155" s="91"/>
    </row>
    <row r="156" spans="2:22" ht="14.1" customHeight="1">
      <c r="B156" s="7" t="s">
        <v>90</v>
      </c>
      <c r="C156" s="78"/>
      <c r="D156" s="91"/>
      <c r="E156" s="78"/>
      <c r="F156" s="91"/>
      <c r="G156" s="78"/>
      <c r="H156" s="91"/>
      <c r="I156" s="78"/>
      <c r="J156" s="91"/>
      <c r="K156" s="78">
        <v>1</v>
      </c>
      <c r="L156" s="91">
        <v>20</v>
      </c>
      <c r="M156" s="78"/>
      <c r="N156" s="91"/>
      <c r="O156" s="78"/>
      <c r="P156" s="91"/>
      <c r="Q156" s="78">
        <v>1</v>
      </c>
      <c r="R156" s="91">
        <v>15</v>
      </c>
      <c r="S156" s="78">
        <v>2</v>
      </c>
      <c r="T156" s="91">
        <v>37</v>
      </c>
      <c r="U156" s="78"/>
      <c r="V156" s="91"/>
    </row>
    <row r="157" spans="2:22" ht="14.1" customHeight="1">
      <c r="B157" s="7" t="s">
        <v>51</v>
      </c>
      <c r="C157" s="78">
        <v>0</v>
      </c>
      <c r="D157" s="91">
        <v>0</v>
      </c>
      <c r="E157" s="78">
        <v>0</v>
      </c>
      <c r="F157" s="91">
        <v>0</v>
      </c>
      <c r="G157" s="78">
        <v>0</v>
      </c>
      <c r="H157" s="91">
        <v>0</v>
      </c>
      <c r="I157" s="78">
        <v>0</v>
      </c>
      <c r="J157" s="91">
        <v>0</v>
      </c>
      <c r="K157" s="78">
        <v>0</v>
      </c>
      <c r="L157" s="91">
        <v>0</v>
      </c>
      <c r="M157" s="78">
        <v>0</v>
      </c>
      <c r="N157" s="91">
        <v>0</v>
      </c>
      <c r="O157" s="78">
        <v>0</v>
      </c>
      <c r="P157" s="91">
        <v>0</v>
      </c>
      <c r="Q157" s="78">
        <v>0</v>
      </c>
      <c r="R157" s="91">
        <v>0</v>
      </c>
      <c r="S157" s="78">
        <v>0</v>
      </c>
      <c r="T157" s="91">
        <v>0</v>
      </c>
      <c r="U157" s="78">
        <v>0</v>
      </c>
      <c r="V157" s="91">
        <v>0</v>
      </c>
    </row>
    <row r="158" spans="2:22" ht="14.1" customHeight="1">
      <c r="B158" s="7" t="s">
        <v>92</v>
      </c>
      <c r="C158" s="78"/>
      <c r="D158" s="91"/>
      <c r="E158" s="78"/>
      <c r="F158" s="91"/>
      <c r="G158" s="78"/>
      <c r="H158" s="91"/>
      <c r="I158" s="78"/>
      <c r="J158" s="91"/>
      <c r="K158" s="78"/>
      <c r="L158" s="91"/>
      <c r="M158" s="78"/>
      <c r="N158" s="91"/>
      <c r="O158" s="78"/>
      <c r="P158" s="91"/>
      <c r="Q158" s="78"/>
      <c r="R158" s="91"/>
      <c r="S158" s="78"/>
      <c r="T158" s="91"/>
      <c r="U158" s="78"/>
      <c r="V158" s="91"/>
    </row>
    <row r="159" spans="2:22" ht="14.1" customHeight="1">
      <c r="B159" s="7" t="s">
        <v>56</v>
      </c>
      <c r="C159" s="78"/>
      <c r="D159" s="91"/>
      <c r="E159" s="78"/>
      <c r="F159" s="91"/>
      <c r="G159" s="78"/>
      <c r="H159" s="91"/>
      <c r="I159" s="78"/>
      <c r="J159" s="91"/>
      <c r="K159" s="78"/>
      <c r="L159" s="91"/>
      <c r="M159" s="78"/>
      <c r="N159" s="91"/>
      <c r="O159" s="78"/>
      <c r="P159" s="91"/>
      <c r="Q159" s="78"/>
      <c r="R159" s="91"/>
      <c r="S159" s="78"/>
      <c r="T159" s="91"/>
      <c r="U159" s="78"/>
      <c r="V159" s="91"/>
    </row>
    <row r="160" spans="2:22" ht="14.1" customHeight="1">
      <c r="B160" s="7" t="s">
        <v>93</v>
      </c>
      <c r="C160" s="78"/>
      <c r="D160" s="91"/>
      <c r="E160" s="78"/>
      <c r="F160" s="91"/>
      <c r="G160" s="78"/>
      <c r="H160" s="91"/>
      <c r="I160" s="78"/>
      <c r="J160" s="91"/>
      <c r="K160" s="78"/>
      <c r="L160" s="91"/>
      <c r="M160" s="78"/>
      <c r="N160" s="91"/>
      <c r="O160" s="78"/>
      <c r="P160" s="91"/>
      <c r="Q160" s="78"/>
      <c r="R160" s="91"/>
      <c r="S160" s="78"/>
      <c r="T160" s="91"/>
      <c r="U160" s="78"/>
      <c r="V160" s="91"/>
    </row>
    <row r="161" spans="2:22" ht="14.1" customHeight="1">
      <c r="B161" s="7" t="s">
        <v>4</v>
      </c>
      <c r="C161" s="78"/>
      <c r="D161" s="91"/>
      <c r="E161" s="78"/>
      <c r="F161" s="91"/>
      <c r="G161" s="78"/>
      <c r="H161" s="91"/>
      <c r="I161" s="78"/>
      <c r="J161" s="91"/>
      <c r="K161" s="78"/>
      <c r="L161" s="91"/>
      <c r="M161" s="78"/>
      <c r="N161" s="91"/>
      <c r="O161" s="78"/>
      <c r="P161" s="91"/>
      <c r="Q161" s="78"/>
      <c r="R161" s="91"/>
      <c r="S161" s="78"/>
      <c r="T161" s="91"/>
      <c r="U161" s="78"/>
      <c r="V161" s="91"/>
    </row>
    <row r="162" spans="2:22" ht="14.1" customHeight="1">
      <c r="B162" s="7" t="s">
        <v>95</v>
      </c>
      <c r="C162" s="79"/>
      <c r="D162" s="92"/>
      <c r="E162" s="79"/>
      <c r="F162" s="92"/>
      <c r="G162" s="79"/>
      <c r="H162" s="92"/>
      <c r="I162" s="79"/>
      <c r="J162" s="92"/>
      <c r="K162" s="79"/>
      <c r="L162" s="92"/>
      <c r="M162" s="79"/>
      <c r="N162" s="92"/>
      <c r="O162" s="79"/>
      <c r="P162" s="92"/>
      <c r="Q162" s="79"/>
      <c r="R162" s="92"/>
      <c r="S162" s="79"/>
      <c r="T162" s="92"/>
      <c r="U162" s="79"/>
      <c r="V162" s="92"/>
    </row>
    <row r="163" spans="2:22" ht="14.1" customHeight="1">
      <c r="B163" s="7" t="s">
        <v>70</v>
      </c>
      <c r="C163" s="78"/>
      <c r="D163" s="91"/>
      <c r="E163" s="78"/>
      <c r="F163" s="91"/>
      <c r="G163" s="78"/>
      <c r="H163" s="91"/>
      <c r="I163" s="78"/>
      <c r="J163" s="91"/>
      <c r="K163" s="78"/>
      <c r="L163" s="91"/>
      <c r="M163" s="78"/>
      <c r="N163" s="91"/>
      <c r="O163" s="78"/>
      <c r="P163" s="91"/>
      <c r="Q163" s="78"/>
      <c r="R163" s="91"/>
      <c r="S163" s="78"/>
      <c r="T163" s="91"/>
      <c r="U163" s="78"/>
      <c r="V163" s="91"/>
    </row>
    <row r="164" spans="2:22" ht="14.1" customHeight="1">
      <c r="B164" s="7" t="s">
        <v>79</v>
      </c>
      <c r="C164" s="78"/>
      <c r="D164" s="91"/>
      <c r="E164" s="78"/>
      <c r="F164" s="91"/>
      <c r="G164" s="78"/>
      <c r="H164" s="91"/>
      <c r="I164" s="78"/>
      <c r="J164" s="91"/>
      <c r="K164" s="78"/>
      <c r="L164" s="91"/>
      <c r="M164" s="78"/>
      <c r="N164" s="91"/>
      <c r="O164" s="78"/>
      <c r="P164" s="91"/>
      <c r="Q164" s="78"/>
      <c r="R164" s="91"/>
      <c r="S164" s="78"/>
      <c r="T164" s="91"/>
      <c r="U164" s="78"/>
      <c r="V164" s="91"/>
    </row>
    <row r="165" spans="2:22" ht="14.1" customHeight="1">
      <c r="B165" s="7" t="s">
        <v>55</v>
      </c>
      <c r="C165" s="78"/>
      <c r="D165" s="91"/>
      <c r="E165" s="78"/>
      <c r="F165" s="91"/>
      <c r="G165" s="78"/>
      <c r="H165" s="91"/>
      <c r="I165" s="78"/>
      <c r="J165" s="91"/>
      <c r="K165" s="78"/>
      <c r="L165" s="91"/>
      <c r="M165" s="78"/>
      <c r="N165" s="91"/>
      <c r="O165" s="78"/>
      <c r="P165" s="91"/>
      <c r="Q165" s="78"/>
      <c r="R165" s="91"/>
      <c r="S165" s="78"/>
      <c r="T165" s="91"/>
      <c r="U165" s="78"/>
      <c r="V165" s="91"/>
    </row>
    <row r="166" spans="2:22" ht="14.1" customHeight="1">
      <c r="B166" s="7" t="s">
        <v>54</v>
      </c>
      <c r="C166" s="78"/>
      <c r="D166" s="91"/>
      <c r="E166" s="78"/>
      <c r="F166" s="91"/>
      <c r="G166" s="78"/>
      <c r="H166" s="91"/>
      <c r="I166" s="78"/>
      <c r="J166" s="91"/>
      <c r="K166" s="78"/>
      <c r="L166" s="91"/>
      <c r="M166" s="78"/>
      <c r="N166" s="91"/>
      <c r="O166" s="78"/>
      <c r="P166" s="91"/>
      <c r="Q166" s="78"/>
      <c r="R166" s="91"/>
      <c r="S166" s="78"/>
      <c r="T166" s="91"/>
      <c r="U166" s="78"/>
      <c r="V166" s="91"/>
    </row>
    <row r="167" spans="2:22" ht="14.1" customHeight="1">
      <c r="B167" s="7" t="s">
        <v>96</v>
      </c>
      <c r="C167" s="78"/>
      <c r="D167" s="91"/>
      <c r="E167" s="78"/>
      <c r="F167" s="91"/>
      <c r="G167" s="78"/>
      <c r="H167" s="91"/>
      <c r="I167" s="78"/>
      <c r="J167" s="91"/>
      <c r="K167" s="78"/>
      <c r="L167" s="91"/>
      <c r="M167" s="78"/>
      <c r="N167" s="91"/>
      <c r="O167" s="78"/>
      <c r="P167" s="91"/>
      <c r="Q167" s="78"/>
      <c r="R167" s="91"/>
      <c r="S167" s="78"/>
      <c r="T167" s="91"/>
      <c r="U167" s="78"/>
      <c r="V167" s="91"/>
    </row>
    <row r="168" spans="2:22" ht="14.1" customHeight="1">
      <c r="B168" s="7" t="s">
        <v>31</v>
      </c>
      <c r="C168" s="78"/>
      <c r="D168" s="91"/>
      <c r="E168" s="78"/>
      <c r="F168" s="91"/>
      <c r="G168" s="78"/>
      <c r="H168" s="91"/>
      <c r="I168" s="78"/>
      <c r="J168" s="91"/>
      <c r="K168" s="78"/>
      <c r="L168" s="91"/>
      <c r="M168" s="78"/>
      <c r="N168" s="91"/>
      <c r="O168" s="78"/>
      <c r="P168" s="91"/>
      <c r="Q168" s="78"/>
      <c r="R168" s="91"/>
      <c r="S168" s="78"/>
      <c r="T168" s="91"/>
      <c r="U168" s="78"/>
      <c r="V168" s="91"/>
    </row>
    <row r="169" spans="2:22" ht="14.1" customHeight="1">
      <c r="B169" s="7" t="s">
        <v>57</v>
      </c>
      <c r="C169" s="79"/>
      <c r="D169" s="92"/>
      <c r="E169" s="79"/>
      <c r="F169" s="92"/>
      <c r="G169" s="79"/>
      <c r="H169" s="92"/>
      <c r="I169" s="79"/>
      <c r="J169" s="92"/>
      <c r="K169" s="79"/>
      <c r="L169" s="92"/>
      <c r="M169" s="79"/>
      <c r="N169" s="92"/>
      <c r="O169" s="79">
        <v>1</v>
      </c>
      <c r="P169" s="92">
        <v>100</v>
      </c>
      <c r="Q169" s="79"/>
      <c r="R169" s="92"/>
      <c r="S169" s="79"/>
      <c r="T169" s="92"/>
      <c r="U169" s="79"/>
      <c r="V169" s="92"/>
    </row>
    <row r="170" spans="2:22" ht="14.1" customHeight="1">
      <c r="B170" s="7" t="s">
        <v>98</v>
      </c>
      <c r="C170" s="79"/>
      <c r="D170" s="92"/>
      <c r="E170" s="79"/>
      <c r="F170" s="92"/>
      <c r="G170" s="79"/>
      <c r="H170" s="92"/>
      <c r="I170" s="79"/>
      <c r="J170" s="92"/>
      <c r="K170" s="79"/>
      <c r="L170" s="92"/>
      <c r="M170" s="79"/>
      <c r="N170" s="92"/>
      <c r="O170" s="79"/>
      <c r="P170" s="92"/>
      <c r="Q170" s="79"/>
      <c r="R170" s="92"/>
      <c r="S170" s="79"/>
      <c r="T170" s="92"/>
      <c r="U170" s="79"/>
      <c r="V170" s="92"/>
    </row>
    <row r="171" spans="2:22" ht="14.1" customHeight="1">
      <c r="B171" s="7" t="s">
        <v>99</v>
      </c>
      <c r="C171" s="78"/>
      <c r="D171" s="91"/>
      <c r="E171" s="78"/>
      <c r="F171" s="91"/>
      <c r="G171" s="78"/>
      <c r="H171" s="91"/>
      <c r="I171" s="78"/>
      <c r="J171" s="91"/>
      <c r="K171" s="78"/>
      <c r="L171" s="91"/>
      <c r="M171" s="78"/>
      <c r="N171" s="91"/>
      <c r="O171" s="78"/>
      <c r="P171" s="91"/>
      <c r="Q171" s="78"/>
      <c r="R171" s="91"/>
      <c r="S171" s="78"/>
      <c r="T171" s="91"/>
      <c r="U171" s="78"/>
      <c r="V171" s="91"/>
    </row>
    <row r="172" spans="2:22" ht="14.1" customHeight="1">
      <c r="B172" s="7" t="s">
        <v>100</v>
      </c>
      <c r="C172" s="78">
        <v>0</v>
      </c>
      <c r="D172" s="91">
        <v>0</v>
      </c>
      <c r="E172" s="78">
        <v>0</v>
      </c>
      <c r="F172" s="91">
        <v>0</v>
      </c>
      <c r="G172" s="78">
        <v>0</v>
      </c>
      <c r="H172" s="91">
        <v>0</v>
      </c>
      <c r="I172" s="78">
        <v>0</v>
      </c>
      <c r="J172" s="91">
        <v>0</v>
      </c>
      <c r="K172" s="78">
        <v>0</v>
      </c>
      <c r="L172" s="91">
        <v>0</v>
      </c>
      <c r="M172" s="78">
        <v>0</v>
      </c>
      <c r="N172" s="91">
        <v>0</v>
      </c>
      <c r="O172" s="78">
        <v>0</v>
      </c>
      <c r="P172" s="91">
        <v>0</v>
      </c>
      <c r="Q172" s="78">
        <v>0</v>
      </c>
      <c r="R172" s="91">
        <v>0</v>
      </c>
      <c r="S172" s="78">
        <v>0</v>
      </c>
      <c r="T172" s="91">
        <v>0</v>
      </c>
      <c r="U172" s="78">
        <v>0</v>
      </c>
      <c r="V172" s="91">
        <v>0</v>
      </c>
    </row>
    <row r="173" spans="2:22" ht="14.1" customHeight="1">
      <c r="B173" s="7" t="s">
        <v>101</v>
      </c>
      <c r="C173" s="78">
        <v>2</v>
      </c>
      <c r="D173" s="91">
        <v>100</v>
      </c>
      <c r="E173" s="78">
        <v>1</v>
      </c>
      <c r="F173" s="91">
        <v>20</v>
      </c>
      <c r="G173" s="78">
        <v>1</v>
      </c>
      <c r="H173" s="91"/>
      <c r="I173" s="78">
        <v>1</v>
      </c>
      <c r="J173" s="91">
        <v>59</v>
      </c>
      <c r="K173" s="78">
        <v>1</v>
      </c>
      <c r="L173" s="91">
        <v>35</v>
      </c>
      <c r="M173" s="78">
        <v>1</v>
      </c>
      <c r="N173" s="91">
        <v>33</v>
      </c>
      <c r="O173" s="78">
        <v>1</v>
      </c>
      <c r="P173" s="91">
        <v>100</v>
      </c>
      <c r="Q173" s="78">
        <v>1</v>
      </c>
      <c r="R173" s="91">
        <v>31</v>
      </c>
      <c r="S173" s="78">
        <v>2</v>
      </c>
      <c r="T173" s="91">
        <v>92</v>
      </c>
      <c r="U173" s="78"/>
      <c r="V173" s="91">
        <v>20</v>
      </c>
    </row>
    <row r="174" spans="2:22" ht="14.1" customHeight="1">
      <c r="B174" s="7" t="s">
        <v>102</v>
      </c>
      <c r="C174" s="78"/>
      <c r="D174" s="91"/>
      <c r="E174" s="78"/>
      <c r="F174" s="91"/>
      <c r="G174" s="78"/>
      <c r="H174" s="91"/>
      <c r="I174" s="78"/>
      <c r="J174" s="91"/>
      <c r="K174" s="78"/>
      <c r="L174" s="91"/>
      <c r="M174" s="78"/>
      <c r="N174" s="91"/>
      <c r="O174" s="78"/>
      <c r="P174" s="91"/>
      <c r="Q174" s="78"/>
      <c r="R174" s="91"/>
      <c r="S174" s="78"/>
      <c r="T174" s="91"/>
      <c r="U174" s="78"/>
      <c r="V174" s="91"/>
    </row>
    <row r="175" spans="2:22" ht="14.1" customHeight="1">
      <c r="B175" s="7" t="s">
        <v>60</v>
      </c>
      <c r="C175" s="78"/>
      <c r="D175" s="91"/>
      <c r="E175" s="78"/>
      <c r="F175" s="91"/>
      <c r="G175" s="78"/>
      <c r="H175" s="91"/>
      <c r="I175" s="78"/>
      <c r="J175" s="91"/>
      <c r="K175" s="78"/>
      <c r="L175" s="91"/>
      <c r="M175" s="78"/>
      <c r="N175" s="91"/>
      <c r="O175" s="78"/>
      <c r="P175" s="91"/>
      <c r="Q175" s="78"/>
      <c r="R175" s="91"/>
      <c r="S175" s="78"/>
      <c r="T175" s="91"/>
      <c r="U175" s="78"/>
      <c r="V175" s="91"/>
    </row>
    <row r="176" spans="2:22" ht="14.1" customHeight="1">
      <c r="B176" s="7" t="s">
        <v>103</v>
      </c>
      <c r="C176" s="78"/>
      <c r="D176" s="91"/>
      <c r="E176" s="78"/>
      <c r="F176" s="91"/>
      <c r="G176" s="78"/>
      <c r="H176" s="91"/>
      <c r="I176" s="78"/>
      <c r="J176" s="91"/>
      <c r="K176" s="78"/>
      <c r="L176" s="91"/>
      <c r="M176" s="78"/>
      <c r="N176" s="91"/>
      <c r="O176" s="78"/>
      <c r="P176" s="91"/>
      <c r="Q176" s="78"/>
      <c r="R176" s="91"/>
      <c r="S176" s="78"/>
      <c r="T176" s="91"/>
      <c r="U176" s="78"/>
      <c r="V176" s="91"/>
    </row>
    <row r="177" spans="2:22" ht="14.1" customHeight="1">
      <c r="B177" s="7" t="s">
        <v>104</v>
      </c>
      <c r="C177" s="78"/>
      <c r="D177" s="91"/>
      <c r="E177" s="78"/>
      <c r="F177" s="91"/>
      <c r="G177" s="78"/>
      <c r="H177" s="91"/>
      <c r="I177" s="78"/>
      <c r="J177" s="91"/>
      <c r="K177" s="78"/>
      <c r="L177" s="91"/>
      <c r="M177" s="78"/>
      <c r="N177" s="91"/>
      <c r="O177" s="78"/>
      <c r="P177" s="91"/>
      <c r="Q177" s="78"/>
      <c r="R177" s="91"/>
      <c r="S177" s="78"/>
      <c r="T177" s="91"/>
      <c r="U177" s="78"/>
      <c r="V177" s="91"/>
    </row>
    <row r="178" spans="2:22" ht="14.1" customHeight="1">
      <c r="B178" s="7" t="s">
        <v>105</v>
      </c>
      <c r="C178" s="78"/>
      <c r="D178" s="91"/>
      <c r="E178" s="78"/>
      <c r="F178" s="91"/>
      <c r="G178" s="78"/>
      <c r="H178" s="91"/>
      <c r="I178" s="78"/>
      <c r="J178" s="91"/>
      <c r="K178" s="78"/>
      <c r="L178" s="91"/>
      <c r="M178" s="78"/>
      <c r="N178" s="91"/>
      <c r="O178" s="78"/>
      <c r="P178" s="91"/>
      <c r="Q178" s="78"/>
      <c r="R178" s="91"/>
      <c r="S178" s="78"/>
      <c r="T178" s="91"/>
      <c r="U178" s="78"/>
      <c r="V178" s="91"/>
    </row>
    <row r="179" spans="2:22" ht="14.1" customHeight="1">
      <c r="B179" s="7" t="s">
        <v>29</v>
      </c>
      <c r="C179" s="78"/>
      <c r="D179" s="91"/>
      <c r="E179" s="78"/>
      <c r="F179" s="91"/>
      <c r="G179" s="78"/>
      <c r="H179" s="91"/>
      <c r="I179" s="78"/>
      <c r="J179" s="91"/>
      <c r="K179" s="78"/>
      <c r="L179" s="91"/>
      <c r="M179" s="78"/>
      <c r="N179" s="91"/>
      <c r="O179" s="78"/>
      <c r="P179" s="91"/>
      <c r="Q179" s="78"/>
      <c r="R179" s="91"/>
      <c r="S179" s="78"/>
      <c r="T179" s="91"/>
      <c r="U179" s="78"/>
      <c r="V179" s="91"/>
    </row>
    <row r="180" spans="2:22" ht="14.1" customHeight="1">
      <c r="B180" s="7" t="s">
        <v>106</v>
      </c>
      <c r="C180" s="78"/>
      <c r="D180" s="91"/>
      <c r="E180" s="78"/>
      <c r="F180" s="91"/>
      <c r="G180" s="78"/>
      <c r="H180" s="91"/>
      <c r="I180" s="78"/>
      <c r="J180" s="91"/>
      <c r="K180" s="78"/>
      <c r="L180" s="91"/>
      <c r="M180" s="78"/>
      <c r="N180" s="91"/>
      <c r="O180" s="78"/>
      <c r="P180" s="91"/>
      <c r="Q180" s="78"/>
      <c r="R180" s="91"/>
      <c r="S180" s="78"/>
      <c r="T180" s="91"/>
      <c r="U180" s="78"/>
      <c r="V180" s="91"/>
    </row>
    <row r="181" spans="2:22" ht="14.1" customHeight="1">
      <c r="B181" s="7" t="s">
        <v>107</v>
      </c>
      <c r="C181" s="78"/>
      <c r="D181" s="91"/>
      <c r="E181" s="78"/>
      <c r="F181" s="91"/>
      <c r="G181" s="78"/>
      <c r="H181" s="91"/>
      <c r="I181" s="78"/>
      <c r="J181" s="91"/>
      <c r="K181" s="78"/>
      <c r="L181" s="91"/>
      <c r="M181" s="78"/>
      <c r="N181" s="91"/>
      <c r="O181" s="78"/>
      <c r="P181" s="91"/>
      <c r="Q181" s="78"/>
      <c r="R181" s="91"/>
      <c r="S181" s="78"/>
      <c r="T181" s="91"/>
      <c r="U181" s="78"/>
      <c r="V181" s="91"/>
    </row>
    <row r="182" spans="2:22" ht="14.1" customHeight="1">
      <c r="B182" s="7" t="s">
        <v>14</v>
      </c>
      <c r="C182" s="78"/>
      <c r="D182" s="91"/>
      <c r="E182" s="78"/>
      <c r="F182" s="91"/>
      <c r="G182" s="78"/>
      <c r="H182" s="91"/>
      <c r="I182" s="78"/>
      <c r="J182" s="91"/>
      <c r="K182" s="78"/>
      <c r="L182" s="91"/>
      <c r="M182" s="78"/>
      <c r="N182" s="91"/>
      <c r="O182" s="78"/>
      <c r="P182" s="91"/>
      <c r="Q182" s="78"/>
      <c r="R182" s="91"/>
      <c r="S182" s="78"/>
      <c r="T182" s="91"/>
      <c r="U182" s="78"/>
      <c r="V182" s="91"/>
    </row>
    <row r="183" spans="2:22" ht="14.1" customHeight="1">
      <c r="B183" s="7" t="s">
        <v>109</v>
      </c>
      <c r="C183" s="78"/>
      <c r="D183" s="91"/>
      <c r="E183" s="78"/>
      <c r="F183" s="91"/>
      <c r="G183" s="78"/>
      <c r="H183" s="91"/>
      <c r="I183" s="78"/>
      <c r="J183" s="91"/>
      <c r="K183" s="78"/>
      <c r="L183" s="91"/>
      <c r="M183" s="78"/>
      <c r="N183" s="91"/>
      <c r="O183" s="78"/>
      <c r="P183" s="91"/>
      <c r="Q183" s="78"/>
      <c r="R183" s="91"/>
      <c r="S183" s="78"/>
      <c r="T183" s="91"/>
      <c r="U183" s="78"/>
      <c r="V183" s="91"/>
    </row>
    <row r="184" spans="2:22" ht="14.1" customHeight="1">
      <c r="B184" s="7" t="s">
        <v>110</v>
      </c>
      <c r="C184" s="78"/>
      <c r="D184" s="91"/>
      <c r="E184" s="78"/>
      <c r="F184" s="91"/>
      <c r="G184" s="78"/>
      <c r="H184" s="91"/>
      <c r="I184" s="78"/>
      <c r="J184" s="91"/>
      <c r="K184" s="78"/>
      <c r="L184" s="91"/>
      <c r="M184" s="78"/>
      <c r="N184" s="91"/>
      <c r="O184" s="78"/>
      <c r="P184" s="91"/>
      <c r="Q184" s="78"/>
      <c r="R184" s="91"/>
      <c r="S184" s="78"/>
      <c r="T184" s="91"/>
      <c r="U184" s="78"/>
      <c r="V184" s="91"/>
    </row>
    <row r="185" spans="2:22" ht="14.1" customHeight="1">
      <c r="B185" s="7" t="s">
        <v>111</v>
      </c>
      <c r="C185" s="78"/>
      <c r="D185" s="91"/>
      <c r="E185" s="78"/>
      <c r="F185" s="91"/>
      <c r="G185" s="78"/>
      <c r="H185" s="91"/>
      <c r="I185" s="78"/>
      <c r="J185" s="91"/>
      <c r="K185" s="78"/>
      <c r="L185" s="91"/>
      <c r="M185" s="78"/>
      <c r="N185" s="91"/>
      <c r="O185" s="78"/>
      <c r="P185" s="91"/>
      <c r="Q185" s="78"/>
      <c r="R185" s="91"/>
      <c r="S185" s="78"/>
      <c r="T185" s="91"/>
      <c r="U185" s="78"/>
      <c r="V185" s="91"/>
    </row>
    <row r="186" spans="2:22" ht="14.1" customHeight="1">
      <c r="B186" s="7" t="s">
        <v>113</v>
      </c>
      <c r="C186" s="78">
        <v>1</v>
      </c>
      <c r="D186" s="91">
        <v>20</v>
      </c>
      <c r="E186" s="78"/>
      <c r="F186" s="91"/>
      <c r="G186" s="78"/>
      <c r="H186" s="91"/>
      <c r="I186" s="78"/>
      <c r="J186" s="91"/>
      <c r="K186" s="78"/>
      <c r="L186" s="91"/>
      <c r="M186" s="78"/>
      <c r="N186" s="91"/>
      <c r="O186" s="78"/>
      <c r="P186" s="91"/>
      <c r="Q186" s="78"/>
      <c r="R186" s="91"/>
      <c r="S186" s="78"/>
      <c r="T186" s="91"/>
      <c r="U186" s="78"/>
      <c r="V186" s="91"/>
    </row>
    <row r="187" spans="2:22" ht="14.1" customHeight="1">
      <c r="B187" s="7" t="s">
        <v>114</v>
      </c>
      <c r="C187" s="78"/>
      <c r="D187" s="91"/>
      <c r="E187" s="78"/>
      <c r="F187" s="91"/>
      <c r="G187" s="78"/>
      <c r="H187" s="91"/>
      <c r="I187" s="78"/>
      <c r="J187" s="91"/>
      <c r="K187" s="78"/>
      <c r="L187" s="91"/>
      <c r="M187" s="78"/>
      <c r="N187" s="91"/>
      <c r="O187" s="78"/>
      <c r="P187" s="91"/>
      <c r="Q187" s="78"/>
      <c r="R187" s="91"/>
      <c r="S187" s="78"/>
      <c r="T187" s="91"/>
      <c r="U187" s="78"/>
      <c r="V187" s="91"/>
    </row>
    <row r="188" spans="2:22" ht="14.1" customHeight="1">
      <c r="B188" s="7" t="s">
        <v>115</v>
      </c>
      <c r="C188" s="78"/>
      <c r="D188" s="91"/>
      <c r="E188" s="78"/>
      <c r="F188" s="91"/>
      <c r="G188" s="78"/>
      <c r="H188" s="91"/>
      <c r="I188" s="78"/>
      <c r="J188" s="91"/>
      <c r="K188" s="78"/>
      <c r="L188" s="91"/>
      <c r="M188" s="78"/>
      <c r="N188" s="91"/>
      <c r="O188" s="78"/>
      <c r="P188" s="91"/>
      <c r="Q188" s="78"/>
      <c r="R188" s="91"/>
      <c r="S188" s="78"/>
      <c r="T188" s="91"/>
      <c r="U188" s="78"/>
      <c r="V188" s="91"/>
    </row>
    <row r="189" spans="2:22" ht="14.1" customHeight="1">
      <c r="B189" s="7" t="s">
        <v>116</v>
      </c>
      <c r="C189" s="78"/>
      <c r="D189" s="91"/>
      <c r="E189" s="78"/>
      <c r="F189" s="91"/>
      <c r="G189" s="78"/>
      <c r="H189" s="91"/>
      <c r="I189" s="78"/>
      <c r="J189" s="91"/>
      <c r="K189" s="78"/>
      <c r="L189" s="91"/>
      <c r="M189" s="78"/>
      <c r="N189" s="91"/>
      <c r="O189" s="78"/>
      <c r="P189" s="91"/>
      <c r="Q189" s="78"/>
      <c r="R189" s="91"/>
      <c r="S189" s="78"/>
      <c r="T189" s="91"/>
      <c r="U189" s="78"/>
      <c r="V189" s="91"/>
    </row>
    <row r="190" spans="2:22" ht="14.1" customHeight="1">
      <c r="B190" s="7" t="s">
        <v>117</v>
      </c>
      <c r="C190" s="78"/>
      <c r="D190" s="91"/>
      <c r="E190" s="78"/>
      <c r="F190" s="91"/>
      <c r="G190" s="78"/>
      <c r="H190" s="91"/>
      <c r="I190" s="78"/>
      <c r="J190" s="91"/>
      <c r="K190" s="78"/>
      <c r="L190" s="91"/>
      <c r="M190" s="78"/>
      <c r="N190" s="91"/>
      <c r="O190" s="78"/>
      <c r="P190" s="91"/>
      <c r="Q190" s="78"/>
      <c r="R190" s="91"/>
      <c r="S190" s="78"/>
      <c r="T190" s="91"/>
      <c r="U190" s="78"/>
      <c r="V190" s="91"/>
    </row>
    <row r="191" spans="2:22" ht="14.1" customHeight="1">
      <c r="B191" s="7" t="s">
        <v>50</v>
      </c>
      <c r="C191" s="78"/>
      <c r="D191" s="91"/>
      <c r="E191" s="78"/>
      <c r="F191" s="91"/>
      <c r="G191" s="78"/>
      <c r="H191" s="91"/>
      <c r="I191" s="78"/>
      <c r="J191" s="91"/>
      <c r="K191" s="78"/>
      <c r="L191" s="91"/>
      <c r="M191" s="78"/>
      <c r="N191" s="91"/>
      <c r="O191" s="78"/>
      <c r="P191" s="91"/>
      <c r="Q191" s="78"/>
      <c r="R191" s="91"/>
      <c r="S191" s="78"/>
      <c r="T191" s="91"/>
      <c r="U191" s="78"/>
      <c r="V191" s="91"/>
    </row>
    <row r="192" spans="2:22" ht="14.1" customHeight="1">
      <c r="B192" s="7" t="s">
        <v>19</v>
      </c>
      <c r="C192" s="78"/>
      <c r="D192" s="91"/>
      <c r="E192" s="78"/>
      <c r="F192" s="91"/>
      <c r="G192" s="78"/>
      <c r="H192" s="91"/>
      <c r="I192" s="78"/>
      <c r="J192" s="91"/>
      <c r="K192" s="78"/>
      <c r="L192" s="91"/>
      <c r="M192" s="78"/>
      <c r="N192" s="91">
        <v>50</v>
      </c>
      <c r="O192" s="78"/>
      <c r="P192" s="91"/>
      <c r="Q192" s="78"/>
      <c r="R192" s="91"/>
      <c r="S192" s="78"/>
      <c r="T192" s="91"/>
      <c r="U192" s="78"/>
      <c r="V192" s="91"/>
    </row>
    <row r="193" spans="2:22" ht="14.1" customHeight="1">
      <c r="B193" s="7" t="s">
        <v>118</v>
      </c>
      <c r="C193" s="78"/>
      <c r="D193" s="91"/>
      <c r="E193" s="78"/>
      <c r="F193" s="91"/>
      <c r="G193" s="78"/>
      <c r="H193" s="91"/>
      <c r="I193" s="78"/>
      <c r="J193" s="91"/>
      <c r="K193" s="78"/>
      <c r="L193" s="91"/>
      <c r="M193" s="78"/>
      <c r="N193" s="91"/>
      <c r="O193" s="78"/>
      <c r="P193" s="91"/>
      <c r="Q193" s="78"/>
      <c r="R193" s="91"/>
      <c r="S193" s="78"/>
      <c r="T193" s="91"/>
      <c r="U193" s="78"/>
      <c r="V193" s="91"/>
    </row>
    <row r="194" spans="2:22" ht="14.1" customHeight="1">
      <c r="B194" s="7" t="s">
        <v>119</v>
      </c>
      <c r="C194" s="78"/>
      <c r="D194" s="91"/>
      <c r="E194" s="78"/>
      <c r="F194" s="91"/>
      <c r="G194" s="78"/>
      <c r="H194" s="91"/>
      <c r="I194" s="78"/>
      <c r="J194" s="91"/>
      <c r="K194" s="78"/>
      <c r="L194" s="91"/>
      <c r="M194" s="78"/>
      <c r="N194" s="91"/>
      <c r="O194" s="78"/>
      <c r="P194" s="91"/>
      <c r="Q194" s="78"/>
      <c r="R194" s="91"/>
      <c r="S194" s="78"/>
      <c r="T194" s="91"/>
      <c r="U194" s="78"/>
      <c r="V194" s="91"/>
    </row>
    <row r="195" spans="2:22" ht="14.1" customHeight="1">
      <c r="B195" s="7" t="s">
        <v>120</v>
      </c>
      <c r="C195" s="78"/>
      <c r="D195" s="91"/>
      <c r="E195" s="78"/>
      <c r="F195" s="91"/>
      <c r="G195" s="78"/>
      <c r="H195" s="91"/>
      <c r="I195" s="78"/>
      <c r="J195" s="91"/>
      <c r="K195" s="78"/>
      <c r="L195" s="91"/>
      <c r="M195" s="78"/>
      <c r="N195" s="91"/>
      <c r="O195" s="78"/>
      <c r="P195" s="91"/>
      <c r="Q195" s="78"/>
      <c r="R195" s="91"/>
      <c r="S195" s="78"/>
      <c r="T195" s="91"/>
      <c r="U195" s="78"/>
      <c r="V195" s="91"/>
    </row>
    <row r="196" spans="2:22" ht="14.1" customHeight="1">
      <c r="B196" s="7" t="s">
        <v>121</v>
      </c>
      <c r="C196" s="78"/>
      <c r="D196" s="91"/>
      <c r="E196" s="78"/>
      <c r="F196" s="91"/>
      <c r="G196" s="78"/>
      <c r="H196" s="91"/>
      <c r="I196" s="78"/>
      <c r="J196" s="91"/>
      <c r="K196" s="78"/>
      <c r="L196" s="91"/>
      <c r="M196" s="78"/>
      <c r="N196" s="91"/>
      <c r="O196" s="78"/>
      <c r="P196" s="91"/>
      <c r="Q196" s="78"/>
      <c r="R196" s="91"/>
      <c r="S196" s="78"/>
      <c r="T196" s="91"/>
      <c r="U196" s="78"/>
      <c r="V196" s="91"/>
    </row>
    <row r="197" spans="2:22" ht="14.1" customHeight="1">
      <c r="B197" s="7" t="s">
        <v>123</v>
      </c>
      <c r="C197" s="78"/>
      <c r="D197" s="91"/>
      <c r="E197" s="78"/>
      <c r="F197" s="91"/>
      <c r="G197" s="78"/>
      <c r="H197" s="91"/>
      <c r="I197" s="78"/>
      <c r="J197" s="91"/>
      <c r="K197" s="78"/>
      <c r="L197" s="91"/>
      <c r="M197" s="78"/>
      <c r="N197" s="91"/>
      <c r="O197" s="78"/>
      <c r="P197" s="91"/>
      <c r="Q197" s="78"/>
      <c r="R197" s="91"/>
      <c r="S197" s="78"/>
      <c r="T197" s="91"/>
      <c r="U197" s="78"/>
      <c r="V197" s="91"/>
    </row>
    <row r="198" spans="2:22" ht="14.1" customHeight="1">
      <c r="B198" s="7" t="s">
        <v>125</v>
      </c>
      <c r="C198" s="78">
        <v>2</v>
      </c>
      <c r="D198" s="91">
        <v>50</v>
      </c>
      <c r="E198" s="78">
        <v>1</v>
      </c>
      <c r="F198" s="91">
        <v>10</v>
      </c>
      <c r="G198" s="78"/>
      <c r="H198" s="91"/>
      <c r="I198" s="78"/>
      <c r="J198" s="91"/>
      <c r="K198" s="78"/>
      <c r="L198" s="91"/>
      <c r="M198" s="78"/>
      <c r="N198" s="91"/>
      <c r="O198" s="78"/>
      <c r="P198" s="91"/>
      <c r="Q198" s="78"/>
      <c r="R198" s="91"/>
      <c r="S198" s="78"/>
      <c r="T198" s="91"/>
      <c r="U198" s="78">
        <v>1</v>
      </c>
      <c r="V198" s="91">
        <v>6</v>
      </c>
    </row>
    <row r="199" spans="2:22" ht="14.1" customHeight="1">
      <c r="B199" s="7" t="s">
        <v>126</v>
      </c>
      <c r="C199" s="78"/>
      <c r="D199" s="91"/>
      <c r="E199" s="78"/>
      <c r="F199" s="91"/>
      <c r="G199" s="78"/>
      <c r="H199" s="91"/>
      <c r="I199" s="78"/>
      <c r="J199" s="91"/>
      <c r="K199" s="78"/>
      <c r="L199" s="91"/>
      <c r="M199" s="78"/>
      <c r="N199" s="91"/>
      <c r="O199" s="78"/>
      <c r="P199" s="91"/>
      <c r="Q199" s="78"/>
      <c r="R199" s="91"/>
      <c r="S199" s="78"/>
      <c r="T199" s="91"/>
      <c r="U199" s="78"/>
      <c r="V199" s="91"/>
    </row>
    <row r="200" spans="2:22" ht="14.1" customHeight="1">
      <c r="B200" s="7" t="s">
        <v>71</v>
      </c>
      <c r="C200" s="78"/>
      <c r="D200" s="91"/>
      <c r="E200" s="78"/>
      <c r="F200" s="91"/>
      <c r="G200" s="78"/>
      <c r="H200" s="91"/>
      <c r="I200" s="78"/>
      <c r="J200" s="91"/>
      <c r="K200" s="78"/>
      <c r="L200" s="91"/>
      <c r="M200" s="78"/>
      <c r="N200" s="91"/>
      <c r="O200" s="78"/>
      <c r="P200" s="91"/>
      <c r="Q200" s="78"/>
      <c r="R200" s="91"/>
      <c r="S200" s="78"/>
      <c r="T200" s="91"/>
      <c r="U200" s="78"/>
      <c r="V200" s="91"/>
    </row>
    <row r="201" spans="2:22" ht="14.1" customHeight="1">
      <c r="B201" s="7" t="s">
        <v>127</v>
      </c>
      <c r="C201" s="78"/>
      <c r="D201" s="91"/>
      <c r="E201" s="78"/>
      <c r="F201" s="91"/>
      <c r="G201" s="78"/>
      <c r="H201" s="91"/>
      <c r="I201" s="78"/>
      <c r="J201" s="91"/>
      <c r="K201" s="78"/>
      <c r="L201" s="91"/>
      <c r="M201" s="78"/>
      <c r="N201" s="91"/>
      <c r="O201" s="78"/>
      <c r="P201" s="91"/>
      <c r="Q201" s="78"/>
      <c r="R201" s="91"/>
      <c r="S201" s="78"/>
      <c r="T201" s="91"/>
      <c r="U201" s="78"/>
      <c r="V201" s="91"/>
    </row>
    <row r="202" spans="2:22" ht="14.1" customHeight="1">
      <c r="B202" s="7" t="s">
        <v>128</v>
      </c>
      <c r="C202" s="78"/>
      <c r="D202" s="91"/>
      <c r="E202" s="78"/>
      <c r="F202" s="91"/>
      <c r="G202" s="78"/>
      <c r="H202" s="91"/>
      <c r="I202" s="78"/>
      <c r="J202" s="91"/>
      <c r="K202" s="78"/>
      <c r="L202" s="91"/>
      <c r="M202" s="78"/>
      <c r="N202" s="91"/>
      <c r="O202" s="78"/>
      <c r="P202" s="91"/>
      <c r="Q202" s="78"/>
      <c r="R202" s="91"/>
      <c r="S202" s="78"/>
      <c r="T202" s="91"/>
      <c r="U202" s="78"/>
      <c r="V202" s="91"/>
    </row>
    <row r="203" spans="2:22" ht="14.1" customHeight="1">
      <c r="B203" s="7" t="s">
        <v>129</v>
      </c>
      <c r="C203" s="78"/>
      <c r="D203" s="91"/>
      <c r="E203" s="78"/>
      <c r="F203" s="91"/>
      <c r="G203" s="78">
        <v>1</v>
      </c>
      <c r="H203" s="91"/>
      <c r="I203" s="78"/>
      <c r="J203" s="91"/>
      <c r="K203" s="78"/>
      <c r="L203" s="91"/>
      <c r="M203" s="78"/>
      <c r="N203" s="91"/>
      <c r="O203" s="78"/>
      <c r="P203" s="91"/>
      <c r="Q203" s="78"/>
      <c r="R203" s="91"/>
      <c r="S203" s="78"/>
      <c r="T203" s="91"/>
      <c r="U203" s="78"/>
      <c r="V203" s="91"/>
    </row>
    <row r="204" spans="2:22" ht="14.1" customHeight="1">
      <c r="B204" s="7" t="s">
        <v>130</v>
      </c>
      <c r="C204" s="78"/>
      <c r="D204" s="91"/>
      <c r="E204" s="78"/>
      <c r="F204" s="91"/>
      <c r="G204" s="78"/>
      <c r="H204" s="91"/>
      <c r="I204" s="78"/>
      <c r="J204" s="91"/>
      <c r="K204" s="78"/>
      <c r="L204" s="91"/>
      <c r="M204" s="78"/>
      <c r="N204" s="91"/>
      <c r="O204" s="78"/>
      <c r="P204" s="91"/>
      <c r="Q204" s="78"/>
      <c r="R204" s="91"/>
      <c r="S204" s="78"/>
      <c r="T204" s="91"/>
      <c r="U204" s="78"/>
      <c r="V204" s="91"/>
    </row>
    <row r="205" spans="2:22" ht="14.1" customHeight="1">
      <c r="B205" s="7" t="s">
        <v>131</v>
      </c>
      <c r="C205" s="78"/>
      <c r="D205" s="91"/>
      <c r="E205" s="78"/>
      <c r="F205" s="91"/>
      <c r="G205" s="78"/>
      <c r="H205" s="91"/>
      <c r="I205" s="78"/>
      <c r="J205" s="91"/>
      <c r="K205" s="78"/>
      <c r="L205" s="91"/>
      <c r="M205" s="78"/>
      <c r="N205" s="91"/>
      <c r="O205" s="78"/>
      <c r="P205" s="91"/>
      <c r="Q205" s="78"/>
      <c r="R205" s="91"/>
      <c r="S205" s="78"/>
      <c r="T205" s="91"/>
      <c r="U205" s="78"/>
      <c r="V205" s="91"/>
    </row>
    <row r="206" spans="2:22" ht="14.1" customHeight="1">
      <c r="B206" s="7" t="s">
        <v>133</v>
      </c>
      <c r="C206" s="78"/>
      <c r="D206" s="91"/>
      <c r="E206" s="78"/>
      <c r="F206" s="91"/>
      <c r="G206" s="78"/>
      <c r="H206" s="91"/>
      <c r="I206" s="78"/>
      <c r="J206" s="91"/>
      <c r="K206" s="78"/>
      <c r="L206" s="91"/>
      <c r="M206" s="78"/>
      <c r="N206" s="91"/>
      <c r="O206" s="78"/>
      <c r="P206" s="91"/>
      <c r="Q206" s="78"/>
      <c r="R206" s="91"/>
      <c r="S206" s="78"/>
      <c r="T206" s="91"/>
      <c r="U206" s="78"/>
      <c r="V206" s="91"/>
    </row>
    <row r="207" spans="2:22" ht="14.1" customHeight="1">
      <c r="B207" s="7" t="s">
        <v>134</v>
      </c>
      <c r="C207" s="78"/>
      <c r="D207" s="91"/>
      <c r="E207" s="78"/>
      <c r="F207" s="91"/>
      <c r="G207" s="78"/>
      <c r="H207" s="91"/>
      <c r="I207" s="78"/>
      <c r="J207" s="91"/>
      <c r="K207" s="78"/>
      <c r="L207" s="91"/>
      <c r="M207" s="78"/>
      <c r="N207" s="91"/>
      <c r="O207" s="78"/>
      <c r="P207" s="91"/>
      <c r="Q207" s="78"/>
      <c r="R207" s="91"/>
      <c r="S207" s="78"/>
      <c r="T207" s="91"/>
      <c r="U207" s="78"/>
      <c r="V207" s="91"/>
    </row>
    <row r="208" spans="2:22" ht="14.1" customHeight="1">
      <c r="B208" s="7" t="s">
        <v>135</v>
      </c>
      <c r="C208" s="78"/>
      <c r="D208" s="91"/>
      <c r="E208" s="78"/>
      <c r="F208" s="91"/>
      <c r="G208" s="78"/>
      <c r="H208" s="91"/>
      <c r="I208" s="78"/>
      <c r="J208" s="91"/>
      <c r="K208" s="78"/>
      <c r="L208" s="91"/>
      <c r="M208" s="78"/>
      <c r="N208" s="91"/>
      <c r="O208" s="78"/>
      <c r="P208" s="91"/>
      <c r="Q208" s="78"/>
      <c r="R208" s="91"/>
      <c r="S208" s="78"/>
      <c r="T208" s="91"/>
      <c r="U208" s="78"/>
      <c r="V208" s="91"/>
    </row>
    <row r="209" spans="2:22" ht="14.1" customHeight="1">
      <c r="B209" s="7" t="s">
        <v>136</v>
      </c>
      <c r="C209" s="78"/>
      <c r="D209" s="91"/>
      <c r="E209" s="78"/>
      <c r="F209" s="91"/>
      <c r="G209" s="78"/>
      <c r="H209" s="91"/>
      <c r="I209" s="78"/>
      <c r="J209" s="91"/>
      <c r="K209" s="78"/>
      <c r="L209" s="91"/>
      <c r="M209" s="78"/>
      <c r="N209" s="91"/>
      <c r="O209" s="78"/>
      <c r="P209" s="91"/>
      <c r="Q209" s="78"/>
      <c r="R209" s="91"/>
      <c r="S209" s="78"/>
      <c r="T209" s="91"/>
      <c r="U209" s="78"/>
      <c r="V209" s="91"/>
    </row>
    <row r="210" spans="2:22" ht="14.1" customHeight="1">
      <c r="B210" s="8" t="s">
        <v>137</v>
      </c>
      <c r="C210" s="78"/>
      <c r="D210" s="91"/>
      <c r="E210" s="78"/>
      <c r="F210" s="91"/>
      <c r="G210" s="78"/>
      <c r="H210" s="91"/>
      <c r="I210" s="78"/>
      <c r="J210" s="91"/>
      <c r="K210" s="78"/>
      <c r="L210" s="91"/>
      <c r="M210" s="78"/>
      <c r="N210" s="91"/>
      <c r="O210" s="78"/>
      <c r="P210" s="91"/>
      <c r="Q210" s="78"/>
      <c r="R210" s="91"/>
      <c r="S210" s="78"/>
      <c r="T210" s="91"/>
      <c r="U210" s="78"/>
      <c r="V210" s="91"/>
    </row>
    <row r="211" spans="2:22" ht="14.1" customHeight="1">
      <c r="B211" s="8" t="s">
        <v>139</v>
      </c>
      <c r="C211" s="78"/>
      <c r="D211" s="91"/>
      <c r="E211" s="78"/>
      <c r="F211" s="91"/>
      <c r="G211" s="78"/>
      <c r="H211" s="91"/>
      <c r="I211" s="78"/>
      <c r="J211" s="91"/>
      <c r="K211" s="78"/>
      <c r="L211" s="91"/>
      <c r="M211" s="78"/>
      <c r="N211" s="91"/>
      <c r="O211" s="78"/>
      <c r="P211" s="91"/>
      <c r="Q211" s="78"/>
      <c r="R211" s="91"/>
      <c r="S211" s="78"/>
      <c r="T211" s="91"/>
      <c r="U211" s="78"/>
      <c r="V211" s="91"/>
    </row>
    <row r="212" spans="2:22" ht="14.1" customHeight="1">
      <c r="B212" s="8" t="s">
        <v>142</v>
      </c>
      <c r="C212" s="78"/>
      <c r="D212" s="91"/>
      <c r="E212" s="78"/>
      <c r="F212" s="91"/>
      <c r="G212" s="78"/>
      <c r="H212" s="91"/>
      <c r="I212" s="78"/>
      <c r="J212" s="91"/>
      <c r="K212" s="78"/>
      <c r="L212" s="91"/>
      <c r="M212" s="78"/>
      <c r="N212" s="91"/>
      <c r="O212" s="78"/>
      <c r="P212" s="91"/>
      <c r="Q212" s="78"/>
      <c r="R212" s="91"/>
      <c r="S212" s="78"/>
      <c r="T212" s="91"/>
      <c r="U212" s="78"/>
      <c r="V212" s="91"/>
    </row>
    <row r="213" spans="2:22" ht="14.1" customHeight="1">
      <c r="B213" s="8" t="s">
        <v>143</v>
      </c>
      <c r="C213" s="75"/>
      <c r="D213" s="93"/>
      <c r="E213" s="75"/>
      <c r="F213" s="101"/>
      <c r="G213" s="104"/>
      <c r="H213" s="93"/>
      <c r="I213" s="75"/>
      <c r="J213" s="101"/>
      <c r="K213" s="104"/>
      <c r="L213" s="93"/>
      <c r="M213" s="75"/>
      <c r="N213" s="101"/>
      <c r="O213" s="104"/>
      <c r="P213" s="93"/>
      <c r="Q213" s="75"/>
      <c r="R213" s="101"/>
      <c r="S213" s="104"/>
      <c r="T213" s="93"/>
      <c r="U213" s="75"/>
      <c r="V213" s="101"/>
    </row>
    <row r="214" spans="2:22" ht="14.1" customHeight="1">
      <c r="B214" s="8" t="s">
        <v>146</v>
      </c>
      <c r="C214" s="75"/>
      <c r="D214" s="93"/>
      <c r="E214" s="75"/>
      <c r="F214" s="101"/>
      <c r="G214" s="104"/>
      <c r="H214" s="93"/>
      <c r="I214" s="75"/>
      <c r="J214" s="101"/>
      <c r="K214" s="104"/>
      <c r="L214" s="93"/>
      <c r="M214" s="75"/>
      <c r="N214" s="101"/>
      <c r="O214" s="104"/>
      <c r="P214" s="93"/>
      <c r="Q214" s="75"/>
      <c r="R214" s="101"/>
      <c r="S214" s="104"/>
      <c r="T214" s="93"/>
      <c r="U214" s="75"/>
      <c r="V214" s="101"/>
    </row>
    <row r="215" spans="2:22" ht="14.1" customHeight="1">
      <c r="B215" s="8" t="s">
        <v>148</v>
      </c>
      <c r="C215" s="75"/>
      <c r="D215" s="93"/>
      <c r="E215" s="75"/>
      <c r="F215" s="101"/>
      <c r="G215" s="104"/>
      <c r="H215" s="93"/>
      <c r="I215" s="75"/>
      <c r="J215" s="101"/>
      <c r="K215" s="104"/>
      <c r="L215" s="93"/>
      <c r="M215" s="75"/>
      <c r="N215" s="101"/>
      <c r="O215" s="104"/>
      <c r="P215" s="93"/>
      <c r="Q215" s="75"/>
      <c r="R215" s="101"/>
      <c r="S215" s="104"/>
      <c r="T215" s="93"/>
      <c r="U215" s="75"/>
      <c r="V215" s="101"/>
    </row>
    <row r="216" spans="2:22" ht="14.1" customHeight="1">
      <c r="B216" s="8" t="s">
        <v>42</v>
      </c>
      <c r="C216" s="75"/>
      <c r="D216" s="93"/>
      <c r="E216" s="75"/>
      <c r="F216" s="101"/>
      <c r="G216" s="104"/>
      <c r="H216" s="93"/>
      <c r="I216" s="75"/>
      <c r="J216" s="101"/>
      <c r="K216" s="104"/>
      <c r="L216" s="93"/>
      <c r="M216" s="75"/>
      <c r="N216" s="101"/>
      <c r="O216" s="104"/>
      <c r="P216" s="93"/>
      <c r="Q216" s="75"/>
      <c r="R216" s="101"/>
      <c r="S216" s="104"/>
      <c r="T216" s="93"/>
      <c r="U216" s="75"/>
      <c r="V216" s="101"/>
    </row>
    <row r="217" spans="2:22" ht="14.1" customHeight="1">
      <c r="B217" s="8" t="s">
        <v>149</v>
      </c>
      <c r="C217" s="75"/>
      <c r="D217" s="93"/>
      <c r="E217" s="75"/>
      <c r="F217" s="101"/>
      <c r="G217" s="104"/>
      <c r="H217" s="93"/>
      <c r="I217" s="75"/>
      <c r="J217" s="101"/>
      <c r="K217" s="104"/>
      <c r="L217" s="93"/>
      <c r="M217" s="75"/>
      <c r="N217" s="101"/>
      <c r="O217" s="104"/>
      <c r="P217" s="93"/>
      <c r="Q217" s="75"/>
      <c r="R217" s="101"/>
      <c r="S217" s="104"/>
      <c r="T217" s="93"/>
      <c r="U217" s="75"/>
      <c r="V217" s="101"/>
    </row>
    <row r="218" spans="2:22" ht="14.1" customHeight="1">
      <c r="B218" s="8" t="s">
        <v>150</v>
      </c>
      <c r="C218" s="75"/>
      <c r="D218" s="93"/>
      <c r="E218" s="75"/>
      <c r="F218" s="101"/>
      <c r="G218" s="104"/>
      <c r="H218" s="93"/>
      <c r="I218" s="75"/>
      <c r="J218" s="101"/>
      <c r="K218" s="104"/>
      <c r="L218" s="93"/>
      <c r="M218" s="75"/>
      <c r="N218" s="101"/>
      <c r="O218" s="104"/>
      <c r="P218" s="93"/>
      <c r="Q218" s="75"/>
      <c r="R218" s="101"/>
      <c r="S218" s="104"/>
      <c r="T218" s="93"/>
      <c r="U218" s="75"/>
      <c r="V218" s="101"/>
    </row>
    <row r="219" spans="2:22" ht="14.1" customHeight="1">
      <c r="B219" s="8" t="s">
        <v>153</v>
      </c>
      <c r="C219" s="75"/>
      <c r="D219" s="93"/>
      <c r="E219" s="75"/>
      <c r="F219" s="101"/>
      <c r="G219" s="104"/>
      <c r="H219" s="93"/>
      <c r="I219" s="75"/>
      <c r="J219" s="101"/>
      <c r="K219" s="104"/>
      <c r="L219" s="93"/>
      <c r="M219" s="75"/>
      <c r="N219" s="101"/>
      <c r="O219" s="104"/>
      <c r="P219" s="93"/>
      <c r="Q219" s="75"/>
      <c r="R219" s="101"/>
      <c r="S219" s="104">
        <v>1</v>
      </c>
      <c r="T219" s="93">
        <v>21</v>
      </c>
      <c r="U219" s="75"/>
      <c r="V219" s="101"/>
    </row>
    <row r="220" spans="2:22" ht="14.1" customHeight="1">
      <c r="B220" s="9" t="s">
        <v>155</v>
      </c>
      <c r="C220" s="80"/>
      <c r="D220" s="94"/>
      <c r="E220" s="80"/>
      <c r="F220" s="102"/>
      <c r="G220" s="105"/>
      <c r="H220" s="94"/>
      <c r="I220" s="80"/>
      <c r="J220" s="102"/>
      <c r="K220" s="105"/>
      <c r="L220" s="94"/>
      <c r="M220" s="80"/>
      <c r="N220" s="102"/>
      <c r="O220" s="105"/>
      <c r="P220" s="94"/>
      <c r="Q220" s="80"/>
      <c r="R220" s="102"/>
      <c r="S220" s="105"/>
      <c r="T220" s="94"/>
      <c r="U220" s="80"/>
      <c r="V220" s="102"/>
    </row>
    <row r="221" spans="2:22" ht="14.1" customHeight="1">
      <c r="B221" s="8" t="s">
        <v>152</v>
      </c>
      <c r="C221" s="81"/>
      <c r="D221" s="93"/>
      <c r="E221" s="98"/>
      <c r="F221" s="101"/>
      <c r="G221" s="81"/>
      <c r="H221" s="93"/>
      <c r="I221" s="98"/>
      <c r="J221" s="101"/>
      <c r="K221" s="81"/>
      <c r="L221" s="93"/>
      <c r="M221" s="98"/>
      <c r="N221" s="101"/>
      <c r="O221" s="81"/>
      <c r="P221" s="93"/>
      <c r="Q221" s="98"/>
      <c r="R221" s="101"/>
      <c r="S221" s="81"/>
      <c r="T221" s="93"/>
      <c r="U221" s="98"/>
      <c r="V221" s="101"/>
    </row>
    <row r="222" spans="2:22" ht="14.1" customHeight="1">
      <c r="B222" s="8" t="s">
        <v>156</v>
      </c>
      <c r="C222" s="81"/>
      <c r="D222" s="93"/>
      <c r="E222" s="98"/>
      <c r="F222" s="101"/>
      <c r="G222" s="81"/>
      <c r="H222" s="93"/>
      <c r="I222" s="98"/>
      <c r="J222" s="101"/>
      <c r="K222" s="81"/>
      <c r="L222" s="93"/>
      <c r="M222" s="98"/>
      <c r="N222" s="101"/>
      <c r="O222" s="81"/>
      <c r="P222" s="93"/>
      <c r="Q222" s="98"/>
      <c r="R222" s="101"/>
      <c r="S222" s="81"/>
      <c r="T222" s="93"/>
      <c r="U222" s="98"/>
      <c r="V222" s="101"/>
    </row>
    <row r="223" spans="2:22" ht="14.1" customHeight="1">
      <c r="B223" s="7"/>
      <c r="C223" s="81"/>
      <c r="D223" s="93"/>
      <c r="E223" s="98"/>
      <c r="F223" s="101"/>
      <c r="G223" s="81"/>
      <c r="H223" s="93"/>
      <c r="I223" s="98"/>
      <c r="J223" s="101"/>
      <c r="K223" s="81"/>
      <c r="L223" s="93"/>
      <c r="M223" s="98"/>
      <c r="N223" s="101"/>
      <c r="O223" s="81"/>
      <c r="P223" s="93"/>
      <c r="Q223" s="98"/>
      <c r="R223" s="101"/>
      <c r="S223" s="81"/>
      <c r="T223" s="93"/>
      <c r="U223" s="98"/>
      <c r="V223" s="101"/>
    </row>
    <row r="224" spans="2:22" ht="14.1" customHeight="1">
      <c r="B224" s="7"/>
      <c r="C224" s="81"/>
      <c r="D224" s="93"/>
      <c r="E224" s="98"/>
      <c r="F224" s="101"/>
      <c r="G224" s="81"/>
      <c r="H224" s="93"/>
      <c r="I224" s="98"/>
      <c r="J224" s="101"/>
      <c r="K224" s="81"/>
      <c r="L224" s="93"/>
      <c r="M224" s="98"/>
      <c r="N224" s="101"/>
      <c r="O224" s="81"/>
      <c r="P224" s="93"/>
      <c r="Q224" s="98"/>
      <c r="R224" s="101"/>
      <c r="S224" s="81"/>
      <c r="T224" s="93"/>
      <c r="U224" s="98"/>
      <c r="V224" s="101"/>
    </row>
    <row r="225" spans="2:22" ht="14.1" customHeight="1">
      <c r="B225" s="7"/>
      <c r="C225" s="81"/>
      <c r="D225" s="93"/>
      <c r="E225" s="98"/>
      <c r="F225" s="101"/>
      <c r="G225" s="81"/>
      <c r="H225" s="93"/>
      <c r="I225" s="98"/>
      <c r="J225" s="101"/>
      <c r="K225" s="81"/>
      <c r="L225" s="93"/>
      <c r="M225" s="98"/>
      <c r="N225" s="101"/>
      <c r="O225" s="81"/>
      <c r="P225" s="93"/>
      <c r="Q225" s="98"/>
      <c r="R225" s="101"/>
      <c r="S225" s="81"/>
      <c r="T225" s="93"/>
      <c r="U225" s="98"/>
      <c r="V225" s="101"/>
    </row>
    <row r="226" spans="2:22" ht="14.1" customHeight="1">
      <c r="B226" s="7"/>
      <c r="C226" s="81"/>
      <c r="D226" s="93"/>
      <c r="E226" s="98"/>
      <c r="F226" s="101"/>
      <c r="G226" s="81"/>
      <c r="H226" s="93"/>
      <c r="I226" s="98"/>
      <c r="J226" s="101"/>
      <c r="K226" s="81"/>
      <c r="L226" s="93"/>
      <c r="M226" s="98"/>
      <c r="N226" s="101"/>
      <c r="O226" s="81"/>
      <c r="P226" s="93"/>
      <c r="Q226" s="98"/>
      <c r="R226" s="101"/>
      <c r="S226" s="81"/>
      <c r="T226" s="93"/>
      <c r="U226" s="98"/>
      <c r="V226" s="101"/>
    </row>
    <row r="227" spans="2:22" ht="14.1" customHeight="1">
      <c r="B227" s="7"/>
      <c r="C227" s="81"/>
      <c r="D227" s="93"/>
      <c r="E227" s="98"/>
      <c r="F227" s="101"/>
      <c r="G227" s="81"/>
      <c r="H227" s="93"/>
      <c r="I227" s="98"/>
      <c r="J227" s="101"/>
      <c r="K227" s="81"/>
      <c r="L227" s="93"/>
      <c r="M227" s="98"/>
      <c r="N227" s="101"/>
      <c r="O227" s="81"/>
      <c r="P227" s="93"/>
      <c r="Q227" s="98"/>
      <c r="R227" s="101"/>
      <c r="S227" s="81"/>
      <c r="T227" s="93"/>
      <c r="U227" s="98"/>
      <c r="V227" s="101"/>
    </row>
    <row r="228" spans="2:22" ht="14.1" customHeight="1">
      <c r="B228" s="10"/>
      <c r="C228" s="83"/>
      <c r="D228" s="96"/>
      <c r="E228" s="100"/>
      <c r="F228" s="103"/>
      <c r="G228" s="83"/>
      <c r="H228" s="96"/>
      <c r="I228" s="100"/>
      <c r="J228" s="103"/>
      <c r="K228" s="83"/>
      <c r="L228" s="96"/>
      <c r="M228" s="100"/>
      <c r="N228" s="103"/>
      <c r="O228" s="83"/>
      <c r="P228" s="96"/>
      <c r="Q228" s="100"/>
      <c r="R228" s="103"/>
      <c r="S228" s="83"/>
      <c r="T228" s="96"/>
      <c r="U228" s="100"/>
      <c r="V228" s="103"/>
    </row>
    <row r="229" spans="2:22" ht="14.1" customHeight="1">
      <c r="B229" s="68" t="s">
        <v>159</v>
      </c>
      <c r="C229" s="20">
        <f t="shared" ref="C229:V229" si="1">SUM(C120:C228)</f>
        <v>6</v>
      </c>
      <c r="D229" s="48">
        <f t="shared" si="1"/>
        <v>185</v>
      </c>
      <c r="E229" s="23">
        <f t="shared" si="1"/>
        <v>2</v>
      </c>
      <c r="F229" s="30">
        <f t="shared" si="1"/>
        <v>30</v>
      </c>
      <c r="G229" s="20">
        <f t="shared" si="1"/>
        <v>4</v>
      </c>
      <c r="H229" s="48">
        <f t="shared" si="1"/>
        <v>0</v>
      </c>
      <c r="I229" s="23">
        <f t="shared" si="1"/>
        <v>3</v>
      </c>
      <c r="J229" s="30">
        <f t="shared" si="1"/>
        <v>111</v>
      </c>
      <c r="K229" s="20">
        <f t="shared" si="1"/>
        <v>3</v>
      </c>
      <c r="L229" s="48">
        <f t="shared" si="1"/>
        <v>67</v>
      </c>
      <c r="M229" s="23">
        <f t="shared" si="1"/>
        <v>2</v>
      </c>
      <c r="N229" s="30">
        <f t="shared" si="1"/>
        <v>97</v>
      </c>
      <c r="O229" s="20">
        <f t="shared" si="1"/>
        <v>3</v>
      </c>
      <c r="P229" s="48">
        <f t="shared" si="1"/>
        <v>230</v>
      </c>
      <c r="Q229" s="23">
        <f t="shared" si="1"/>
        <v>3</v>
      </c>
      <c r="R229" s="30">
        <f t="shared" si="1"/>
        <v>62</v>
      </c>
      <c r="S229" s="20">
        <f t="shared" si="1"/>
        <v>6</v>
      </c>
      <c r="T229" s="48">
        <f t="shared" si="1"/>
        <v>168</v>
      </c>
      <c r="U229" s="23">
        <f t="shared" si="1"/>
        <v>1</v>
      </c>
      <c r="V229" s="30">
        <f t="shared" si="1"/>
        <v>26</v>
      </c>
    </row>
  </sheetData>
  <mergeCells count="24"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C118:D118"/>
    <mergeCell ref="E118:F118"/>
    <mergeCell ref="G118:H118"/>
    <mergeCell ref="I118:J118"/>
    <mergeCell ref="K118:L118"/>
    <mergeCell ref="M118:N118"/>
    <mergeCell ref="O118:P118"/>
    <mergeCell ref="Q118:R118"/>
    <mergeCell ref="S118:T118"/>
    <mergeCell ref="U118:V118"/>
    <mergeCell ref="B2:V4"/>
    <mergeCell ref="B6:B7"/>
    <mergeCell ref="B118:B119"/>
  </mergeCells>
  <phoneticPr fontId="12" type="Hiragana"/>
  <printOptions horizontalCentered="1" verticalCentered="1"/>
  <pageMargins left="0.78740157480314965" right="0.39370078740157483" top="0.31496062992125984" bottom="0.47244094488188981" header="0.27559055118110237" footer="0.43307086614173229"/>
  <pageSetup paperSize="9" scale="50" firstPageNumber="125" fitToWidth="1" fitToHeight="15" orientation="portrait" usePrinterDefaults="1" blackAndWhite="1" useFirstPageNumber="1" horizontalDpi="300" verticalDpi="300" r:id="rId1"/>
  <headerFooter alignWithMargins="0">
    <oddFooter>&amp;C- &amp;P -</oddFooter>
  </headerFooter>
  <rowBreaks count="1" manualBreakCount="1">
    <brk id="117" max="255" man="1"/>
  </rowBreaks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H117"/>
  <sheetViews>
    <sheetView showZeros="0" view="pageBreakPreview" topLeftCell="A37" zoomScale="75" zoomScaleNormal="70" zoomScaleSheetLayoutView="75" workbookViewId="0">
      <selection activeCell="T95" sqref="T95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4" width="7.125" style="1" customWidth="1"/>
    <col min="25" max="16384" width="9.00390625" style="1" customWidth="1"/>
  </cols>
  <sheetData>
    <row r="1" spans="2:34" ht="14.1" customHeight="1"/>
    <row r="2" spans="2:34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34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34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34" ht="14.1" customHeight="1">
      <c r="B5" s="3" t="s">
        <v>223</v>
      </c>
      <c r="U5" s="55"/>
      <c r="V5" s="55"/>
      <c r="W5" s="55" t="s">
        <v>160</v>
      </c>
      <c r="X5" s="55"/>
    </row>
    <row r="6" spans="2:34" ht="14.1" customHeight="1">
      <c r="B6" s="67" t="s">
        <v>11</v>
      </c>
      <c r="C6" s="145" t="s">
        <v>192</v>
      </c>
      <c r="D6" s="146"/>
      <c r="E6" s="145" t="s">
        <v>224</v>
      </c>
      <c r="F6" s="147"/>
      <c r="G6" s="146" t="s">
        <v>203</v>
      </c>
      <c r="H6" s="146"/>
      <c r="I6" s="145" t="s">
        <v>225</v>
      </c>
      <c r="J6" s="147"/>
      <c r="K6" s="146" t="s">
        <v>163</v>
      </c>
      <c r="L6" s="146"/>
      <c r="M6" s="145" t="s">
        <v>226</v>
      </c>
      <c r="N6" s="147"/>
      <c r="O6" s="145" t="s">
        <v>35</v>
      </c>
      <c r="P6" s="147"/>
      <c r="Q6" s="145" t="s">
        <v>227</v>
      </c>
      <c r="R6" s="147"/>
      <c r="S6" s="145" t="s">
        <v>229</v>
      </c>
      <c r="T6" s="147"/>
      <c r="U6" s="146" t="s">
        <v>230</v>
      </c>
      <c r="V6" s="146"/>
      <c r="W6" s="145" t="s">
        <v>231</v>
      </c>
      <c r="X6" s="147"/>
    </row>
    <row r="7" spans="2:34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  <c r="W7" s="70" t="s">
        <v>43</v>
      </c>
      <c r="X7" s="85" t="s">
        <v>44</v>
      </c>
    </row>
    <row r="8" spans="2:34" ht="14.1" customHeight="1">
      <c r="B8" s="6" t="s">
        <v>45</v>
      </c>
      <c r="C8" s="77"/>
      <c r="D8" s="90"/>
      <c r="E8" s="77"/>
      <c r="F8" s="90"/>
      <c r="G8" s="77"/>
      <c r="H8" s="90"/>
      <c r="I8" s="77"/>
      <c r="J8" s="90"/>
      <c r="K8" s="77"/>
      <c r="L8" s="90"/>
      <c r="M8" s="77"/>
      <c r="N8" s="90"/>
      <c r="O8" s="77"/>
      <c r="P8" s="90"/>
      <c r="Q8" s="77"/>
      <c r="R8" s="90"/>
      <c r="S8" s="77"/>
      <c r="T8" s="90">
        <v>200</v>
      </c>
      <c r="U8" s="77"/>
      <c r="V8" s="90"/>
      <c r="W8" s="77">
        <v>0</v>
      </c>
      <c r="X8" s="90">
        <v>0</v>
      </c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2:34" ht="14.1" customHeight="1">
      <c r="B9" s="7" t="s">
        <v>47</v>
      </c>
      <c r="C9" s="78"/>
      <c r="D9" s="91"/>
      <c r="E9" s="78"/>
      <c r="F9" s="91"/>
      <c r="G9" s="78"/>
      <c r="H9" s="91"/>
      <c r="I9" s="78"/>
      <c r="J9" s="91"/>
      <c r="K9" s="78"/>
      <c r="L9" s="91"/>
      <c r="M9" s="78"/>
      <c r="N9" s="91"/>
      <c r="O9" s="78"/>
      <c r="P9" s="91"/>
      <c r="Q9" s="78"/>
      <c r="R9" s="91"/>
      <c r="S9" s="78"/>
      <c r="T9" s="91"/>
      <c r="U9" s="78"/>
      <c r="V9" s="91"/>
      <c r="W9" s="78">
        <v>0</v>
      </c>
      <c r="X9" s="91">
        <v>0</v>
      </c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2:34" ht="14.1" customHeight="1">
      <c r="B10" s="7" t="s">
        <v>10</v>
      </c>
      <c r="C10" s="78"/>
      <c r="D10" s="91"/>
      <c r="E10" s="78"/>
      <c r="F10" s="91"/>
      <c r="G10" s="78"/>
      <c r="H10" s="91"/>
      <c r="I10" s="78"/>
      <c r="J10" s="91"/>
      <c r="K10" s="78"/>
      <c r="L10" s="91"/>
      <c r="M10" s="78"/>
      <c r="N10" s="91"/>
      <c r="O10" s="78"/>
      <c r="P10" s="91"/>
      <c r="Q10" s="78"/>
      <c r="R10" s="91"/>
      <c r="S10" s="78"/>
      <c r="T10" s="91"/>
      <c r="U10" s="78"/>
      <c r="V10" s="91"/>
      <c r="W10" s="78">
        <v>0</v>
      </c>
      <c r="X10" s="91">
        <v>0</v>
      </c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2:34" ht="14.1" customHeight="1">
      <c r="B11" s="7" t="s">
        <v>46</v>
      </c>
      <c r="C11" s="78"/>
      <c r="D11" s="91"/>
      <c r="E11" s="78"/>
      <c r="F11" s="91"/>
      <c r="G11" s="78"/>
      <c r="H11" s="91"/>
      <c r="I11" s="78"/>
      <c r="J11" s="91"/>
      <c r="K11" s="78"/>
      <c r="L11" s="91"/>
      <c r="M11" s="78"/>
      <c r="N11" s="91"/>
      <c r="O11" s="78"/>
      <c r="P11" s="91"/>
      <c r="Q11" s="78"/>
      <c r="R11" s="91"/>
      <c r="S11" s="78"/>
      <c r="T11" s="91"/>
      <c r="U11" s="78"/>
      <c r="V11" s="91"/>
      <c r="W11" s="78">
        <v>0</v>
      </c>
      <c r="X11" s="91">
        <v>0</v>
      </c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2:34" ht="14.1" customHeight="1">
      <c r="B12" s="7" t="s">
        <v>48</v>
      </c>
      <c r="C12" s="78"/>
      <c r="D12" s="91"/>
      <c r="E12" s="78"/>
      <c r="F12" s="91"/>
      <c r="G12" s="78"/>
      <c r="H12" s="91"/>
      <c r="I12" s="78"/>
      <c r="J12" s="91"/>
      <c r="K12" s="78"/>
      <c r="L12" s="91"/>
      <c r="M12" s="78"/>
      <c r="N12" s="91"/>
      <c r="O12" s="78"/>
      <c r="P12" s="91"/>
      <c r="Q12" s="78"/>
      <c r="R12" s="91"/>
      <c r="S12" s="78"/>
      <c r="T12" s="91"/>
      <c r="U12" s="78"/>
      <c r="V12" s="91"/>
      <c r="W12" s="78">
        <v>0</v>
      </c>
      <c r="X12" s="91">
        <v>0</v>
      </c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2:34" ht="14.1" customHeight="1">
      <c r="B13" s="7" t="s">
        <v>52</v>
      </c>
      <c r="C13" s="78"/>
      <c r="D13" s="91"/>
      <c r="E13" s="78"/>
      <c r="F13" s="91"/>
      <c r="G13" s="78"/>
      <c r="H13" s="91"/>
      <c r="I13" s="78"/>
      <c r="J13" s="91"/>
      <c r="K13" s="78"/>
      <c r="L13" s="91"/>
      <c r="M13" s="78"/>
      <c r="N13" s="91"/>
      <c r="O13" s="78"/>
      <c r="P13" s="91"/>
      <c r="Q13" s="78">
        <v>1</v>
      </c>
      <c r="R13" s="91">
        <v>20</v>
      </c>
      <c r="S13" s="78"/>
      <c r="T13" s="91"/>
      <c r="U13" s="78"/>
      <c r="V13" s="91"/>
      <c r="W13" s="78">
        <v>0</v>
      </c>
      <c r="X13" s="91">
        <v>0</v>
      </c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2:34" ht="14.1" customHeight="1">
      <c r="B14" s="7" t="s">
        <v>7</v>
      </c>
      <c r="C14" s="78"/>
      <c r="D14" s="91"/>
      <c r="E14" s="78"/>
      <c r="F14" s="91"/>
      <c r="G14" s="78"/>
      <c r="H14" s="91"/>
      <c r="I14" s="78"/>
      <c r="J14" s="91"/>
      <c r="K14" s="78"/>
      <c r="L14" s="91"/>
      <c r="M14" s="78"/>
      <c r="N14" s="91"/>
      <c r="O14" s="78"/>
      <c r="P14" s="91"/>
      <c r="Q14" s="78"/>
      <c r="R14" s="91"/>
      <c r="S14" s="78"/>
      <c r="T14" s="91"/>
      <c r="U14" s="78"/>
      <c r="V14" s="91"/>
      <c r="W14" s="78">
        <v>0</v>
      </c>
      <c r="X14" s="91">
        <v>0</v>
      </c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</row>
    <row r="15" spans="2:34" ht="14.1" customHeight="1">
      <c r="B15" s="7" t="s">
        <v>53</v>
      </c>
      <c r="C15" s="78"/>
      <c r="D15" s="91"/>
      <c r="E15" s="78"/>
      <c r="F15" s="91"/>
      <c r="G15" s="78"/>
      <c r="H15" s="91"/>
      <c r="I15" s="78"/>
      <c r="J15" s="91"/>
      <c r="K15" s="78"/>
      <c r="L15" s="91"/>
      <c r="M15" s="78"/>
      <c r="N15" s="91"/>
      <c r="O15" s="78"/>
      <c r="P15" s="91"/>
      <c r="Q15" s="78"/>
      <c r="R15" s="91"/>
      <c r="S15" s="78"/>
      <c r="T15" s="91"/>
      <c r="U15" s="78"/>
      <c r="V15" s="91"/>
      <c r="W15" s="78">
        <v>0</v>
      </c>
      <c r="X15" s="91">
        <v>0</v>
      </c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</row>
    <row r="16" spans="2:34" ht="14.1" customHeight="1">
      <c r="B16" s="7" t="s">
        <v>21</v>
      </c>
      <c r="C16" s="78">
        <v>7</v>
      </c>
      <c r="D16" s="91">
        <v>80</v>
      </c>
      <c r="E16" s="78">
        <v>1</v>
      </c>
      <c r="F16" s="91"/>
      <c r="G16" s="78">
        <v>0</v>
      </c>
      <c r="H16" s="91">
        <v>0</v>
      </c>
      <c r="I16" s="78">
        <v>1</v>
      </c>
      <c r="J16" s="91">
        <v>50</v>
      </c>
      <c r="K16" s="78">
        <v>0</v>
      </c>
      <c r="L16" s="91">
        <v>0</v>
      </c>
      <c r="M16" s="78">
        <v>0</v>
      </c>
      <c r="N16" s="91">
        <v>0</v>
      </c>
      <c r="O16" s="78">
        <v>0</v>
      </c>
      <c r="P16" s="91">
        <v>0</v>
      </c>
      <c r="Q16" s="78">
        <v>0</v>
      </c>
      <c r="R16" s="91">
        <v>0</v>
      </c>
      <c r="S16" s="78">
        <v>0</v>
      </c>
      <c r="T16" s="91">
        <v>0</v>
      </c>
      <c r="U16" s="78">
        <v>0</v>
      </c>
      <c r="V16" s="91">
        <v>0</v>
      </c>
      <c r="W16" s="78">
        <v>0</v>
      </c>
      <c r="X16" s="91">
        <v>0</v>
      </c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</row>
    <row r="17" spans="2:34" ht="14.1" customHeight="1">
      <c r="B17" s="7" t="s">
        <v>61</v>
      </c>
      <c r="C17" s="78">
        <v>0</v>
      </c>
      <c r="D17" s="91">
        <v>0</v>
      </c>
      <c r="E17" s="78">
        <v>0</v>
      </c>
      <c r="F17" s="91">
        <v>0</v>
      </c>
      <c r="G17" s="78">
        <v>0</v>
      </c>
      <c r="H17" s="91">
        <v>0</v>
      </c>
      <c r="I17" s="78">
        <v>0</v>
      </c>
      <c r="J17" s="91">
        <v>0</v>
      </c>
      <c r="K17" s="78">
        <v>0</v>
      </c>
      <c r="L17" s="91">
        <v>0</v>
      </c>
      <c r="M17" s="78">
        <v>0</v>
      </c>
      <c r="N17" s="91">
        <v>0</v>
      </c>
      <c r="O17" s="78">
        <v>0</v>
      </c>
      <c r="P17" s="91">
        <v>0</v>
      </c>
      <c r="Q17" s="78">
        <v>0</v>
      </c>
      <c r="R17" s="91">
        <v>0</v>
      </c>
      <c r="S17" s="78">
        <v>1</v>
      </c>
      <c r="T17" s="91">
        <v>30</v>
      </c>
      <c r="U17" s="78">
        <v>0</v>
      </c>
      <c r="V17" s="91">
        <v>0</v>
      </c>
      <c r="W17" s="78">
        <v>2</v>
      </c>
      <c r="X17" s="91">
        <v>30</v>
      </c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2:34" ht="14.1" customHeight="1">
      <c r="B18" s="7" t="s">
        <v>63</v>
      </c>
      <c r="C18" s="78"/>
      <c r="D18" s="91"/>
      <c r="E18" s="78"/>
      <c r="F18" s="91"/>
      <c r="G18" s="78"/>
      <c r="H18" s="91"/>
      <c r="I18" s="78"/>
      <c r="J18" s="91"/>
      <c r="K18" s="78"/>
      <c r="L18" s="91"/>
      <c r="M18" s="78"/>
      <c r="N18" s="91"/>
      <c r="O18" s="78"/>
      <c r="P18" s="91"/>
      <c r="Q18" s="78"/>
      <c r="R18" s="91"/>
      <c r="S18" s="78"/>
      <c r="T18" s="91"/>
      <c r="U18" s="78"/>
      <c r="V18" s="91"/>
      <c r="W18" s="78">
        <v>0</v>
      </c>
      <c r="X18" s="91">
        <v>0</v>
      </c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2:34" ht="14.1" customHeight="1">
      <c r="B19" s="7" t="s">
        <v>64</v>
      </c>
      <c r="C19" s="78"/>
      <c r="D19" s="91"/>
      <c r="E19" s="78"/>
      <c r="F19" s="91"/>
      <c r="G19" s="78"/>
      <c r="H19" s="91"/>
      <c r="I19" s="78"/>
      <c r="J19" s="91"/>
      <c r="K19" s="78"/>
      <c r="L19" s="91"/>
      <c r="M19" s="78"/>
      <c r="N19" s="91"/>
      <c r="O19" s="78"/>
      <c r="P19" s="91"/>
      <c r="Q19" s="78"/>
      <c r="R19" s="91"/>
      <c r="S19" s="78"/>
      <c r="T19" s="91"/>
      <c r="U19" s="78"/>
      <c r="V19" s="91"/>
      <c r="W19" s="78">
        <v>0</v>
      </c>
      <c r="X19" s="91">
        <v>0</v>
      </c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2:34" ht="14.1" customHeight="1">
      <c r="B20" s="7" t="s">
        <v>65</v>
      </c>
      <c r="C20" s="78"/>
      <c r="D20" s="91"/>
      <c r="E20" s="78"/>
      <c r="F20" s="91"/>
      <c r="G20" s="78"/>
      <c r="H20" s="91"/>
      <c r="I20" s="78"/>
      <c r="J20" s="91"/>
      <c r="K20" s="78"/>
      <c r="L20" s="91"/>
      <c r="M20" s="78"/>
      <c r="N20" s="91"/>
      <c r="O20" s="78"/>
      <c r="P20" s="91"/>
      <c r="Q20" s="78"/>
      <c r="R20" s="91"/>
      <c r="S20" s="78"/>
      <c r="T20" s="91"/>
      <c r="U20" s="78"/>
      <c r="V20" s="91"/>
      <c r="W20" s="78">
        <v>0</v>
      </c>
      <c r="X20" s="91">
        <v>0</v>
      </c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2:34" ht="14.1" customHeight="1">
      <c r="B21" s="7" t="s">
        <v>69</v>
      </c>
      <c r="C21" s="78">
        <v>3</v>
      </c>
      <c r="D21" s="91">
        <v>100</v>
      </c>
      <c r="E21" s="78"/>
      <c r="F21" s="91"/>
      <c r="G21" s="78"/>
      <c r="H21" s="91"/>
      <c r="I21" s="78"/>
      <c r="J21" s="91"/>
      <c r="K21" s="78"/>
      <c r="L21" s="91"/>
      <c r="M21" s="78"/>
      <c r="N21" s="91"/>
      <c r="O21" s="78"/>
      <c r="P21" s="91"/>
      <c r="Q21" s="78">
        <v>1</v>
      </c>
      <c r="R21" s="91">
        <v>30</v>
      </c>
      <c r="S21" s="78"/>
      <c r="T21" s="91">
        <v>30</v>
      </c>
      <c r="U21" s="78"/>
      <c r="V21" s="91"/>
      <c r="W21" s="78">
        <v>0</v>
      </c>
      <c r="X21" s="91">
        <v>0</v>
      </c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4.1" customHeight="1">
      <c r="B22" s="7" t="s">
        <v>59</v>
      </c>
      <c r="C22" s="78"/>
      <c r="D22" s="91"/>
      <c r="E22" s="78"/>
      <c r="F22" s="91"/>
      <c r="G22" s="78"/>
      <c r="H22" s="91"/>
      <c r="I22" s="78"/>
      <c r="J22" s="91"/>
      <c r="K22" s="78"/>
      <c r="L22" s="91"/>
      <c r="M22" s="78"/>
      <c r="N22" s="91"/>
      <c r="O22" s="78"/>
      <c r="P22" s="91"/>
      <c r="Q22" s="78"/>
      <c r="R22" s="91"/>
      <c r="S22" s="78"/>
      <c r="T22" s="91"/>
      <c r="U22" s="78"/>
      <c r="V22" s="91"/>
      <c r="W22" s="78">
        <v>0</v>
      </c>
      <c r="X22" s="91">
        <v>0</v>
      </c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2:34" ht="14.1" customHeight="1">
      <c r="B23" s="7" t="s">
        <v>72</v>
      </c>
      <c r="C23" s="78">
        <v>8</v>
      </c>
      <c r="D23" s="91">
        <v>80</v>
      </c>
      <c r="E23" s="78">
        <v>0</v>
      </c>
      <c r="F23" s="91"/>
      <c r="G23" s="78"/>
      <c r="H23" s="91"/>
      <c r="I23" s="78"/>
      <c r="J23" s="91"/>
      <c r="K23" s="78"/>
      <c r="L23" s="91"/>
      <c r="M23" s="78"/>
      <c r="N23" s="91"/>
      <c r="O23" s="78"/>
      <c r="P23" s="91"/>
      <c r="Q23" s="78"/>
      <c r="R23" s="91"/>
      <c r="S23" s="78">
        <v>1</v>
      </c>
      <c r="T23" s="91">
        <v>30</v>
      </c>
      <c r="U23" s="78"/>
      <c r="V23" s="91"/>
      <c r="W23" s="78">
        <v>0</v>
      </c>
      <c r="X23" s="91">
        <v>0</v>
      </c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2:34" ht="14.1" customHeight="1">
      <c r="B24" s="7" t="s">
        <v>33</v>
      </c>
      <c r="C24" s="78"/>
      <c r="D24" s="91"/>
      <c r="E24" s="78"/>
      <c r="F24" s="91"/>
      <c r="G24" s="78"/>
      <c r="H24" s="91"/>
      <c r="I24" s="78"/>
      <c r="J24" s="91"/>
      <c r="K24" s="78"/>
      <c r="L24" s="91"/>
      <c r="M24" s="78"/>
      <c r="N24" s="91"/>
      <c r="O24" s="78"/>
      <c r="P24" s="91"/>
      <c r="Q24" s="78"/>
      <c r="R24" s="91"/>
      <c r="S24" s="78"/>
      <c r="T24" s="91"/>
      <c r="U24" s="78"/>
      <c r="V24" s="91"/>
      <c r="W24" s="78">
        <v>0</v>
      </c>
      <c r="X24" s="91">
        <v>0</v>
      </c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</row>
    <row r="25" spans="2:34" ht="14.1" customHeight="1">
      <c r="B25" s="7" t="s">
        <v>27</v>
      </c>
      <c r="C25" s="78"/>
      <c r="D25" s="91"/>
      <c r="E25" s="78">
        <v>1</v>
      </c>
      <c r="F25" s="91"/>
      <c r="G25" s="78"/>
      <c r="H25" s="91"/>
      <c r="I25" s="78">
        <v>1</v>
      </c>
      <c r="J25" s="91">
        <v>25</v>
      </c>
      <c r="K25" s="78">
        <v>1</v>
      </c>
      <c r="L25" s="91">
        <v>6</v>
      </c>
      <c r="M25" s="78"/>
      <c r="N25" s="91"/>
      <c r="O25" s="78">
        <v>1</v>
      </c>
      <c r="P25" s="91">
        <v>10</v>
      </c>
      <c r="Q25" s="78">
        <v>1</v>
      </c>
      <c r="R25" s="91">
        <v>8</v>
      </c>
      <c r="S25" s="78">
        <v>1</v>
      </c>
      <c r="T25" s="91">
        <v>120</v>
      </c>
      <c r="U25" s="78">
        <v>1</v>
      </c>
      <c r="V25" s="91">
        <v>21</v>
      </c>
      <c r="W25" s="78">
        <v>2</v>
      </c>
      <c r="X25" s="91">
        <v>100</v>
      </c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</row>
    <row r="26" spans="2:34" ht="14.1" customHeight="1">
      <c r="B26" s="7" t="s">
        <v>73</v>
      </c>
      <c r="C26" s="78">
        <v>1</v>
      </c>
      <c r="D26" s="91">
        <v>20</v>
      </c>
      <c r="E26" s="78"/>
      <c r="F26" s="91"/>
      <c r="G26" s="78"/>
      <c r="H26" s="91"/>
      <c r="I26" s="78"/>
      <c r="J26" s="91"/>
      <c r="K26" s="78"/>
      <c r="L26" s="91"/>
      <c r="M26" s="78"/>
      <c r="N26" s="91"/>
      <c r="O26" s="78"/>
      <c r="P26" s="91"/>
      <c r="Q26" s="78"/>
      <c r="R26" s="91">
        <v>80</v>
      </c>
      <c r="S26" s="78"/>
      <c r="T26" s="91"/>
      <c r="U26" s="78"/>
      <c r="V26" s="91"/>
      <c r="W26" s="78">
        <v>0</v>
      </c>
      <c r="X26" s="91">
        <v>0</v>
      </c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</row>
    <row r="27" spans="2:34" ht="14.1" customHeight="1">
      <c r="B27" s="7" t="s">
        <v>74</v>
      </c>
      <c r="C27" s="78">
        <v>15</v>
      </c>
      <c r="D27" s="91">
        <v>250</v>
      </c>
      <c r="E27" s="78">
        <v>1</v>
      </c>
      <c r="F27" s="91">
        <v>0</v>
      </c>
      <c r="G27" s="78">
        <v>0</v>
      </c>
      <c r="H27" s="91">
        <v>0</v>
      </c>
      <c r="I27" s="78">
        <v>1</v>
      </c>
      <c r="J27" s="91">
        <v>30</v>
      </c>
      <c r="K27" s="78">
        <v>0</v>
      </c>
      <c r="L27" s="91">
        <v>0</v>
      </c>
      <c r="M27" s="78">
        <v>0</v>
      </c>
      <c r="N27" s="91">
        <v>0</v>
      </c>
      <c r="O27" s="78">
        <v>0</v>
      </c>
      <c r="P27" s="91">
        <v>0</v>
      </c>
      <c r="Q27" s="78">
        <v>0</v>
      </c>
      <c r="R27" s="91">
        <v>0</v>
      </c>
      <c r="S27" s="78">
        <v>0</v>
      </c>
      <c r="T27" s="91">
        <v>0</v>
      </c>
      <c r="U27" s="78">
        <v>0</v>
      </c>
      <c r="V27" s="91">
        <v>0</v>
      </c>
      <c r="W27" s="78">
        <v>0</v>
      </c>
      <c r="X27" s="91">
        <v>0</v>
      </c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2:34" ht="14.1" customHeight="1">
      <c r="B28" s="7" t="s">
        <v>25</v>
      </c>
      <c r="C28" s="78"/>
      <c r="D28" s="91"/>
      <c r="E28" s="78"/>
      <c r="F28" s="91"/>
      <c r="G28" s="78"/>
      <c r="H28" s="91"/>
      <c r="I28" s="78"/>
      <c r="J28" s="91"/>
      <c r="K28" s="78"/>
      <c r="L28" s="91"/>
      <c r="M28" s="78"/>
      <c r="N28" s="91"/>
      <c r="O28" s="78"/>
      <c r="P28" s="91"/>
      <c r="Q28" s="78"/>
      <c r="R28" s="91"/>
      <c r="S28" s="78"/>
      <c r="T28" s="91"/>
      <c r="U28" s="78"/>
      <c r="V28" s="91"/>
      <c r="W28" s="78">
        <v>0</v>
      </c>
      <c r="X28" s="91">
        <v>0</v>
      </c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</row>
    <row r="29" spans="2:34" ht="14.1" customHeight="1">
      <c r="B29" s="7" t="s">
        <v>77</v>
      </c>
      <c r="C29" s="78"/>
      <c r="D29" s="91"/>
      <c r="E29" s="78"/>
      <c r="F29" s="91"/>
      <c r="G29" s="78"/>
      <c r="H29" s="91"/>
      <c r="I29" s="78"/>
      <c r="J29" s="91"/>
      <c r="K29" s="78"/>
      <c r="L29" s="91"/>
      <c r="M29" s="78"/>
      <c r="N29" s="91"/>
      <c r="O29" s="78"/>
      <c r="P29" s="91"/>
      <c r="Q29" s="78"/>
      <c r="R29" s="91"/>
      <c r="S29" s="78"/>
      <c r="T29" s="91"/>
      <c r="U29" s="78"/>
      <c r="V29" s="91"/>
      <c r="W29" s="78">
        <v>0</v>
      </c>
      <c r="X29" s="91">
        <v>0</v>
      </c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</row>
    <row r="30" spans="2:34" ht="14.1" customHeight="1">
      <c r="B30" s="7" t="s">
        <v>17</v>
      </c>
      <c r="C30" s="78"/>
      <c r="D30" s="91"/>
      <c r="E30" s="78"/>
      <c r="F30" s="91"/>
      <c r="G30" s="78"/>
      <c r="H30" s="91"/>
      <c r="I30" s="78"/>
      <c r="J30" s="91"/>
      <c r="K30" s="78"/>
      <c r="L30" s="91"/>
      <c r="M30" s="78"/>
      <c r="N30" s="91"/>
      <c r="O30" s="78"/>
      <c r="P30" s="91"/>
      <c r="Q30" s="78"/>
      <c r="R30" s="91"/>
      <c r="S30" s="78"/>
      <c r="T30" s="91"/>
      <c r="U30" s="78"/>
      <c r="V30" s="91"/>
      <c r="W30" s="78">
        <v>0</v>
      </c>
      <c r="X30" s="91">
        <v>0</v>
      </c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spans="2:34" ht="14.1" customHeight="1">
      <c r="B31" s="7" t="s">
        <v>16</v>
      </c>
      <c r="C31" s="78"/>
      <c r="D31" s="91"/>
      <c r="E31" s="78"/>
      <c r="F31" s="91"/>
      <c r="G31" s="78"/>
      <c r="H31" s="91"/>
      <c r="I31" s="78"/>
      <c r="J31" s="91"/>
      <c r="K31" s="78"/>
      <c r="L31" s="91"/>
      <c r="M31" s="78"/>
      <c r="N31" s="91"/>
      <c r="O31" s="78"/>
      <c r="P31" s="91"/>
      <c r="Q31" s="78"/>
      <c r="R31" s="91"/>
      <c r="S31" s="78"/>
      <c r="T31" s="91"/>
      <c r="U31" s="78"/>
      <c r="V31" s="91"/>
      <c r="W31" s="78">
        <v>0</v>
      </c>
      <c r="X31" s="91">
        <v>0</v>
      </c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4" ht="14.1" customHeight="1">
      <c r="B32" s="7" t="s">
        <v>78</v>
      </c>
      <c r="C32" s="78"/>
      <c r="D32" s="91"/>
      <c r="E32" s="78"/>
      <c r="F32" s="91"/>
      <c r="G32" s="78"/>
      <c r="H32" s="91"/>
      <c r="I32" s="78"/>
      <c r="J32" s="91"/>
      <c r="K32" s="78"/>
      <c r="L32" s="91"/>
      <c r="M32" s="78"/>
      <c r="N32" s="91"/>
      <c r="O32" s="78"/>
      <c r="P32" s="91"/>
      <c r="Q32" s="78"/>
      <c r="R32" s="91"/>
      <c r="S32" s="78"/>
      <c r="T32" s="91"/>
      <c r="U32" s="78"/>
      <c r="V32" s="91"/>
      <c r="W32" s="78">
        <v>0</v>
      </c>
      <c r="X32" s="91">
        <v>0</v>
      </c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spans="2:34" ht="14.1" customHeight="1">
      <c r="B33" s="7" t="s">
        <v>26</v>
      </c>
      <c r="C33" s="78"/>
      <c r="D33" s="91"/>
      <c r="E33" s="78"/>
      <c r="F33" s="91"/>
      <c r="G33" s="78"/>
      <c r="H33" s="91"/>
      <c r="I33" s="78"/>
      <c r="J33" s="91"/>
      <c r="K33" s="78"/>
      <c r="L33" s="91"/>
      <c r="M33" s="78"/>
      <c r="N33" s="91"/>
      <c r="O33" s="78"/>
      <c r="P33" s="91"/>
      <c r="Q33" s="78"/>
      <c r="R33" s="91"/>
      <c r="S33" s="78"/>
      <c r="T33" s="91"/>
      <c r="U33" s="78"/>
      <c r="V33" s="91"/>
      <c r="W33" s="78">
        <v>0</v>
      </c>
      <c r="X33" s="91">
        <v>0</v>
      </c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spans="2:34" ht="14.1" customHeight="1">
      <c r="B34" s="7" t="s">
        <v>81</v>
      </c>
      <c r="C34" s="78"/>
      <c r="D34" s="91"/>
      <c r="E34" s="78"/>
      <c r="F34" s="91"/>
      <c r="G34" s="78"/>
      <c r="H34" s="91"/>
      <c r="I34" s="78"/>
      <c r="J34" s="91"/>
      <c r="K34" s="78"/>
      <c r="L34" s="91"/>
      <c r="M34" s="78"/>
      <c r="N34" s="91"/>
      <c r="O34" s="78"/>
      <c r="P34" s="91"/>
      <c r="Q34" s="78"/>
      <c r="R34" s="91"/>
      <c r="S34" s="78"/>
      <c r="T34" s="91"/>
      <c r="U34" s="78"/>
      <c r="V34" s="91"/>
      <c r="W34" s="78">
        <v>0</v>
      </c>
      <c r="X34" s="91">
        <v>0</v>
      </c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spans="2:34" ht="14.1" customHeight="1">
      <c r="B35" s="7" t="s">
        <v>82</v>
      </c>
      <c r="C35" s="78"/>
      <c r="D35" s="91"/>
      <c r="E35" s="78"/>
      <c r="F35" s="91"/>
      <c r="G35" s="78"/>
      <c r="H35" s="91"/>
      <c r="I35" s="78"/>
      <c r="J35" s="91"/>
      <c r="K35" s="78"/>
      <c r="L35" s="91"/>
      <c r="M35" s="78"/>
      <c r="N35" s="91"/>
      <c r="O35" s="78"/>
      <c r="P35" s="91"/>
      <c r="Q35" s="78"/>
      <c r="R35" s="91"/>
      <c r="S35" s="78"/>
      <c r="T35" s="91"/>
      <c r="U35" s="78"/>
      <c r="V35" s="91"/>
      <c r="W35" s="78">
        <v>0</v>
      </c>
      <c r="X35" s="91">
        <v>0</v>
      </c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</row>
    <row r="36" spans="2:34" ht="14.1" customHeight="1">
      <c r="B36" s="7" t="s">
        <v>58</v>
      </c>
      <c r="C36" s="78"/>
      <c r="D36" s="91"/>
      <c r="E36" s="78"/>
      <c r="F36" s="91"/>
      <c r="G36" s="78"/>
      <c r="H36" s="91"/>
      <c r="I36" s="78"/>
      <c r="J36" s="91"/>
      <c r="K36" s="78"/>
      <c r="L36" s="91"/>
      <c r="M36" s="78"/>
      <c r="N36" s="91"/>
      <c r="O36" s="78"/>
      <c r="P36" s="91"/>
      <c r="Q36" s="78"/>
      <c r="R36" s="91"/>
      <c r="S36" s="78"/>
      <c r="T36" s="91"/>
      <c r="U36" s="78"/>
      <c r="V36" s="91"/>
      <c r="W36" s="78">
        <v>0</v>
      </c>
      <c r="X36" s="91">
        <v>0</v>
      </c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4" ht="14.1" customHeight="1">
      <c r="B37" s="7" t="s">
        <v>1</v>
      </c>
      <c r="C37" s="78"/>
      <c r="D37" s="91"/>
      <c r="E37" s="78"/>
      <c r="F37" s="91"/>
      <c r="G37" s="78"/>
      <c r="H37" s="91"/>
      <c r="I37" s="78"/>
      <c r="J37" s="91"/>
      <c r="K37" s="78"/>
      <c r="L37" s="91"/>
      <c r="M37" s="78"/>
      <c r="N37" s="91"/>
      <c r="O37" s="78"/>
      <c r="P37" s="91"/>
      <c r="Q37" s="78"/>
      <c r="R37" s="91"/>
      <c r="S37" s="78"/>
      <c r="T37" s="91"/>
      <c r="U37" s="78"/>
      <c r="V37" s="91"/>
      <c r="W37" s="78">
        <v>0</v>
      </c>
      <c r="X37" s="91">
        <v>0</v>
      </c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spans="2:34" ht="14.1" customHeight="1">
      <c r="B38" s="7" t="s">
        <v>83</v>
      </c>
      <c r="C38" s="78"/>
      <c r="D38" s="91"/>
      <c r="E38" s="78">
        <v>1</v>
      </c>
      <c r="F38" s="91"/>
      <c r="G38" s="78"/>
      <c r="H38" s="91"/>
      <c r="I38" s="78"/>
      <c r="J38" s="91"/>
      <c r="K38" s="78"/>
      <c r="L38" s="91"/>
      <c r="M38" s="78"/>
      <c r="N38" s="91"/>
      <c r="O38" s="78"/>
      <c r="P38" s="91"/>
      <c r="Q38" s="78"/>
      <c r="R38" s="91"/>
      <c r="S38" s="78"/>
      <c r="T38" s="91"/>
      <c r="U38" s="78"/>
      <c r="V38" s="91"/>
      <c r="W38" s="78">
        <v>0</v>
      </c>
      <c r="X38" s="91">
        <v>0</v>
      </c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spans="2:34" ht="14.1" customHeight="1">
      <c r="B39" s="7" t="s">
        <v>86</v>
      </c>
      <c r="C39" s="78">
        <v>10</v>
      </c>
      <c r="D39" s="91">
        <v>200</v>
      </c>
      <c r="E39" s="78"/>
      <c r="F39" s="91"/>
      <c r="G39" s="78"/>
      <c r="H39" s="91"/>
      <c r="I39" s="78">
        <v>3</v>
      </c>
      <c r="J39" s="91">
        <v>100</v>
      </c>
      <c r="K39" s="78"/>
      <c r="L39" s="91"/>
      <c r="M39" s="78"/>
      <c r="N39" s="91"/>
      <c r="O39" s="78"/>
      <c r="P39" s="91"/>
      <c r="Q39" s="78">
        <v>1</v>
      </c>
      <c r="R39" s="91">
        <v>36</v>
      </c>
      <c r="S39" s="78"/>
      <c r="T39" s="91"/>
      <c r="U39" s="78"/>
      <c r="V39" s="91"/>
      <c r="W39" s="78">
        <v>0</v>
      </c>
      <c r="X39" s="91">
        <v>0</v>
      </c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spans="2:34" ht="14.1" customHeight="1">
      <c r="B40" s="7" t="s">
        <v>87</v>
      </c>
      <c r="C40" s="78">
        <v>1</v>
      </c>
      <c r="D40" s="91">
        <v>20</v>
      </c>
      <c r="E40" s="78">
        <v>0</v>
      </c>
      <c r="F40" s="91">
        <v>0</v>
      </c>
      <c r="G40" s="78">
        <v>0</v>
      </c>
      <c r="H40" s="91">
        <v>0</v>
      </c>
      <c r="I40" s="78">
        <v>0</v>
      </c>
      <c r="J40" s="91">
        <v>0</v>
      </c>
      <c r="K40" s="78">
        <v>0</v>
      </c>
      <c r="L40" s="91">
        <v>0</v>
      </c>
      <c r="M40" s="78">
        <v>0</v>
      </c>
      <c r="N40" s="91">
        <v>0</v>
      </c>
      <c r="O40" s="78">
        <v>0</v>
      </c>
      <c r="P40" s="91">
        <v>0</v>
      </c>
      <c r="Q40" s="78">
        <v>0</v>
      </c>
      <c r="R40" s="91">
        <v>0</v>
      </c>
      <c r="S40" s="78">
        <v>0</v>
      </c>
      <c r="T40" s="91">
        <v>0</v>
      </c>
      <c r="U40" s="78">
        <v>0</v>
      </c>
      <c r="V40" s="91">
        <v>0</v>
      </c>
      <c r="W40" s="78">
        <v>0</v>
      </c>
      <c r="X40" s="91">
        <v>0</v>
      </c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spans="2:34" ht="14.1" customHeight="1">
      <c r="B41" s="7" t="s">
        <v>89</v>
      </c>
      <c r="C41" s="78"/>
      <c r="D41" s="91"/>
      <c r="E41" s="78"/>
      <c r="F41" s="91"/>
      <c r="G41" s="78"/>
      <c r="H41" s="91"/>
      <c r="I41" s="78"/>
      <c r="J41" s="91"/>
      <c r="K41" s="78"/>
      <c r="L41" s="91"/>
      <c r="M41" s="78"/>
      <c r="N41" s="91"/>
      <c r="O41" s="78"/>
      <c r="P41" s="91"/>
      <c r="Q41" s="78"/>
      <c r="R41" s="91"/>
      <c r="S41" s="78"/>
      <c r="T41" s="91"/>
      <c r="U41" s="78"/>
      <c r="V41" s="91"/>
      <c r="W41" s="78">
        <v>0</v>
      </c>
      <c r="X41" s="91">
        <v>0</v>
      </c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</row>
    <row r="42" spans="2:34" ht="14.1" customHeight="1">
      <c r="B42" s="7" t="s">
        <v>84</v>
      </c>
      <c r="C42" s="78">
        <v>18</v>
      </c>
      <c r="D42" s="91">
        <v>200</v>
      </c>
      <c r="E42" s="78"/>
      <c r="F42" s="91"/>
      <c r="G42" s="78"/>
      <c r="H42" s="91"/>
      <c r="I42" s="78"/>
      <c r="J42" s="91"/>
      <c r="K42" s="78"/>
      <c r="L42" s="91"/>
      <c r="M42" s="78"/>
      <c r="N42" s="91"/>
      <c r="O42" s="78"/>
      <c r="P42" s="91"/>
      <c r="Q42" s="78"/>
      <c r="R42" s="91"/>
      <c r="S42" s="78"/>
      <c r="T42" s="91"/>
      <c r="U42" s="78"/>
      <c r="V42" s="91"/>
      <c r="W42" s="78">
        <v>0</v>
      </c>
      <c r="X42" s="91">
        <v>0</v>
      </c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</row>
    <row r="43" spans="2:34" ht="14.1" customHeight="1">
      <c r="B43" s="7" t="s">
        <v>32</v>
      </c>
      <c r="C43" s="78"/>
      <c r="D43" s="91"/>
      <c r="E43" s="78"/>
      <c r="F43" s="91"/>
      <c r="G43" s="78"/>
      <c r="H43" s="91"/>
      <c r="I43" s="78"/>
      <c r="J43" s="91"/>
      <c r="K43" s="78"/>
      <c r="L43" s="91"/>
      <c r="M43" s="78"/>
      <c r="N43" s="91"/>
      <c r="O43" s="78"/>
      <c r="P43" s="91"/>
      <c r="Q43" s="78"/>
      <c r="R43" s="91"/>
      <c r="S43" s="78"/>
      <c r="T43" s="91"/>
      <c r="U43" s="78"/>
      <c r="V43" s="91"/>
      <c r="W43" s="78">
        <v>0</v>
      </c>
      <c r="X43" s="91">
        <v>0</v>
      </c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spans="2:34" ht="14.1" customHeight="1">
      <c r="B44" s="7" t="s">
        <v>90</v>
      </c>
      <c r="C44" s="78">
        <v>0</v>
      </c>
      <c r="D44" s="91">
        <v>0</v>
      </c>
      <c r="E44" s="78">
        <v>0</v>
      </c>
      <c r="F44" s="91">
        <v>0</v>
      </c>
      <c r="G44" s="78">
        <v>0</v>
      </c>
      <c r="H44" s="91">
        <v>0</v>
      </c>
      <c r="I44" s="78">
        <v>0</v>
      </c>
      <c r="J44" s="91">
        <v>0</v>
      </c>
      <c r="K44" s="78">
        <v>0</v>
      </c>
      <c r="L44" s="91">
        <v>0</v>
      </c>
      <c r="M44" s="78">
        <v>0</v>
      </c>
      <c r="N44" s="91">
        <v>0</v>
      </c>
      <c r="O44" s="78">
        <v>0</v>
      </c>
      <c r="P44" s="91">
        <v>0</v>
      </c>
      <c r="Q44" s="78">
        <v>0</v>
      </c>
      <c r="R44" s="91">
        <v>0</v>
      </c>
      <c r="S44" s="78">
        <v>0</v>
      </c>
      <c r="T44" s="91">
        <v>0</v>
      </c>
      <c r="U44" s="78">
        <v>0</v>
      </c>
      <c r="V44" s="91">
        <v>0</v>
      </c>
      <c r="W44" s="78">
        <v>7</v>
      </c>
      <c r="X44" s="91">
        <v>245</v>
      </c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spans="2:34" ht="14.1" customHeight="1">
      <c r="B45" s="7" t="s">
        <v>51</v>
      </c>
      <c r="C45" s="78"/>
      <c r="D45" s="91"/>
      <c r="E45" s="78"/>
      <c r="F45" s="91"/>
      <c r="G45" s="78"/>
      <c r="H45" s="91"/>
      <c r="I45" s="78">
        <v>1</v>
      </c>
      <c r="J45" s="91">
        <v>40</v>
      </c>
      <c r="K45" s="78"/>
      <c r="L45" s="91"/>
      <c r="M45" s="78"/>
      <c r="N45" s="91"/>
      <c r="O45" s="78"/>
      <c r="P45" s="91"/>
      <c r="Q45" s="78"/>
      <c r="R45" s="91"/>
      <c r="S45" s="78"/>
      <c r="T45" s="91"/>
      <c r="U45" s="78"/>
      <c r="V45" s="91"/>
      <c r="W45" s="78">
        <v>0</v>
      </c>
      <c r="X45" s="91">
        <v>0</v>
      </c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2:34" ht="14.1" customHeight="1">
      <c r="B46" s="7" t="s">
        <v>92</v>
      </c>
      <c r="C46" s="78">
        <v>1</v>
      </c>
      <c r="D46" s="91">
        <v>20</v>
      </c>
      <c r="E46" s="78"/>
      <c r="F46" s="91"/>
      <c r="G46" s="78"/>
      <c r="H46" s="91"/>
      <c r="I46" s="78"/>
      <c r="J46" s="91"/>
      <c r="K46" s="78"/>
      <c r="L46" s="91"/>
      <c r="M46" s="78"/>
      <c r="N46" s="91"/>
      <c r="O46" s="78"/>
      <c r="P46" s="91"/>
      <c r="Q46" s="78"/>
      <c r="R46" s="91"/>
      <c r="S46" s="78"/>
      <c r="T46" s="91"/>
      <c r="U46" s="78"/>
      <c r="V46" s="91"/>
      <c r="W46" s="78">
        <v>0</v>
      </c>
      <c r="X46" s="91">
        <v>0</v>
      </c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</row>
    <row r="47" spans="2:34" ht="14.1" customHeight="1">
      <c r="B47" s="7" t="s">
        <v>56</v>
      </c>
      <c r="C47" s="78">
        <v>0</v>
      </c>
      <c r="D47" s="91">
        <v>0</v>
      </c>
      <c r="E47" s="78">
        <v>0</v>
      </c>
      <c r="F47" s="91">
        <v>0</v>
      </c>
      <c r="G47" s="78">
        <v>0</v>
      </c>
      <c r="H47" s="91">
        <v>0</v>
      </c>
      <c r="I47" s="78">
        <v>0</v>
      </c>
      <c r="J47" s="91">
        <v>0</v>
      </c>
      <c r="K47" s="78">
        <v>0</v>
      </c>
      <c r="L47" s="91">
        <v>0</v>
      </c>
      <c r="M47" s="78">
        <v>0</v>
      </c>
      <c r="N47" s="91">
        <v>0</v>
      </c>
      <c r="O47" s="78">
        <v>0</v>
      </c>
      <c r="P47" s="91">
        <v>0</v>
      </c>
      <c r="Q47" s="78">
        <v>0</v>
      </c>
      <c r="R47" s="91">
        <v>0</v>
      </c>
      <c r="S47" s="78">
        <v>0</v>
      </c>
      <c r="T47" s="91">
        <v>0</v>
      </c>
      <c r="U47" s="78">
        <v>0</v>
      </c>
      <c r="V47" s="91">
        <v>0</v>
      </c>
      <c r="W47" s="78">
        <v>0</v>
      </c>
      <c r="X47" s="91">
        <v>0</v>
      </c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2:34" ht="14.1" customHeight="1">
      <c r="B48" s="7" t="s">
        <v>93</v>
      </c>
      <c r="C48" s="78"/>
      <c r="D48" s="91"/>
      <c r="E48" s="78"/>
      <c r="F48" s="91"/>
      <c r="G48" s="78"/>
      <c r="H48" s="91"/>
      <c r="I48" s="78"/>
      <c r="J48" s="91"/>
      <c r="K48" s="78"/>
      <c r="L48" s="91"/>
      <c r="M48" s="78"/>
      <c r="N48" s="91"/>
      <c r="O48" s="78"/>
      <c r="P48" s="91"/>
      <c r="Q48" s="78"/>
      <c r="R48" s="91"/>
      <c r="S48" s="78"/>
      <c r="T48" s="91"/>
      <c r="U48" s="78"/>
      <c r="V48" s="91"/>
      <c r="W48" s="78">
        <v>0</v>
      </c>
      <c r="X48" s="91">
        <v>0</v>
      </c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2:34" ht="14.1" customHeight="1">
      <c r="B49" s="7" t="s">
        <v>4</v>
      </c>
      <c r="C49" s="78"/>
      <c r="D49" s="91"/>
      <c r="E49" s="78"/>
      <c r="F49" s="91"/>
      <c r="G49" s="78"/>
      <c r="H49" s="91"/>
      <c r="I49" s="78"/>
      <c r="J49" s="91"/>
      <c r="K49" s="78"/>
      <c r="L49" s="91"/>
      <c r="M49" s="78"/>
      <c r="N49" s="91"/>
      <c r="O49" s="78"/>
      <c r="P49" s="91"/>
      <c r="Q49" s="78"/>
      <c r="R49" s="91"/>
      <c r="S49" s="78"/>
      <c r="T49" s="91"/>
      <c r="U49" s="78"/>
      <c r="V49" s="91"/>
      <c r="W49" s="78">
        <v>0</v>
      </c>
      <c r="X49" s="91">
        <v>0</v>
      </c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2:34" ht="14.1" customHeight="1">
      <c r="B50" s="7" t="s">
        <v>95</v>
      </c>
      <c r="C50" s="79"/>
      <c r="D50" s="92"/>
      <c r="E50" s="79"/>
      <c r="F50" s="92"/>
      <c r="G50" s="79"/>
      <c r="H50" s="92"/>
      <c r="I50" s="79"/>
      <c r="J50" s="92"/>
      <c r="K50" s="79"/>
      <c r="L50" s="92"/>
      <c r="M50" s="79"/>
      <c r="N50" s="92"/>
      <c r="O50" s="79"/>
      <c r="P50" s="92"/>
      <c r="Q50" s="79"/>
      <c r="R50" s="92"/>
      <c r="S50" s="79"/>
      <c r="T50" s="92"/>
      <c r="U50" s="79"/>
      <c r="V50" s="92"/>
      <c r="W50" s="79">
        <v>0</v>
      </c>
      <c r="X50" s="92">
        <v>0</v>
      </c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2:34" ht="14.1" customHeight="1">
      <c r="B51" s="7" t="s">
        <v>70</v>
      </c>
      <c r="C51" s="78"/>
      <c r="D51" s="91"/>
      <c r="E51" s="78"/>
      <c r="F51" s="91"/>
      <c r="G51" s="78"/>
      <c r="H51" s="91"/>
      <c r="I51" s="78"/>
      <c r="J51" s="91"/>
      <c r="K51" s="78"/>
      <c r="L51" s="91"/>
      <c r="M51" s="78"/>
      <c r="N51" s="91"/>
      <c r="O51" s="78"/>
      <c r="P51" s="91"/>
      <c r="Q51" s="78"/>
      <c r="R51" s="91"/>
      <c r="S51" s="78"/>
      <c r="T51" s="91"/>
      <c r="U51" s="78"/>
      <c r="V51" s="91"/>
      <c r="W51" s="78">
        <v>0</v>
      </c>
      <c r="X51" s="91">
        <v>0</v>
      </c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2:34" ht="14.1" customHeight="1">
      <c r="B52" s="7" t="s">
        <v>79</v>
      </c>
      <c r="C52" s="78"/>
      <c r="D52" s="91"/>
      <c r="E52" s="78"/>
      <c r="F52" s="91"/>
      <c r="G52" s="78"/>
      <c r="H52" s="91"/>
      <c r="I52" s="78"/>
      <c r="J52" s="91"/>
      <c r="K52" s="78"/>
      <c r="L52" s="91"/>
      <c r="M52" s="78"/>
      <c r="N52" s="91"/>
      <c r="O52" s="78"/>
      <c r="P52" s="91"/>
      <c r="Q52" s="78"/>
      <c r="R52" s="91"/>
      <c r="S52" s="78"/>
      <c r="T52" s="91"/>
      <c r="U52" s="78"/>
      <c r="V52" s="91"/>
      <c r="W52" s="78">
        <v>0</v>
      </c>
      <c r="X52" s="91">
        <v>0</v>
      </c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2:34" ht="14.1" customHeight="1">
      <c r="B53" s="7" t="s">
        <v>55</v>
      </c>
      <c r="C53" s="78">
        <v>2</v>
      </c>
      <c r="D53" s="91">
        <v>30</v>
      </c>
      <c r="E53" s="78"/>
      <c r="F53" s="91"/>
      <c r="G53" s="78"/>
      <c r="H53" s="91"/>
      <c r="I53" s="78">
        <v>1</v>
      </c>
      <c r="J53" s="91">
        <v>30</v>
      </c>
      <c r="K53" s="78"/>
      <c r="L53" s="91"/>
      <c r="M53" s="78"/>
      <c r="N53" s="91"/>
      <c r="O53" s="78">
        <v>1</v>
      </c>
      <c r="P53" s="91">
        <v>21</v>
      </c>
      <c r="Q53" s="78"/>
      <c r="R53" s="91"/>
      <c r="S53" s="78">
        <v>1</v>
      </c>
      <c r="T53" s="91">
        <v>10</v>
      </c>
      <c r="U53" s="78"/>
      <c r="V53" s="91"/>
      <c r="W53" s="78">
        <v>1</v>
      </c>
      <c r="X53" s="91">
        <v>21</v>
      </c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</row>
    <row r="54" spans="2:34" ht="14.1" customHeight="1">
      <c r="B54" s="7" t="s">
        <v>54</v>
      </c>
      <c r="C54" s="78">
        <v>1</v>
      </c>
      <c r="D54" s="91">
        <v>50</v>
      </c>
      <c r="E54" s="78"/>
      <c r="F54" s="91"/>
      <c r="G54" s="78"/>
      <c r="H54" s="91"/>
      <c r="I54" s="78"/>
      <c r="J54" s="91"/>
      <c r="K54" s="78"/>
      <c r="L54" s="91"/>
      <c r="M54" s="78"/>
      <c r="N54" s="91"/>
      <c r="O54" s="78"/>
      <c r="P54" s="91"/>
      <c r="Q54" s="78"/>
      <c r="R54" s="91"/>
      <c r="S54" s="78"/>
      <c r="T54" s="91"/>
      <c r="U54" s="78"/>
      <c r="V54" s="91"/>
      <c r="W54" s="78">
        <v>0</v>
      </c>
      <c r="X54" s="91">
        <v>0</v>
      </c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</row>
    <row r="55" spans="2:34" ht="14.1" customHeight="1">
      <c r="B55" s="7" t="s">
        <v>96</v>
      </c>
      <c r="C55" s="78">
        <v>1</v>
      </c>
      <c r="D55" s="91">
        <v>20</v>
      </c>
      <c r="E55" s="78"/>
      <c r="F55" s="91"/>
      <c r="G55" s="78"/>
      <c r="H55" s="91"/>
      <c r="I55" s="78"/>
      <c r="J55" s="91"/>
      <c r="K55" s="78"/>
      <c r="L55" s="91"/>
      <c r="M55" s="78"/>
      <c r="N55" s="91"/>
      <c r="O55" s="78"/>
      <c r="P55" s="91"/>
      <c r="Q55" s="78"/>
      <c r="R55" s="91"/>
      <c r="S55" s="78"/>
      <c r="T55" s="91"/>
      <c r="U55" s="78"/>
      <c r="V55" s="91"/>
      <c r="W55" s="78">
        <v>0</v>
      </c>
      <c r="X55" s="91">
        <v>0</v>
      </c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</row>
    <row r="56" spans="2:34" ht="14.1" customHeight="1">
      <c r="B56" s="7" t="s">
        <v>31</v>
      </c>
      <c r="C56" s="78"/>
      <c r="D56" s="91"/>
      <c r="E56" s="78"/>
      <c r="F56" s="91"/>
      <c r="G56" s="78"/>
      <c r="H56" s="91"/>
      <c r="I56" s="78"/>
      <c r="J56" s="91"/>
      <c r="K56" s="78"/>
      <c r="L56" s="91"/>
      <c r="M56" s="78"/>
      <c r="N56" s="91"/>
      <c r="O56" s="78"/>
      <c r="P56" s="91"/>
      <c r="Q56" s="78"/>
      <c r="R56" s="91"/>
      <c r="S56" s="78"/>
      <c r="T56" s="91"/>
      <c r="U56" s="78"/>
      <c r="V56" s="91"/>
      <c r="W56" s="78">
        <v>0</v>
      </c>
      <c r="X56" s="91">
        <v>0</v>
      </c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spans="2:34" ht="14.1" customHeight="1">
      <c r="B57" s="7" t="s">
        <v>57</v>
      </c>
      <c r="C57" s="79"/>
      <c r="D57" s="92"/>
      <c r="E57" s="79"/>
      <c r="F57" s="92"/>
      <c r="G57" s="79"/>
      <c r="H57" s="92"/>
      <c r="I57" s="79"/>
      <c r="J57" s="92"/>
      <c r="K57" s="79"/>
      <c r="L57" s="92"/>
      <c r="M57" s="79"/>
      <c r="N57" s="92"/>
      <c r="O57" s="79"/>
      <c r="P57" s="92"/>
      <c r="Q57" s="79"/>
      <c r="R57" s="92"/>
      <c r="S57" s="79"/>
      <c r="T57" s="92"/>
      <c r="U57" s="79"/>
      <c r="V57" s="92"/>
      <c r="W57" s="79">
        <v>0</v>
      </c>
      <c r="X57" s="92">
        <v>0</v>
      </c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spans="2:34" ht="14.1" customHeight="1">
      <c r="B58" s="7" t="s">
        <v>98</v>
      </c>
      <c r="C58" s="79"/>
      <c r="D58" s="92"/>
      <c r="E58" s="79"/>
      <c r="F58" s="92"/>
      <c r="G58" s="79"/>
      <c r="H58" s="92"/>
      <c r="I58" s="79"/>
      <c r="J58" s="92"/>
      <c r="K58" s="79"/>
      <c r="L58" s="92"/>
      <c r="M58" s="79"/>
      <c r="N58" s="92"/>
      <c r="O58" s="79"/>
      <c r="P58" s="92"/>
      <c r="Q58" s="79"/>
      <c r="R58" s="92"/>
      <c r="S58" s="79"/>
      <c r="T58" s="92"/>
      <c r="U58" s="79"/>
      <c r="V58" s="92"/>
      <c r="W58" s="79">
        <v>0</v>
      </c>
      <c r="X58" s="92">
        <v>0</v>
      </c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</row>
    <row r="59" spans="2:34" ht="14.1" customHeight="1">
      <c r="B59" s="7" t="s">
        <v>99</v>
      </c>
      <c r="C59" s="78"/>
      <c r="D59" s="91"/>
      <c r="E59" s="78"/>
      <c r="F59" s="91"/>
      <c r="G59" s="78"/>
      <c r="H59" s="91"/>
      <c r="I59" s="78"/>
      <c r="J59" s="91"/>
      <c r="K59" s="78"/>
      <c r="L59" s="91"/>
      <c r="M59" s="78"/>
      <c r="N59" s="91"/>
      <c r="O59" s="78"/>
      <c r="P59" s="91"/>
      <c r="Q59" s="78"/>
      <c r="R59" s="91"/>
      <c r="S59" s="78"/>
      <c r="T59" s="91"/>
      <c r="U59" s="78"/>
      <c r="V59" s="91"/>
      <c r="W59" s="78">
        <v>0</v>
      </c>
      <c r="X59" s="91">
        <v>0</v>
      </c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  <row r="60" spans="2:34" ht="14.1" customHeight="1">
      <c r="B60" s="7" t="s">
        <v>100</v>
      </c>
      <c r="C60" s="78">
        <v>2</v>
      </c>
      <c r="D60" s="91">
        <v>80</v>
      </c>
      <c r="E60" s="78">
        <v>1</v>
      </c>
      <c r="F60" s="91"/>
      <c r="G60" s="78"/>
      <c r="H60" s="91"/>
      <c r="I60" s="78">
        <v>1</v>
      </c>
      <c r="J60" s="91">
        <v>150</v>
      </c>
      <c r="K60" s="78"/>
      <c r="L60" s="91"/>
      <c r="M60" s="78"/>
      <c r="N60" s="91"/>
      <c r="O60" s="78"/>
      <c r="P60" s="91"/>
      <c r="Q60" s="78">
        <v>1</v>
      </c>
      <c r="R60" s="91">
        <v>67</v>
      </c>
      <c r="S60" s="78"/>
      <c r="T60" s="91"/>
      <c r="U60" s="78">
        <v>1</v>
      </c>
      <c r="V60" s="91">
        <v>28</v>
      </c>
      <c r="W60" s="78">
        <v>0</v>
      </c>
      <c r="X60" s="91">
        <v>0</v>
      </c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</row>
    <row r="61" spans="2:34" ht="14.1" customHeight="1">
      <c r="B61" s="7" t="s">
        <v>101</v>
      </c>
      <c r="C61" s="78">
        <v>2</v>
      </c>
      <c r="D61" s="91">
        <v>300</v>
      </c>
      <c r="E61" s="78">
        <v>1</v>
      </c>
      <c r="F61" s="91"/>
      <c r="G61" s="78"/>
      <c r="H61" s="91"/>
      <c r="I61" s="78">
        <v>1</v>
      </c>
      <c r="J61" s="91">
        <v>1000</v>
      </c>
      <c r="K61" s="78">
        <v>1</v>
      </c>
      <c r="L61" s="91">
        <v>35</v>
      </c>
      <c r="M61" s="78"/>
      <c r="N61" s="91"/>
      <c r="O61" s="78">
        <v>1</v>
      </c>
      <c r="P61" s="91">
        <v>65</v>
      </c>
      <c r="Q61" s="78">
        <v>1</v>
      </c>
      <c r="R61" s="91">
        <v>136</v>
      </c>
      <c r="S61" s="78">
        <v>1</v>
      </c>
      <c r="T61" s="91">
        <v>200</v>
      </c>
      <c r="U61" s="78">
        <v>1</v>
      </c>
      <c r="V61" s="91">
        <v>53</v>
      </c>
      <c r="W61" s="78">
        <v>2</v>
      </c>
      <c r="X61" s="91">
        <v>190</v>
      </c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2:34" ht="14.1" customHeight="1">
      <c r="B62" s="7" t="s">
        <v>102</v>
      </c>
      <c r="C62" s="78"/>
      <c r="D62" s="91"/>
      <c r="E62" s="78"/>
      <c r="F62" s="91"/>
      <c r="G62" s="78"/>
      <c r="H62" s="91"/>
      <c r="I62" s="78"/>
      <c r="J62" s="91"/>
      <c r="K62" s="78"/>
      <c r="L62" s="91"/>
      <c r="M62" s="78"/>
      <c r="N62" s="91"/>
      <c r="O62" s="78"/>
      <c r="P62" s="91"/>
      <c r="Q62" s="78"/>
      <c r="R62" s="91"/>
      <c r="S62" s="78"/>
      <c r="T62" s="91"/>
      <c r="U62" s="78"/>
      <c r="V62" s="91"/>
      <c r="W62" s="78">
        <v>0</v>
      </c>
      <c r="X62" s="91">
        <v>0</v>
      </c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2:34" ht="14.1" customHeight="1">
      <c r="B63" s="7" t="s">
        <v>60</v>
      </c>
      <c r="C63" s="78"/>
      <c r="D63" s="91"/>
      <c r="E63" s="78"/>
      <c r="F63" s="91"/>
      <c r="G63" s="78"/>
      <c r="H63" s="91"/>
      <c r="I63" s="78"/>
      <c r="J63" s="91"/>
      <c r="K63" s="78"/>
      <c r="L63" s="91"/>
      <c r="M63" s="78"/>
      <c r="N63" s="91"/>
      <c r="O63" s="78"/>
      <c r="P63" s="91"/>
      <c r="Q63" s="78"/>
      <c r="R63" s="91"/>
      <c r="S63" s="78"/>
      <c r="T63" s="91"/>
      <c r="U63" s="78"/>
      <c r="V63" s="91"/>
      <c r="W63" s="78">
        <v>0</v>
      </c>
      <c r="X63" s="91">
        <v>0</v>
      </c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2:34" ht="14.1" customHeight="1">
      <c r="B64" s="7" t="s">
        <v>103</v>
      </c>
      <c r="C64" s="78"/>
      <c r="D64" s="91"/>
      <c r="E64" s="78"/>
      <c r="F64" s="91"/>
      <c r="G64" s="78"/>
      <c r="H64" s="91"/>
      <c r="I64" s="78"/>
      <c r="J64" s="91"/>
      <c r="K64" s="78"/>
      <c r="L64" s="91"/>
      <c r="M64" s="78"/>
      <c r="N64" s="91"/>
      <c r="O64" s="78"/>
      <c r="P64" s="91"/>
      <c r="Q64" s="78"/>
      <c r="R64" s="91"/>
      <c r="S64" s="78"/>
      <c r="T64" s="91"/>
      <c r="U64" s="78"/>
      <c r="V64" s="91"/>
      <c r="W64" s="78">
        <v>0</v>
      </c>
      <c r="X64" s="91">
        <v>0</v>
      </c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4.1" customHeight="1">
      <c r="B65" s="7" t="s">
        <v>104</v>
      </c>
      <c r="C65" s="78"/>
      <c r="D65" s="91"/>
      <c r="E65" s="78"/>
      <c r="F65" s="91"/>
      <c r="G65" s="78"/>
      <c r="H65" s="91"/>
      <c r="I65" s="78"/>
      <c r="J65" s="91"/>
      <c r="K65" s="78"/>
      <c r="L65" s="91"/>
      <c r="M65" s="78"/>
      <c r="N65" s="91"/>
      <c r="O65" s="78"/>
      <c r="P65" s="91"/>
      <c r="Q65" s="78"/>
      <c r="R65" s="91"/>
      <c r="S65" s="78"/>
      <c r="T65" s="91"/>
      <c r="U65" s="78"/>
      <c r="V65" s="91"/>
      <c r="W65" s="78">
        <v>0</v>
      </c>
      <c r="X65" s="91">
        <v>0</v>
      </c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2:34" ht="14.1" customHeight="1">
      <c r="B66" s="7" t="s">
        <v>105</v>
      </c>
      <c r="C66" s="78">
        <v>1</v>
      </c>
      <c r="D66" s="91">
        <v>20</v>
      </c>
      <c r="E66" s="78"/>
      <c r="F66" s="91"/>
      <c r="G66" s="78"/>
      <c r="H66" s="91"/>
      <c r="I66" s="78"/>
      <c r="J66" s="91"/>
      <c r="K66" s="78"/>
      <c r="L66" s="91"/>
      <c r="M66" s="78"/>
      <c r="N66" s="91"/>
      <c r="O66" s="78"/>
      <c r="P66" s="91"/>
      <c r="Q66" s="78"/>
      <c r="R66" s="91"/>
      <c r="S66" s="78"/>
      <c r="T66" s="91"/>
      <c r="U66" s="78"/>
      <c r="V66" s="91"/>
      <c r="W66" s="78">
        <v>0</v>
      </c>
      <c r="X66" s="91">
        <v>0</v>
      </c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2:34" ht="14.1" customHeight="1">
      <c r="B67" s="7" t="s">
        <v>29</v>
      </c>
      <c r="C67" s="78"/>
      <c r="D67" s="91"/>
      <c r="E67" s="78"/>
      <c r="F67" s="91"/>
      <c r="G67" s="78"/>
      <c r="H67" s="91"/>
      <c r="I67" s="78"/>
      <c r="J67" s="91"/>
      <c r="K67" s="78"/>
      <c r="L67" s="91"/>
      <c r="M67" s="78"/>
      <c r="N67" s="91"/>
      <c r="O67" s="78"/>
      <c r="P67" s="91"/>
      <c r="Q67" s="78"/>
      <c r="R67" s="91"/>
      <c r="S67" s="78"/>
      <c r="T67" s="91"/>
      <c r="U67" s="78"/>
      <c r="V67" s="91"/>
      <c r="W67" s="78">
        <v>0</v>
      </c>
      <c r="X67" s="91">
        <v>0</v>
      </c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2:34" ht="14.1" customHeight="1">
      <c r="B68" s="7" t="s">
        <v>106</v>
      </c>
      <c r="C68" s="78"/>
      <c r="D68" s="91"/>
      <c r="E68" s="78"/>
      <c r="F68" s="91"/>
      <c r="G68" s="78"/>
      <c r="H68" s="91"/>
      <c r="I68" s="78"/>
      <c r="J68" s="91"/>
      <c r="K68" s="78"/>
      <c r="L68" s="91"/>
      <c r="M68" s="78"/>
      <c r="N68" s="91"/>
      <c r="O68" s="78"/>
      <c r="P68" s="91"/>
      <c r="Q68" s="78"/>
      <c r="R68" s="91"/>
      <c r="S68" s="78"/>
      <c r="T68" s="91"/>
      <c r="U68" s="78"/>
      <c r="V68" s="91"/>
      <c r="W68" s="78">
        <v>0</v>
      </c>
      <c r="X68" s="91">
        <v>0</v>
      </c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2:34" ht="14.1" customHeight="1">
      <c r="B69" s="7" t="s">
        <v>107</v>
      </c>
      <c r="C69" s="78"/>
      <c r="D69" s="91"/>
      <c r="E69" s="78"/>
      <c r="F69" s="91"/>
      <c r="G69" s="78"/>
      <c r="H69" s="91"/>
      <c r="I69" s="78"/>
      <c r="J69" s="91"/>
      <c r="K69" s="78"/>
      <c r="L69" s="91"/>
      <c r="M69" s="78"/>
      <c r="N69" s="91"/>
      <c r="O69" s="78"/>
      <c r="P69" s="91"/>
      <c r="Q69" s="78"/>
      <c r="R69" s="91"/>
      <c r="S69" s="78"/>
      <c r="T69" s="91"/>
      <c r="U69" s="78"/>
      <c r="V69" s="91"/>
      <c r="W69" s="78">
        <v>0</v>
      </c>
      <c r="X69" s="91">
        <v>0</v>
      </c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</row>
    <row r="70" spans="2:34" ht="14.1" customHeight="1">
      <c r="B70" s="7" t="s">
        <v>14</v>
      </c>
      <c r="C70" s="78"/>
      <c r="D70" s="91"/>
      <c r="E70" s="78"/>
      <c r="F70" s="91"/>
      <c r="G70" s="78"/>
      <c r="H70" s="91"/>
      <c r="I70" s="78"/>
      <c r="J70" s="91"/>
      <c r="K70" s="78"/>
      <c r="L70" s="91"/>
      <c r="M70" s="78"/>
      <c r="N70" s="91"/>
      <c r="O70" s="78"/>
      <c r="P70" s="91"/>
      <c r="Q70" s="78"/>
      <c r="R70" s="91"/>
      <c r="S70" s="78"/>
      <c r="T70" s="91"/>
      <c r="U70" s="78"/>
      <c r="V70" s="91"/>
      <c r="W70" s="78">
        <v>0</v>
      </c>
      <c r="X70" s="91">
        <v>0</v>
      </c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</row>
    <row r="71" spans="2:34" ht="14.1" customHeight="1">
      <c r="B71" s="7" t="s">
        <v>109</v>
      </c>
      <c r="C71" s="78"/>
      <c r="D71" s="91"/>
      <c r="E71" s="78"/>
      <c r="F71" s="91"/>
      <c r="G71" s="78"/>
      <c r="H71" s="91"/>
      <c r="I71" s="78"/>
      <c r="J71" s="91"/>
      <c r="K71" s="78"/>
      <c r="L71" s="91"/>
      <c r="M71" s="78"/>
      <c r="N71" s="91"/>
      <c r="O71" s="78"/>
      <c r="P71" s="91"/>
      <c r="Q71" s="78"/>
      <c r="R71" s="91"/>
      <c r="S71" s="78"/>
      <c r="T71" s="91"/>
      <c r="U71" s="78"/>
      <c r="V71" s="91"/>
      <c r="W71" s="78">
        <v>0</v>
      </c>
      <c r="X71" s="91">
        <v>0</v>
      </c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</row>
    <row r="72" spans="2:34" ht="14.1" customHeight="1">
      <c r="B72" s="7" t="s">
        <v>110</v>
      </c>
      <c r="C72" s="78"/>
      <c r="D72" s="91"/>
      <c r="E72" s="78"/>
      <c r="F72" s="91"/>
      <c r="G72" s="78"/>
      <c r="H72" s="91"/>
      <c r="I72" s="78"/>
      <c r="J72" s="91"/>
      <c r="K72" s="78"/>
      <c r="L72" s="91"/>
      <c r="M72" s="78"/>
      <c r="N72" s="91"/>
      <c r="O72" s="78"/>
      <c r="P72" s="91"/>
      <c r="Q72" s="78"/>
      <c r="R72" s="91"/>
      <c r="S72" s="78"/>
      <c r="T72" s="91"/>
      <c r="U72" s="78"/>
      <c r="V72" s="91"/>
      <c r="W72" s="78">
        <v>0</v>
      </c>
      <c r="X72" s="91">
        <v>0</v>
      </c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</row>
    <row r="73" spans="2:34" ht="14.1" customHeight="1">
      <c r="B73" s="7" t="s">
        <v>111</v>
      </c>
      <c r="C73" s="78"/>
      <c r="D73" s="91"/>
      <c r="E73" s="78"/>
      <c r="F73" s="91"/>
      <c r="G73" s="78"/>
      <c r="H73" s="91"/>
      <c r="I73" s="78"/>
      <c r="J73" s="91"/>
      <c r="K73" s="78"/>
      <c r="L73" s="91"/>
      <c r="M73" s="78"/>
      <c r="N73" s="91"/>
      <c r="O73" s="78"/>
      <c r="P73" s="91"/>
      <c r="Q73" s="78"/>
      <c r="R73" s="91"/>
      <c r="S73" s="78"/>
      <c r="T73" s="91"/>
      <c r="U73" s="78"/>
      <c r="V73" s="91"/>
      <c r="W73" s="78">
        <v>0</v>
      </c>
      <c r="X73" s="91">
        <v>0</v>
      </c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2:34" ht="14.1" customHeight="1">
      <c r="B74" s="7" t="s">
        <v>113</v>
      </c>
      <c r="C74" s="78">
        <v>20</v>
      </c>
      <c r="D74" s="91">
        <v>300</v>
      </c>
      <c r="E74" s="78">
        <v>0</v>
      </c>
      <c r="F74" s="91">
        <v>0</v>
      </c>
      <c r="G74" s="78">
        <v>0</v>
      </c>
      <c r="H74" s="91">
        <v>0</v>
      </c>
      <c r="I74" s="78">
        <v>5</v>
      </c>
      <c r="J74" s="91">
        <v>100</v>
      </c>
      <c r="K74" s="78">
        <v>0</v>
      </c>
      <c r="L74" s="91">
        <v>0</v>
      </c>
      <c r="M74" s="78">
        <v>0</v>
      </c>
      <c r="N74" s="91">
        <v>0</v>
      </c>
      <c r="O74" s="78">
        <v>0</v>
      </c>
      <c r="P74" s="91">
        <v>0</v>
      </c>
      <c r="Q74" s="78">
        <v>0</v>
      </c>
      <c r="R74" s="91">
        <v>0</v>
      </c>
      <c r="S74" s="78">
        <v>1</v>
      </c>
      <c r="T74" s="91">
        <v>20</v>
      </c>
      <c r="U74" s="78">
        <v>0</v>
      </c>
      <c r="V74" s="91">
        <v>0</v>
      </c>
      <c r="W74" s="78">
        <v>0</v>
      </c>
      <c r="X74" s="91">
        <v>0</v>
      </c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2:34" ht="14.1" customHeight="1">
      <c r="B75" s="7" t="s">
        <v>114</v>
      </c>
      <c r="C75" s="78">
        <v>1</v>
      </c>
      <c r="D75" s="91">
        <v>20</v>
      </c>
      <c r="E75" s="78"/>
      <c r="F75" s="91"/>
      <c r="G75" s="78"/>
      <c r="H75" s="91"/>
      <c r="I75" s="78"/>
      <c r="J75" s="91"/>
      <c r="K75" s="78"/>
      <c r="L75" s="91"/>
      <c r="M75" s="78"/>
      <c r="N75" s="91"/>
      <c r="O75" s="78"/>
      <c r="P75" s="91"/>
      <c r="Q75" s="78"/>
      <c r="R75" s="91"/>
      <c r="S75" s="78"/>
      <c r="T75" s="91"/>
      <c r="U75" s="78"/>
      <c r="V75" s="91"/>
      <c r="W75" s="78">
        <v>0</v>
      </c>
      <c r="X75" s="91">
        <v>0</v>
      </c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2:34" ht="14.1" customHeight="1">
      <c r="B76" s="7" t="s">
        <v>115</v>
      </c>
      <c r="C76" s="78"/>
      <c r="D76" s="91"/>
      <c r="E76" s="78">
        <v>1</v>
      </c>
      <c r="F76" s="91"/>
      <c r="G76" s="78"/>
      <c r="H76" s="91"/>
      <c r="I76" s="78"/>
      <c r="J76" s="91"/>
      <c r="K76" s="78"/>
      <c r="L76" s="91"/>
      <c r="M76" s="78"/>
      <c r="N76" s="91"/>
      <c r="O76" s="78"/>
      <c r="P76" s="91"/>
      <c r="Q76" s="78"/>
      <c r="R76" s="91"/>
      <c r="S76" s="78"/>
      <c r="T76" s="91"/>
      <c r="U76" s="78"/>
      <c r="V76" s="91"/>
      <c r="W76" s="78">
        <v>0</v>
      </c>
      <c r="X76" s="91">
        <v>0</v>
      </c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</row>
    <row r="77" spans="2:34" ht="14.1" customHeight="1">
      <c r="B77" s="7" t="s">
        <v>116</v>
      </c>
      <c r="C77" s="78"/>
      <c r="D77" s="91"/>
      <c r="E77" s="78"/>
      <c r="F77" s="91"/>
      <c r="G77" s="78"/>
      <c r="H77" s="91"/>
      <c r="I77" s="78"/>
      <c r="J77" s="91"/>
      <c r="K77" s="78"/>
      <c r="L77" s="91"/>
      <c r="M77" s="78"/>
      <c r="N77" s="91"/>
      <c r="O77" s="78"/>
      <c r="P77" s="91"/>
      <c r="Q77" s="78"/>
      <c r="R77" s="91"/>
      <c r="S77" s="78"/>
      <c r="T77" s="91"/>
      <c r="U77" s="78"/>
      <c r="V77" s="91"/>
      <c r="W77" s="78">
        <v>0</v>
      </c>
      <c r="X77" s="91">
        <v>0</v>
      </c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</row>
    <row r="78" spans="2:34" ht="14.1" customHeight="1">
      <c r="B78" s="7" t="s">
        <v>117</v>
      </c>
      <c r="C78" s="78">
        <v>1</v>
      </c>
      <c r="D78" s="91">
        <v>70</v>
      </c>
      <c r="E78" s="78">
        <v>1</v>
      </c>
      <c r="F78" s="91">
        <v>0</v>
      </c>
      <c r="G78" s="78">
        <v>0</v>
      </c>
      <c r="H78" s="91">
        <v>0</v>
      </c>
      <c r="I78" s="78">
        <v>3</v>
      </c>
      <c r="J78" s="91">
        <v>20</v>
      </c>
      <c r="K78" s="78">
        <v>0</v>
      </c>
      <c r="L78" s="91">
        <v>0</v>
      </c>
      <c r="M78" s="78">
        <v>0</v>
      </c>
      <c r="N78" s="91">
        <v>0</v>
      </c>
      <c r="O78" s="78">
        <v>0</v>
      </c>
      <c r="P78" s="91">
        <v>0</v>
      </c>
      <c r="Q78" s="78">
        <v>0</v>
      </c>
      <c r="R78" s="91">
        <v>0</v>
      </c>
      <c r="S78" s="78">
        <v>0</v>
      </c>
      <c r="T78" s="91">
        <v>0</v>
      </c>
      <c r="U78" s="78">
        <v>0</v>
      </c>
      <c r="V78" s="91">
        <v>0</v>
      </c>
      <c r="W78" s="78">
        <v>1</v>
      </c>
      <c r="X78" s="91">
        <v>40</v>
      </c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</row>
    <row r="79" spans="2:34" ht="14.1" customHeight="1">
      <c r="B79" s="7" t="s">
        <v>50</v>
      </c>
      <c r="C79" s="78"/>
      <c r="D79" s="91"/>
      <c r="E79" s="78"/>
      <c r="F79" s="91"/>
      <c r="G79" s="78"/>
      <c r="H79" s="91"/>
      <c r="I79" s="78"/>
      <c r="J79" s="91"/>
      <c r="K79" s="78"/>
      <c r="L79" s="91"/>
      <c r="M79" s="78"/>
      <c r="N79" s="91"/>
      <c r="O79" s="78"/>
      <c r="P79" s="91"/>
      <c r="Q79" s="78"/>
      <c r="R79" s="91"/>
      <c r="S79" s="78"/>
      <c r="T79" s="91"/>
      <c r="U79" s="78"/>
      <c r="V79" s="91"/>
      <c r="W79" s="78">
        <v>0</v>
      </c>
      <c r="X79" s="91">
        <v>0</v>
      </c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</row>
    <row r="80" spans="2:34" ht="14.1" customHeight="1">
      <c r="B80" s="7" t="s">
        <v>19</v>
      </c>
      <c r="C80" s="78"/>
      <c r="D80" s="91"/>
      <c r="E80" s="78"/>
      <c r="F80" s="91"/>
      <c r="G80" s="78"/>
      <c r="H80" s="91"/>
      <c r="I80" s="78"/>
      <c r="J80" s="91"/>
      <c r="K80" s="78"/>
      <c r="L80" s="91"/>
      <c r="M80" s="78"/>
      <c r="N80" s="91"/>
      <c r="O80" s="78"/>
      <c r="P80" s="91"/>
      <c r="Q80" s="78">
        <v>1</v>
      </c>
      <c r="R80" s="91">
        <v>31</v>
      </c>
      <c r="S80" s="78">
        <v>1</v>
      </c>
      <c r="T80" s="91">
        <v>40</v>
      </c>
      <c r="U80" s="78"/>
      <c r="V80" s="91"/>
      <c r="W80" s="78">
        <v>1</v>
      </c>
      <c r="X80" s="91">
        <v>21</v>
      </c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</row>
    <row r="81" spans="2:34" ht="14.1" customHeight="1">
      <c r="B81" s="7" t="s">
        <v>118</v>
      </c>
      <c r="C81" s="78"/>
      <c r="D81" s="91"/>
      <c r="E81" s="78"/>
      <c r="F81" s="91"/>
      <c r="G81" s="78"/>
      <c r="H81" s="91"/>
      <c r="I81" s="78"/>
      <c r="J81" s="91"/>
      <c r="K81" s="78"/>
      <c r="L81" s="91"/>
      <c r="M81" s="78"/>
      <c r="N81" s="91"/>
      <c r="O81" s="78"/>
      <c r="P81" s="91"/>
      <c r="Q81" s="78"/>
      <c r="R81" s="91"/>
      <c r="S81" s="78"/>
      <c r="T81" s="91"/>
      <c r="U81" s="78"/>
      <c r="V81" s="91"/>
      <c r="W81" s="78">
        <v>0</v>
      </c>
      <c r="X81" s="91">
        <v>0</v>
      </c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</row>
    <row r="82" spans="2:34" ht="14.1" customHeight="1">
      <c r="B82" s="7" t="s">
        <v>119</v>
      </c>
      <c r="C82" s="78"/>
      <c r="D82" s="91"/>
      <c r="E82" s="78"/>
      <c r="F82" s="91"/>
      <c r="G82" s="78"/>
      <c r="H82" s="91"/>
      <c r="I82" s="78"/>
      <c r="J82" s="91"/>
      <c r="K82" s="78"/>
      <c r="L82" s="91"/>
      <c r="M82" s="78"/>
      <c r="N82" s="91"/>
      <c r="O82" s="78"/>
      <c r="P82" s="91"/>
      <c r="Q82" s="78"/>
      <c r="R82" s="91"/>
      <c r="S82" s="78"/>
      <c r="T82" s="91"/>
      <c r="U82" s="78"/>
      <c r="V82" s="91"/>
      <c r="W82" s="78">
        <v>0</v>
      </c>
      <c r="X82" s="91">
        <v>0</v>
      </c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2:34" ht="14.1" customHeight="1">
      <c r="B83" s="7" t="s">
        <v>120</v>
      </c>
      <c r="C83" s="78">
        <v>1</v>
      </c>
      <c r="D83" s="91">
        <v>10</v>
      </c>
      <c r="E83" s="78"/>
      <c r="F83" s="91"/>
      <c r="G83" s="78"/>
      <c r="H83" s="91"/>
      <c r="I83" s="78"/>
      <c r="J83" s="91"/>
      <c r="K83" s="78"/>
      <c r="L83" s="91"/>
      <c r="M83" s="78"/>
      <c r="N83" s="91"/>
      <c r="O83" s="78"/>
      <c r="P83" s="91"/>
      <c r="Q83" s="78"/>
      <c r="R83" s="91"/>
      <c r="S83" s="78"/>
      <c r="T83" s="91"/>
      <c r="U83" s="78"/>
      <c r="V83" s="91"/>
      <c r="W83" s="78">
        <v>0</v>
      </c>
      <c r="X83" s="91">
        <v>0</v>
      </c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</row>
    <row r="84" spans="2:34" ht="14.1" customHeight="1">
      <c r="B84" s="7" t="s">
        <v>121</v>
      </c>
      <c r="C84" s="78"/>
      <c r="D84" s="91"/>
      <c r="E84" s="78"/>
      <c r="F84" s="91"/>
      <c r="G84" s="78"/>
      <c r="H84" s="91"/>
      <c r="I84" s="78"/>
      <c r="J84" s="91"/>
      <c r="K84" s="78"/>
      <c r="L84" s="91"/>
      <c r="M84" s="78"/>
      <c r="N84" s="91"/>
      <c r="O84" s="78"/>
      <c r="P84" s="91"/>
      <c r="Q84" s="78"/>
      <c r="R84" s="91"/>
      <c r="S84" s="78"/>
      <c r="T84" s="91"/>
      <c r="U84" s="78"/>
      <c r="V84" s="91"/>
      <c r="W84" s="78">
        <v>0</v>
      </c>
      <c r="X84" s="91">
        <v>0</v>
      </c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</row>
    <row r="85" spans="2:34" ht="14.1" customHeight="1">
      <c r="B85" s="7" t="s">
        <v>123</v>
      </c>
      <c r="C85" s="78"/>
      <c r="D85" s="91"/>
      <c r="E85" s="78"/>
      <c r="F85" s="91"/>
      <c r="G85" s="78"/>
      <c r="H85" s="91"/>
      <c r="I85" s="78"/>
      <c r="J85" s="91"/>
      <c r="K85" s="78"/>
      <c r="L85" s="91"/>
      <c r="M85" s="78"/>
      <c r="N85" s="91"/>
      <c r="O85" s="78"/>
      <c r="P85" s="91"/>
      <c r="Q85" s="78"/>
      <c r="R85" s="91"/>
      <c r="S85" s="78"/>
      <c r="T85" s="91"/>
      <c r="U85" s="78"/>
      <c r="V85" s="91"/>
      <c r="W85" s="78">
        <v>0</v>
      </c>
      <c r="X85" s="91">
        <v>0</v>
      </c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2:34" ht="14.1" customHeight="1">
      <c r="B86" s="7" t="s">
        <v>125</v>
      </c>
      <c r="C86" s="78">
        <v>27</v>
      </c>
      <c r="D86" s="91">
        <v>170</v>
      </c>
      <c r="E86" s="78"/>
      <c r="F86" s="91"/>
      <c r="G86" s="78"/>
      <c r="H86" s="91"/>
      <c r="I86" s="78"/>
      <c r="J86" s="91"/>
      <c r="K86" s="78"/>
      <c r="L86" s="91"/>
      <c r="M86" s="78"/>
      <c r="N86" s="91"/>
      <c r="O86" s="78">
        <v>2</v>
      </c>
      <c r="P86" s="91">
        <v>25</v>
      </c>
      <c r="Q86" s="78">
        <v>1</v>
      </c>
      <c r="R86" s="91">
        <v>108</v>
      </c>
      <c r="S86" s="78">
        <v>2</v>
      </c>
      <c r="T86" s="91">
        <v>40</v>
      </c>
      <c r="U86" s="78"/>
      <c r="V86" s="91"/>
      <c r="W86" s="78">
        <v>2</v>
      </c>
      <c r="X86" s="91">
        <v>40</v>
      </c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2:34" ht="14.1" customHeight="1">
      <c r="B87" s="7" t="s">
        <v>126</v>
      </c>
      <c r="C87" s="78"/>
      <c r="D87" s="91"/>
      <c r="E87" s="78"/>
      <c r="F87" s="91"/>
      <c r="G87" s="78"/>
      <c r="H87" s="91"/>
      <c r="I87" s="78"/>
      <c r="J87" s="91"/>
      <c r="K87" s="78"/>
      <c r="L87" s="91"/>
      <c r="M87" s="78"/>
      <c r="N87" s="91"/>
      <c r="O87" s="78"/>
      <c r="P87" s="91"/>
      <c r="Q87" s="78"/>
      <c r="R87" s="91">
        <v>32</v>
      </c>
      <c r="S87" s="78"/>
      <c r="T87" s="91"/>
      <c r="U87" s="78"/>
      <c r="V87" s="91"/>
      <c r="W87" s="78">
        <v>0</v>
      </c>
      <c r="X87" s="91">
        <v>0</v>
      </c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</row>
    <row r="88" spans="2:34" ht="14.1" customHeight="1">
      <c r="B88" s="7" t="s">
        <v>71</v>
      </c>
      <c r="C88" s="78"/>
      <c r="D88" s="91"/>
      <c r="E88" s="78"/>
      <c r="F88" s="91"/>
      <c r="G88" s="78"/>
      <c r="H88" s="91"/>
      <c r="I88" s="78"/>
      <c r="J88" s="91"/>
      <c r="K88" s="78"/>
      <c r="L88" s="91"/>
      <c r="M88" s="78"/>
      <c r="N88" s="91"/>
      <c r="O88" s="78">
        <v>1</v>
      </c>
      <c r="P88" s="91"/>
      <c r="Q88" s="78"/>
      <c r="R88" s="91"/>
      <c r="S88" s="78"/>
      <c r="T88" s="91"/>
      <c r="U88" s="78"/>
      <c r="V88" s="91"/>
      <c r="W88" s="78">
        <v>0</v>
      </c>
      <c r="X88" s="91">
        <v>0</v>
      </c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2:34" ht="14.1" customHeight="1">
      <c r="B89" s="7" t="s">
        <v>127</v>
      </c>
      <c r="C89" s="78"/>
      <c r="D89" s="91"/>
      <c r="E89" s="78"/>
      <c r="F89" s="91"/>
      <c r="G89" s="78"/>
      <c r="H89" s="91"/>
      <c r="I89" s="78"/>
      <c r="J89" s="91"/>
      <c r="K89" s="78"/>
      <c r="L89" s="91"/>
      <c r="M89" s="78"/>
      <c r="N89" s="91"/>
      <c r="O89" s="78"/>
      <c r="P89" s="91"/>
      <c r="Q89" s="78"/>
      <c r="R89" s="91"/>
      <c r="S89" s="78"/>
      <c r="T89" s="91"/>
      <c r="U89" s="78"/>
      <c r="V89" s="91"/>
      <c r="W89" s="78">
        <v>0</v>
      </c>
      <c r="X89" s="91">
        <v>0</v>
      </c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2:34" ht="14.1" customHeight="1">
      <c r="B90" s="7" t="s">
        <v>128</v>
      </c>
      <c r="C90" s="78">
        <v>1</v>
      </c>
      <c r="D90" s="91">
        <v>20</v>
      </c>
      <c r="E90" s="78"/>
      <c r="F90" s="91"/>
      <c r="G90" s="78"/>
      <c r="H90" s="91"/>
      <c r="I90" s="78"/>
      <c r="J90" s="91"/>
      <c r="K90" s="78"/>
      <c r="L90" s="91"/>
      <c r="M90" s="78"/>
      <c r="N90" s="91"/>
      <c r="O90" s="78"/>
      <c r="P90" s="91"/>
      <c r="Q90" s="78"/>
      <c r="R90" s="91"/>
      <c r="S90" s="78"/>
      <c r="T90" s="91"/>
      <c r="U90" s="78"/>
      <c r="V90" s="91"/>
      <c r="W90" s="78">
        <v>0</v>
      </c>
      <c r="X90" s="91">
        <v>0</v>
      </c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2:34" ht="14.1" customHeight="1">
      <c r="B91" s="7" t="s">
        <v>129</v>
      </c>
      <c r="C91" s="78">
        <v>3</v>
      </c>
      <c r="D91" s="91">
        <v>250</v>
      </c>
      <c r="E91" s="78"/>
      <c r="F91" s="91"/>
      <c r="G91" s="78"/>
      <c r="H91" s="91"/>
      <c r="I91" s="78">
        <v>1</v>
      </c>
      <c r="J91" s="91">
        <v>15</v>
      </c>
      <c r="K91" s="78"/>
      <c r="L91" s="91"/>
      <c r="M91" s="78"/>
      <c r="N91" s="91"/>
      <c r="O91" s="78"/>
      <c r="P91" s="91"/>
      <c r="Q91" s="78"/>
      <c r="R91" s="91"/>
      <c r="S91" s="78">
        <v>1</v>
      </c>
      <c r="T91" s="91">
        <v>10</v>
      </c>
      <c r="U91" s="78"/>
      <c r="V91" s="91"/>
      <c r="W91" s="78">
        <v>0</v>
      </c>
      <c r="X91" s="91">
        <v>0</v>
      </c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2:34" ht="14.1" customHeight="1">
      <c r="B92" s="7" t="s">
        <v>130</v>
      </c>
      <c r="C92" s="78">
        <v>2</v>
      </c>
      <c r="D92" s="91">
        <v>60</v>
      </c>
      <c r="E92" s="78"/>
      <c r="F92" s="91"/>
      <c r="G92" s="78"/>
      <c r="H92" s="91"/>
      <c r="I92" s="78"/>
      <c r="J92" s="91"/>
      <c r="K92" s="78"/>
      <c r="L92" s="91"/>
      <c r="M92" s="78"/>
      <c r="N92" s="91"/>
      <c r="O92" s="78"/>
      <c r="P92" s="91"/>
      <c r="Q92" s="78"/>
      <c r="R92" s="91"/>
      <c r="S92" s="78"/>
      <c r="T92" s="91"/>
      <c r="U92" s="78"/>
      <c r="V92" s="91"/>
      <c r="W92" s="78">
        <v>0</v>
      </c>
      <c r="X92" s="91">
        <v>0</v>
      </c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</row>
    <row r="93" spans="2:34" ht="14.1" customHeight="1">
      <c r="B93" s="7" t="s">
        <v>131</v>
      </c>
      <c r="C93" s="78">
        <v>1</v>
      </c>
      <c r="D93" s="91">
        <v>30</v>
      </c>
      <c r="E93" s="78"/>
      <c r="F93" s="91"/>
      <c r="G93" s="78"/>
      <c r="H93" s="91"/>
      <c r="I93" s="78"/>
      <c r="J93" s="91"/>
      <c r="K93" s="78"/>
      <c r="L93" s="91"/>
      <c r="M93" s="78"/>
      <c r="N93" s="91"/>
      <c r="O93" s="78"/>
      <c r="P93" s="91"/>
      <c r="Q93" s="78"/>
      <c r="R93" s="91"/>
      <c r="S93" s="78"/>
      <c r="T93" s="91"/>
      <c r="U93" s="78"/>
      <c r="V93" s="91"/>
      <c r="W93" s="78">
        <v>0</v>
      </c>
      <c r="X93" s="91">
        <v>0</v>
      </c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2:34" ht="14.1" customHeight="1">
      <c r="B94" s="7" t="s">
        <v>133</v>
      </c>
      <c r="C94" s="78">
        <v>0</v>
      </c>
      <c r="D94" s="91">
        <v>0</v>
      </c>
      <c r="E94" s="78">
        <v>0</v>
      </c>
      <c r="F94" s="91">
        <v>0</v>
      </c>
      <c r="G94" s="78">
        <v>0</v>
      </c>
      <c r="H94" s="91">
        <v>0</v>
      </c>
      <c r="I94" s="78">
        <v>0</v>
      </c>
      <c r="J94" s="91">
        <v>0</v>
      </c>
      <c r="K94" s="78">
        <v>0</v>
      </c>
      <c r="L94" s="91">
        <v>0</v>
      </c>
      <c r="M94" s="78">
        <v>0</v>
      </c>
      <c r="N94" s="91">
        <v>0</v>
      </c>
      <c r="O94" s="78">
        <v>0</v>
      </c>
      <c r="P94" s="91">
        <v>0</v>
      </c>
      <c r="Q94" s="78">
        <v>0</v>
      </c>
      <c r="R94" s="91">
        <v>0</v>
      </c>
      <c r="S94" s="78">
        <v>0</v>
      </c>
      <c r="T94" s="91">
        <v>0</v>
      </c>
      <c r="U94" s="78">
        <v>0</v>
      </c>
      <c r="V94" s="91">
        <v>0</v>
      </c>
      <c r="W94" s="78">
        <v>0</v>
      </c>
      <c r="X94" s="91">
        <v>0</v>
      </c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</row>
    <row r="95" spans="2:34" ht="14.1" customHeight="1">
      <c r="B95" s="7" t="s">
        <v>134</v>
      </c>
      <c r="C95" s="78"/>
      <c r="D95" s="91"/>
      <c r="E95" s="78"/>
      <c r="F95" s="91"/>
      <c r="G95" s="78"/>
      <c r="H95" s="91"/>
      <c r="I95" s="78"/>
      <c r="J95" s="91"/>
      <c r="K95" s="78"/>
      <c r="L95" s="91"/>
      <c r="M95" s="78"/>
      <c r="N95" s="91"/>
      <c r="O95" s="78"/>
      <c r="P95" s="91"/>
      <c r="Q95" s="78"/>
      <c r="R95" s="91"/>
      <c r="S95" s="78"/>
      <c r="T95" s="91"/>
      <c r="U95" s="78"/>
      <c r="V95" s="91"/>
      <c r="W95" s="78">
        <v>0</v>
      </c>
      <c r="X95" s="91">
        <v>0</v>
      </c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</row>
    <row r="96" spans="2:34" ht="14.1" customHeight="1">
      <c r="B96" s="7" t="s">
        <v>135</v>
      </c>
      <c r="C96" s="78"/>
      <c r="D96" s="91"/>
      <c r="E96" s="78"/>
      <c r="F96" s="91"/>
      <c r="G96" s="78"/>
      <c r="H96" s="91"/>
      <c r="I96" s="78"/>
      <c r="J96" s="91"/>
      <c r="K96" s="78"/>
      <c r="L96" s="91"/>
      <c r="M96" s="78"/>
      <c r="N96" s="91"/>
      <c r="O96" s="78"/>
      <c r="P96" s="91"/>
      <c r="Q96" s="78"/>
      <c r="R96" s="91"/>
      <c r="S96" s="78"/>
      <c r="T96" s="91"/>
      <c r="U96" s="78"/>
      <c r="V96" s="91"/>
      <c r="W96" s="78">
        <v>0</v>
      </c>
      <c r="X96" s="91">
        <v>0</v>
      </c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</row>
    <row r="97" spans="2:34" ht="14.1" customHeight="1">
      <c r="B97" s="7" t="s">
        <v>136</v>
      </c>
      <c r="C97" s="78"/>
      <c r="D97" s="91"/>
      <c r="E97" s="78"/>
      <c r="F97" s="91"/>
      <c r="G97" s="78"/>
      <c r="H97" s="91"/>
      <c r="I97" s="78"/>
      <c r="J97" s="91"/>
      <c r="K97" s="78"/>
      <c r="L97" s="91"/>
      <c r="M97" s="78"/>
      <c r="N97" s="91"/>
      <c r="O97" s="78"/>
      <c r="P97" s="91"/>
      <c r="Q97" s="78"/>
      <c r="R97" s="91"/>
      <c r="S97" s="78"/>
      <c r="T97" s="91"/>
      <c r="U97" s="78"/>
      <c r="V97" s="91"/>
      <c r="W97" s="78">
        <v>0</v>
      </c>
      <c r="X97" s="91">
        <v>0</v>
      </c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</row>
    <row r="98" spans="2:34" ht="14.1" customHeight="1">
      <c r="B98" s="8" t="s">
        <v>137</v>
      </c>
      <c r="C98" s="78"/>
      <c r="D98" s="91"/>
      <c r="E98" s="78"/>
      <c r="F98" s="91"/>
      <c r="G98" s="78"/>
      <c r="H98" s="91"/>
      <c r="I98" s="78">
        <v>0</v>
      </c>
      <c r="J98" s="91">
        <v>0</v>
      </c>
      <c r="K98" s="78"/>
      <c r="L98" s="91"/>
      <c r="M98" s="78"/>
      <c r="N98" s="91"/>
      <c r="O98" s="78"/>
      <c r="P98" s="91"/>
      <c r="Q98" s="78"/>
      <c r="R98" s="91"/>
      <c r="S98" s="78"/>
      <c r="T98" s="91"/>
      <c r="U98" s="78"/>
      <c r="V98" s="91"/>
      <c r="W98" s="78">
        <v>0</v>
      </c>
      <c r="X98" s="91">
        <v>0</v>
      </c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</row>
    <row r="99" spans="2:34" ht="14.1" customHeight="1">
      <c r="B99" s="8" t="s">
        <v>139</v>
      </c>
      <c r="C99" s="78">
        <v>0</v>
      </c>
      <c r="D99" s="91">
        <v>0</v>
      </c>
      <c r="E99" s="78">
        <v>0</v>
      </c>
      <c r="F99" s="91">
        <v>0</v>
      </c>
      <c r="G99" s="78">
        <v>0</v>
      </c>
      <c r="H99" s="91">
        <v>0</v>
      </c>
      <c r="I99" s="78">
        <v>0</v>
      </c>
      <c r="J99" s="91">
        <v>0</v>
      </c>
      <c r="K99" s="78">
        <v>0</v>
      </c>
      <c r="L99" s="91">
        <v>0</v>
      </c>
      <c r="M99" s="78">
        <v>0</v>
      </c>
      <c r="N99" s="91">
        <v>0</v>
      </c>
      <c r="O99" s="78">
        <v>0</v>
      </c>
      <c r="P99" s="91">
        <v>0</v>
      </c>
      <c r="Q99" s="78">
        <v>0</v>
      </c>
      <c r="R99" s="91">
        <v>0</v>
      </c>
      <c r="S99" s="78">
        <v>0</v>
      </c>
      <c r="T99" s="91">
        <v>0</v>
      </c>
      <c r="U99" s="78">
        <v>0</v>
      </c>
      <c r="V99" s="91">
        <v>0</v>
      </c>
      <c r="W99" s="78">
        <v>0</v>
      </c>
      <c r="X99" s="91">
        <v>0</v>
      </c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</row>
    <row r="100" spans="2:34" ht="14.1" customHeight="1">
      <c r="B100" s="8" t="s">
        <v>142</v>
      </c>
      <c r="C100" s="78">
        <v>3</v>
      </c>
      <c r="D100" s="91">
        <v>100</v>
      </c>
      <c r="E100" s="78"/>
      <c r="F100" s="91"/>
      <c r="G100" s="78"/>
      <c r="H100" s="91"/>
      <c r="I100" s="78">
        <v>0</v>
      </c>
      <c r="J100" s="91">
        <v>0</v>
      </c>
      <c r="K100" s="78"/>
      <c r="L100" s="91"/>
      <c r="M100" s="78"/>
      <c r="N100" s="91"/>
      <c r="O100" s="78"/>
      <c r="P100" s="91"/>
      <c r="Q100" s="78"/>
      <c r="R100" s="91"/>
      <c r="S100" s="78"/>
      <c r="T100" s="91"/>
      <c r="U100" s="78"/>
      <c r="V100" s="91"/>
      <c r="W100" s="78">
        <v>0</v>
      </c>
      <c r="X100" s="91">
        <v>0</v>
      </c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2:34" ht="14.1" customHeight="1">
      <c r="B101" s="8" t="s">
        <v>143</v>
      </c>
      <c r="C101" s="98">
        <v>0</v>
      </c>
      <c r="D101" s="93">
        <v>0</v>
      </c>
      <c r="E101" s="75">
        <v>1</v>
      </c>
      <c r="F101" s="101"/>
      <c r="G101" s="104"/>
      <c r="H101" s="93"/>
      <c r="I101" s="75">
        <v>0</v>
      </c>
      <c r="J101" s="101">
        <v>0</v>
      </c>
      <c r="K101" s="104"/>
      <c r="L101" s="93"/>
      <c r="M101" s="75"/>
      <c r="N101" s="101"/>
      <c r="O101" s="104"/>
      <c r="P101" s="93"/>
      <c r="Q101" s="75"/>
      <c r="R101" s="101"/>
      <c r="S101" s="104"/>
      <c r="T101" s="93"/>
      <c r="U101" s="75"/>
      <c r="V101" s="101"/>
      <c r="W101" s="75">
        <v>0</v>
      </c>
      <c r="X101" s="101">
        <v>0</v>
      </c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</row>
    <row r="102" spans="2:34" ht="14.1" customHeight="1">
      <c r="B102" s="8" t="s">
        <v>146</v>
      </c>
      <c r="C102" s="98"/>
      <c r="D102" s="93"/>
      <c r="E102" s="75"/>
      <c r="F102" s="101"/>
      <c r="G102" s="104"/>
      <c r="H102" s="93"/>
      <c r="I102" s="75"/>
      <c r="J102" s="101"/>
      <c r="K102" s="104"/>
      <c r="L102" s="93"/>
      <c r="M102" s="75"/>
      <c r="N102" s="101"/>
      <c r="O102" s="104"/>
      <c r="P102" s="93"/>
      <c r="Q102" s="75"/>
      <c r="R102" s="101"/>
      <c r="S102" s="104"/>
      <c r="T102" s="93"/>
      <c r="U102" s="75"/>
      <c r="V102" s="101"/>
      <c r="W102" s="75"/>
      <c r="X102" s="10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</row>
    <row r="103" spans="2:34" ht="14.1" customHeight="1">
      <c r="B103" s="8" t="s">
        <v>148</v>
      </c>
      <c r="C103" s="98"/>
      <c r="D103" s="93"/>
      <c r="E103" s="75"/>
      <c r="F103" s="101"/>
      <c r="G103" s="104"/>
      <c r="H103" s="93"/>
      <c r="I103" s="75"/>
      <c r="J103" s="101"/>
      <c r="K103" s="104"/>
      <c r="L103" s="93"/>
      <c r="M103" s="75"/>
      <c r="N103" s="101"/>
      <c r="O103" s="104"/>
      <c r="P103" s="93"/>
      <c r="Q103" s="75"/>
      <c r="R103" s="101"/>
      <c r="S103" s="104"/>
      <c r="T103" s="93"/>
      <c r="U103" s="75"/>
      <c r="V103" s="101"/>
      <c r="W103" s="75"/>
      <c r="X103" s="10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</row>
    <row r="104" spans="2:34" ht="14.1" customHeight="1">
      <c r="B104" s="8" t="s">
        <v>42</v>
      </c>
      <c r="C104" s="98"/>
      <c r="D104" s="93"/>
      <c r="E104" s="75"/>
      <c r="F104" s="101"/>
      <c r="G104" s="104"/>
      <c r="H104" s="93"/>
      <c r="I104" s="75"/>
      <c r="J104" s="101"/>
      <c r="K104" s="104"/>
      <c r="L104" s="93"/>
      <c r="M104" s="75"/>
      <c r="N104" s="101"/>
      <c r="O104" s="104"/>
      <c r="P104" s="93"/>
      <c r="Q104" s="75"/>
      <c r="R104" s="101"/>
      <c r="S104" s="104"/>
      <c r="T104" s="93"/>
      <c r="U104" s="75"/>
      <c r="V104" s="101"/>
      <c r="W104" s="75"/>
      <c r="X104" s="10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</row>
    <row r="105" spans="2:34" ht="14.1" customHeight="1">
      <c r="B105" s="8" t="s">
        <v>149</v>
      </c>
      <c r="C105" s="98"/>
      <c r="D105" s="93"/>
      <c r="E105" s="75"/>
      <c r="F105" s="101"/>
      <c r="G105" s="104"/>
      <c r="H105" s="93"/>
      <c r="I105" s="75"/>
      <c r="J105" s="101"/>
      <c r="K105" s="104"/>
      <c r="L105" s="93"/>
      <c r="M105" s="75"/>
      <c r="N105" s="101"/>
      <c r="O105" s="104"/>
      <c r="P105" s="93"/>
      <c r="Q105" s="75"/>
      <c r="R105" s="101"/>
      <c r="S105" s="104"/>
      <c r="T105" s="93"/>
      <c r="U105" s="75"/>
      <c r="V105" s="101"/>
      <c r="W105" s="75"/>
      <c r="X105" s="10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</row>
    <row r="106" spans="2:34" ht="14.1" customHeight="1">
      <c r="B106" s="8" t="s">
        <v>150</v>
      </c>
      <c r="C106" s="98"/>
      <c r="D106" s="93"/>
      <c r="E106" s="75"/>
      <c r="F106" s="101"/>
      <c r="G106" s="104"/>
      <c r="H106" s="93"/>
      <c r="I106" s="75"/>
      <c r="J106" s="101"/>
      <c r="K106" s="104"/>
      <c r="L106" s="93"/>
      <c r="M106" s="75"/>
      <c r="N106" s="101"/>
      <c r="O106" s="104"/>
      <c r="P106" s="93"/>
      <c r="Q106" s="75"/>
      <c r="R106" s="101"/>
      <c r="S106" s="104"/>
      <c r="T106" s="93"/>
      <c r="U106" s="75"/>
      <c r="V106" s="101"/>
      <c r="W106" s="75"/>
      <c r="X106" s="10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</row>
    <row r="107" spans="2:34" ht="14.1" customHeight="1">
      <c r="B107" s="8" t="s">
        <v>153</v>
      </c>
      <c r="C107" s="98"/>
      <c r="D107" s="93"/>
      <c r="E107" s="75"/>
      <c r="F107" s="101"/>
      <c r="G107" s="104"/>
      <c r="H107" s="93"/>
      <c r="I107" s="75"/>
      <c r="J107" s="101"/>
      <c r="K107" s="104"/>
      <c r="L107" s="93"/>
      <c r="M107" s="75"/>
      <c r="N107" s="101"/>
      <c r="O107" s="104"/>
      <c r="P107" s="93"/>
      <c r="Q107" s="75"/>
      <c r="R107" s="101"/>
      <c r="S107" s="104"/>
      <c r="T107" s="93"/>
      <c r="U107" s="75"/>
      <c r="V107" s="101"/>
      <c r="W107" s="75"/>
      <c r="X107" s="10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</row>
    <row r="108" spans="2:34" ht="14.1" customHeight="1">
      <c r="B108" s="9" t="s">
        <v>155</v>
      </c>
      <c r="C108" s="98"/>
      <c r="D108" s="93"/>
      <c r="E108" s="75"/>
      <c r="F108" s="101"/>
      <c r="G108" s="104"/>
      <c r="H108" s="93"/>
      <c r="I108" s="75"/>
      <c r="J108" s="101"/>
      <c r="K108" s="104"/>
      <c r="L108" s="93"/>
      <c r="M108" s="75"/>
      <c r="N108" s="101"/>
      <c r="O108" s="104"/>
      <c r="P108" s="93"/>
      <c r="Q108" s="75"/>
      <c r="R108" s="101"/>
      <c r="S108" s="104"/>
      <c r="T108" s="93"/>
      <c r="U108" s="75"/>
      <c r="V108" s="101"/>
      <c r="W108" s="75"/>
      <c r="X108" s="10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</row>
    <row r="109" spans="2:34" ht="14.1" customHeight="1">
      <c r="B109" s="8" t="s">
        <v>152</v>
      </c>
      <c r="C109" s="81"/>
      <c r="D109" s="93"/>
      <c r="E109" s="75"/>
      <c r="F109" s="101"/>
      <c r="G109" s="104"/>
      <c r="H109" s="93"/>
      <c r="I109" s="75"/>
      <c r="J109" s="101"/>
      <c r="K109" s="104"/>
      <c r="L109" s="93"/>
      <c r="M109" s="75"/>
      <c r="N109" s="101"/>
      <c r="O109" s="104"/>
      <c r="P109" s="93"/>
      <c r="Q109" s="75"/>
      <c r="R109" s="101"/>
      <c r="S109" s="104"/>
      <c r="T109" s="93"/>
      <c r="U109" s="75"/>
      <c r="V109" s="101"/>
      <c r="W109" s="75"/>
      <c r="X109" s="10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2:34" ht="14.1" customHeight="1">
      <c r="B110" s="8" t="s">
        <v>156</v>
      </c>
      <c r="C110" s="81"/>
      <c r="D110" s="93"/>
      <c r="E110" s="75"/>
      <c r="F110" s="101"/>
      <c r="G110" s="104"/>
      <c r="H110" s="93"/>
      <c r="I110" s="75"/>
      <c r="J110" s="101"/>
      <c r="K110" s="104"/>
      <c r="L110" s="93"/>
      <c r="M110" s="75"/>
      <c r="N110" s="101"/>
      <c r="O110" s="104"/>
      <c r="P110" s="93"/>
      <c r="Q110" s="75"/>
      <c r="R110" s="101"/>
      <c r="S110" s="104"/>
      <c r="T110" s="93"/>
      <c r="U110" s="75"/>
      <c r="V110" s="101"/>
      <c r="W110" s="75"/>
      <c r="X110" s="10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</row>
    <row r="111" spans="2:34" ht="14.1" customHeight="1">
      <c r="B111" s="7" t="s">
        <v>34</v>
      </c>
      <c r="C111" s="81">
        <v>120</v>
      </c>
      <c r="D111" s="93"/>
      <c r="E111" s="75"/>
      <c r="F111" s="101"/>
      <c r="G111" s="104"/>
      <c r="H111" s="93"/>
      <c r="I111" s="75"/>
      <c r="J111" s="101"/>
      <c r="K111" s="104"/>
      <c r="L111" s="93"/>
      <c r="M111" s="75"/>
      <c r="N111" s="101"/>
      <c r="O111" s="104"/>
      <c r="P111" s="93"/>
      <c r="Q111" s="75"/>
      <c r="R111" s="101"/>
      <c r="S111" s="104"/>
      <c r="T111" s="93"/>
      <c r="U111" s="75"/>
      <c r="V111" s="101"/>
      <c r="W111" s="75"/>
      <c r="X111" s="10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</row>
    <row r="112" spans="2:34" ht="14.1" customHeight="1">
      <c r="B112" s="7"/>
      <c r="C112" s="81"/>
      <c r="D112" s="93"/>
      <c r="E112" s="75"/>
      <c r="F112" s="101"/>
      <c r="G112" s="104"/>
      <c r="H112" s="93"/>
      <c r="I112" s="75"/>
      <c r="J112" s="101"/>
      <c r="K112" s="104"/>
      <c r="L112" s="93"/>
      <c r="M112" s="75"/>
      <c r="N112" s="101"/>
      <c r="O112" s="104"/>
      <c r="P112" s="93"/>
      <c r="Q112" s="75"/>
      <c r="R112" s="101"/>
      <c r="S112" s="104"/>
      <c r="T112" s="93"/>
      <c r="U112" s="75"/>
      <c r="V112" s="101"/>
      <c r="W112" s="75"/>
      <c r="X112" s="10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</row>
    <row r="113" spans="2:34" ht="14.1" customHeight="1">
      <c r="B113" s="7"/>
      <c r="C113" s="81"/>
      <c r="D113" s="93"/>
      <c r="E113" s="75"/>
      <c r="F113" s="101"/>
      <c r="G113" s="104"/>
      <c r="H113" s="93"/>
      <c r="I113" s="75"/>
      <c r="J113" s="101"/>
      <c r="K113" s="104"/>
      <c r="L113" s="93"/>
      <c r="M113" s="75"/>
      <c r="N113" s="101"/>
      <c r="O113" s="104"/>
      <c r="P113" s="93"/>
      <c r="Q113" s="75"/>
      <c r="R113" s="101"/>
      <c r="S113" s="104"/>
      <c r="T113" s="93"/>
      <c r="U113" s="75"/>
      <c r="V113" s="101"/>
      <c r="W113" s="75"/>
      <c r="X113" s="10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</row>
    <row r="114" spans="2:34" ht="14.1" customHeight="1">
      <c r="B114" s="7"/>
      <c r="C114" s="81"/>
      <c r="D114" s="93"/>
      <c r="E114" s="75"/>
      <c r="F114" s="101"/>
      <c r="G114" s="104"/>
      <c r="H114" s="93"/>
      <c r="I114" s="75"/>
      <c r="J114" s="101"/>
      <c r="K114" s="104"/>
      <c r="L114" s="93"/>
      <c r="M114" s="75"/>
      <c r="N114" s="101"/>
      <c r="O114" s="104"/>
      <c r="P114" s="93"/>
      <c r="Q114" s="75"/>
      <c r="R114" s="101"/>
      <c r="S114" s="104"/>
      <c r="T114" s="93"/>
      <c r="U114" s="75"/>
      <c r="V114" s="101"/>
      <c r="W114" s="75"/>
      <c r="X114" s="10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</row>
    <row r="115" spans="2:34" ht="14.1" customHeight="1">
      <c r="B115" s="7"/>
      <c r="C115" s="81"/>
      <c r="D115" s="93"/>
      <c r="E115" s="75"/>
      <c r="F115" s="101"/>
      <c r="G115" s="104"/>
      <c r="H115" s="93"/>
      <c r="I115" s="75"/>
      <c r="J115" s="101"/>
      <c r="K115" s="104"/>
      <c r="L115" s="93"/>
      <c r="M115" s="75"/>
      <c r="N115" s="101"/>
      <c r="O115" s="104"/>
      <c r="P115" s="93"/>
      <c r="Q115" s="75"/>
      <c r="R115" s="101"/>
      <c r="S115" s="104"/>
      <c r="T115" s="93"/>
      <c r="U115" s="75"/>
      <c r="V115" s="101"/>
      <c r="W115" s="75"/>
      <c r="X115" s="10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4.1" customHeight="1">
      <c r="B116" s="10"/>
      <c r="C116" s="83"/>
      <c r="D116" s="96"/>
      <c r="E116" s="76"/>
      <c r="F116" s="103"/>
      <c r="G116" s="106"/>
      <c r="H116" s="96"/>
      <c r="I116" s="76"/>
      <c r="J116" s="103"/>
      <c r="K116" s="106"/>
      <c r="L116" s="96"/>
      <c r="M116" s="76"/>
      <c r="N116" s="103"/>
      <c r="O116" s="106"/>
      <c r="P116" s="96"/>
      <c r="Q116" s="76"/>
      <c r="R116" s="103"/>
      <c r="S116" s="106"/>
      <c r="T116" s="96"/>
      <c r="U116" s="76"/>
      <c r="V116" s="103"/>
      <c r="W116" s="76"/>
      <c r="X116" s="103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</row>
    <row r="117" spans="2:34" ht="14.1" customHeight="1">
      <c r="B117" s="68" t="s">
        <v>159</v>
      </c>
      <c r="C117" s="20">
        <f t="shared" ref="C117:X117" si="0">SUM(C8:C116)</f>
        <v>253</v>
      </c>
      <c r="D117" s="48">
        <f t="shared" si="0"/>
        <v>2500</v>
      </c>
      <c r="E117" s="97">
        <f t="shared" si="0"/>
        <v>9</v>
      </c>
      <c r="F117" s="30">
        <f t="shared" si="0"/>
        <v>0</v>
      </c>
      <c r="G117" s="107">
        <f t="shared" si="0"/>
        <v>0</v>
      </c>
      <c r="H117" s="48">
        <f t="shared" si="0"/>
        <v>0</v>
      </c>
      <c r="I117" s="97">
        <f t="shared" si="0"/>
        <v>19</v>
      </c>
      <c r="J117" s="30">
        <f t="shared" si="0"/>
        <v>1560</v>
      </c>
      <c r="K117" s="107">
        <f t="shared" si="0"/>
        <v>2</v>
      </c>
      <c r="L117" s="48">
        <f t="shared" si="0"/>
        <v>41</v>
      </c>
      <c r="M117" s="97">
        <f t="shared" si="0"/>
        <v>0</v>
      </c>
      <c r="N117" s="30">
        <f t="shared" si="0"/>
        <v>0</v>
      </c>
      <c r="O117" s="107">
        <f t="shared" si="0"/>
        <v>6</v>
      </c>
      <c r="P117" s="48">
        <f t="shared" si="0"/>
        <v>121</v>
      </c>
      <c r="Q117" s="97">
        <f t="shared" si="0"/>
        <v>8</v>
      </c>
      <c r="R117" s="30">
        <f t="shared" si="0"/>
        <v>548</v>
      </c>
      <c r="S117" s="107">
        <f t="shared" si="0"/>
        <v>10</v>
      </c>
      <c r="T117" s="48">
        <f t="shared" si="0"/>
        <v>730</v>
      </c>
      <c r="U117" s="97">
        <f t="shared" si="0"/>
        <v>3</v>
      </c>
      <c r="V117" s="30">
        <f t="shared" si="0"/>
        <v>102</v>
      </c>
      <c r="W117" s="97">
        <f t="shared" si="0"/>
        <v>18</v>
      </c>
      <c r="X117" s="30">
        <f t="shared" si="0"/>
        <v>687</v>
      </c>
    </row>
  </sheetData>
  <mergeCells count="15">
    <mergeCell ref="U5:V5"/>
    <mergeCell ref="W5:X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2:X4"/>
    <mergeCell ref="B6:B7"/>
  </mergeCells>
  <phoneticPr fontId="12" type="Hiragana"/>
  <printOptions horizontalCentered="1" verticalCentered="1"/>
  <pageMargins left="0.78740157480314965" right="0.39370078740157483" top="0.35433070866141736" bottom="0.39370078740157483" header="0.31496062992125984" footer="0.39370078740157483"/>
  <pageSetup paperSize="9" scale="50" firstPageNumber="127" fitToWidth="1" fitToHeight="15" orientation="portrait" usePrinterDefaults="1" blackAndWhite="1" useFirstPageNumber="1" horizontalDpi="300" verticalDpi="300" r:id="rId1"/>
  <headerFooter alignWithMargins="0">
    <oddFooter>&amp;C- &amp;P -</oddFooter>
  </headerFooter>
</worksheet>
</file>

<file path=xl/worksheets/sheet6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H117"/>
  <sheetViews>
    <sheetView showZeros="0" view="pageBreakPreview" topLeftCell="A73" zoomScale="75" zoomScaleNormal="70" zoomScaleSheetLayoutView="75" workbookViewId="0">
      <selection activeCell="K91" sqref="K91:V91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2" width="7.125" style="1" customWidth="1"/>
    <col min="23" max="16384" width="9.00390625" style="1" customWidth="1"/>
  </cols>
  <sheetData>
    <row r="1" spans="2:34" ht="14.1" customHeight="1"/>
    <row r="2" spans="2:34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34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4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34" ht="14.1" customHeight="1">
      <c r="B5" s="3" t="s">
        <v>232</v>
      </c>
      <c r="U5" s="55" t="s">
        <v>160</v>
      </c>
      <c r="V5" s="55"/>
    </row>
    <row r="6" spans="2:34" ht="14.1" customHeight="1">
      <c r="B6" s="67" t="s">
        <v>11</v>
      </c>
      <c r="C6" s="145" t="s">
        <v>234</v>
      </c>
      <c r="D6" s="146"/>
      <c r="E6" s="145" t="s">
        <v>236</v>
      </c>
      <c r="F6" s="147"/>
      <c r="G6" s="146" t="s">
        <v>237</v>
      </c>
      <c r="H6" s="146"/>
      <c r="I6" s="145" t="s">
        <v>214</v>
      </c>
      <c r="J6" s="147"/>
      <c r="K6" s="145" t="s">
        <v>239</v>
      </c>
      <c r="L6" s="147"/>
      <c r="M6" s="145" t="s">
        <v>24</v>
      </c>
      <c r="N6" s="147"/>
      <c r="O6" s="145" t="s">
        <v>241</v>
      </c>
      <c r="P6" s="147"/>
      <c r="Q6" s="136"/>
      <c r="R6" s="131"/>
      <c r="S6" s="126"/>
      <c r="T6" s="131"/>
      <c r="U6" s="136"/>
      <c r="V6" s="131"/>
    </row>
    <row r="7" spans="2:34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</row>
    <row r="8" spans="2:34" ht="14.1" customHeight="1">
      <c r="B8" s="6" t="s">
        <v>45</v>
      </c>
      <c r="C8" s="77"/>
      <c r="D8" s="90"/>
      <c r="E8" s="77"/>
      <c r="F8" s="90"/>
      <c r="G8" s="77"/>
      <c r="H8" s="90"/>
      <c r="I8" s="77"/>
      <c r="J8" s="90"/>
      <c r="K8" s="77"/>
      <c r="L8" s="90"/>
      <c r="M8" s="77"/>
      <c r="N8" s="90"/>
      <c r="O8" s="77"/>
      <c r="P8" s="90"/>
      <c r="Q8" s="137"/>
      <c r="R8" s="141"/>
      <c r="S8" s="127"/>
      <c r="T8" s="132"/>
      <c r="U8" s="137"/>
      <c r="V8" s="14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2:34" ht="14.1" customHeight="1">
      <c r="B9" s="7" t="s">
        <v>47</v>
      </c>
      <c r="C9" s="78"/>
      <c r="D9" s="91"/>
      <c r="E9" s="78"/>
      <c r="F9" s="91"/>
      <c r="G9" s="78"/>
      <c r="H9" s="91"/>
      <c r="I9" s="78"/>
      <c r="J9" s="91"/>
      <c r="K9" s="78"/>
      <c r="L9" s="91"/>
      <c r="M9" s="78"/>
      <c r="N9" s="91"/>
      <c r="O9" s="78"/>
      <c r="P9" s="91"/>
      <c r="Q9" s="138"/>
      <c r="R9" s="142"/>
      <c r="S9" s="128"/>
      <c r="T9" s="133"/>
      <c r="U9" s="138"/>
      <c r="V9" s="142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2:34" ht="14.1" customHeight="1">
      <c r="B10" s="7" t="s">
        <v>10</v>
      </c>
      <c r="C10" s="78"/>
      <c r="D10" s="91"/>
      <c r="E10" s="78"/>
      <c r="F10" s="91"/>
      <c r="G10" s="78"/>
      <c r="H10" s="91"/>
      <c r="I10" s="78"/>
      <c r="J10" s="91"/>
      <c r="K10" s="78"/>
      <c r="L10" s="91"/>
      <c r="M10" s="78"/>
      <c r="N10" s="91"/>
      <c r="O10" s="78"/>
      <c r="P10" s="91"/>
      <c r="Q10" s="138"/>
      <c r="R10" s="142"/>
      <c r="S10" s="128"/>
      <c r="T10" s="133"/>
      <c r="U10" s="138"/>
      <c r="V10" s="142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2:34" ht="14.1" customHeight="1">
      <c r="B11" s="7" t="s">
        <v>46</v>
      </c>
      <c r="C11" s="78"/>
      <c r="D11" s="91"/>
      <c r="E11" s="78"/>
      <c r="F11" s="91"/>
      <c r="G11" s="78"/>
      <c r="H11" s="91"/>
      <c r="I11" s="78"/>
      <c r="J11" s="91"/>
      <c r="K11" s="78"/>
      <c r="L11" s="91"/>
      <c r="M11" s="78"/>
      <c r="N11" s="91"/>
      <c r="O11" s="78"/>
      <c r="P11" s="91"/>
      <c r="Q11" s="138"/>
      <c r="R11" s="142"/>
      <c r="S11" s="128"/>
      <c r="T11" s="133"/>
      <c r="U11" s="138"/>
      <c r="V11" s="142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2:34" ht="14.1" customHeight="1">
      <c r="B12" s="7" t="s">
        <v>48</v>
      </c>
      <c r="C12" s="78"/>
      <c r="D12" s="91"/>
      <c r="E12" s="78"/>
      <c r="F12" s="91"/>
      <c r="G12" s="78"/>
      <c r="H12" s="91"/>
      <c r="I12" s="78"/>
      <c r="J12" s="91"/>
      <c r="K12" s="78"/>
      <c r="L12" s="91"/>
      <c r="M12" s="78"/>
      <c r="N12" s="91"/>
      <c r="O12" s="78"/>
      <c r="P12" s="91"/>
      <c r="Q12" s="138"/>
      <c r="R12" s="142"/>
      <c r="S12" s="128"/>
      <c r="T12" s="133"/>
      <c r="U12" s="138"/>
      <c r="V12" s="142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2:34" ht="14.1" customHeight="1">
      <c r="B13" s="7" t="s">
        <v>52</v>
      </c>
      <c r="C13" s="78"/>
      <c r="D13" s="91"/>
      <c r="E13" s="78"/>
      <c r="F13" s="91"/>
      <c r="G13" s="78"/>
      <c r="H13" s="91"/>
      <c r="I13" s="78"/>
      <c r="J13" s="91"/>
      <c r="K13" s="78"/>
      <c r="L13" s="91"/>
      <c r="M13" s="78"/>
      <c r="N13" s="91"/>
      <c r="O13" s="78"/>
      <c r="P13" s="91"/>
      <c r="Q13" s="138"/>
      <c r="R13" s="142"/>
      <c r="S13" s="128"/>
      <c r="T13" s="133"/>
      <c r="U13" s="138"/>
      <c r="V13" s="142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2:34" ht="14.1" customHeight="1">
      <c r="B14" s="7" t="s">
        <v>7</v>
      </c>
      <c r="C14" s="78"/>
      <c r="D14" s="91"/>
      <c r="E14" s="78"/>
      <c r="F14" s="91"/>
      <c r="G14" s="78"/>
      <c r="H14" s="91"/>
      <c r="I14" s="78"/>
      <c r="J14" s="91"/>
      <c r="K14" s="78"/>
      <c r="L14" s="91"/>
      <c r="M14" s="78"/>
      <c r="N14" s="91"/>
      <c r="O14" s="78"/>
      <c r="P14" s="91"/>
      <c r="Q14" s="138"/>
      <c r="R14" s="142"/>
      <c r="S14" s="128"/>
      <c r="T14" s="133"/>
      <c r="U14" s="138"/>
      <c r="V14" s="142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</row>
    <row r="15" spans="2:34" ht="14.1" customHeight="1">
      <c r="B15" s="7" t="s">
        <v>53</v>
      </c>
      <c r="C15" s="78"/>
      <c r="D15" s="91"/>
      <c r="E15" s="78"/>
      <c r="F15" s="91"/>
      <c r="G15" s="78"/>
      <c r="H15" s="91"/>
      <c r="I15" s="78"/>
      <c r="J15" s="91"/>
      <c r="K15" s="78"/>
      <c r="L15" s="91"/>
      <c r="M15" s="78"/>
      <c r="N15" s="91"/>
      <c r="O15" s="78"/>
      <c r="P15" s="91"/>
      <c r="Q15" s="138"/>
      <c r="R15" s="142"/>
      <c r="S15" s="128"/>
      <c r="T15" s="133"/>
      <c r="U15" s="138"/>
      <c r="V15" s="142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</row>
    <row r="16" spans="2:34" ht="14.1" customHeight="1">
      <c r="B16" s="7" t="s">
        <v>21</v>
      </c>
      <c r="C16" s="78"/>
      <c r="D16" s="91"/>
      <c r="E16" s="78">
        <v>1</v>
      </c>
      <c r="F16" s="91">
        <v>50</v>
      </c>
      <c r="G16" s="78"/>
      <c r="H16" s="91"/>
      <c r="I16" s="78"/>
      <c r="J16" s="91"/>
      <c r="K16" s="78"/>
      <c r="L16" s="91"/>
      <c r="M16" s="78"/>
      <c r="N16" s="91"/>
      <c r="O16" s="78"/>
      <c r="P16" s="91"/>
      <c r="Q16" s="138"/>
      <c r="R16" s="142"/>
      <c r="S16" s="128"/>
      <c r="T16" s="133"/>
      <c r="U16" s="138"/>
      <c r="V16" s="142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</row>
    <row r="17" spans="2:34" ht="14.1" customHeight="1">
      <c r="B17" s="7" t="s">
        <v>61</v>
      </c>
      <c r="C17" s="78"/>
      <c r="D17" s="91"/>
      <c r="E17" s="78"/>
      <c r="F17" s="91"/>
      <c r="G17" s="78"/>
      <c r="H17" s="91"/>
      <c r="I17" s="78"/>
      <c r="J17" s="91"/>
      <c r="K17" s="78"/>
      <c r="L17" s="91"/>
      <c r="M17" s="78"/>
      <c r="N17" s="91"/>
      <c r="O17" s="78"/>
      <c r="P17" s="91"/>
      <c r="Q17" s="138"/>
      <c r="R17" s="142"/>
      <c r="S17" s="128"/>
      <c r="T17" s="133"/>
      <c r="U17" s="138"/>
      <c r="V17" s="142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2:34" ht="14.1" customHeight="1">
      <c r="B18" s="7" t="s">
        <v>63</v>
      </c>
      <c r="C18" s="78"/>
      <c r="D18" s="91"/>
      <c r="E18" s="78"/>
      <c r="F18" s="91"/>
      <c r="G18" s="78"/>
      <c r="H18" s="91"/>
      <c r="I18" s="78"/>
      <c r="J18" s="91"/>
      <c r="K18" s="78"/>
      <c r="L18" s="91"/>
      <c r="M18" s="78"/>
      <c r="N18" s="91"/>
      <c r="O18" s="78"/>
      <c r="P18" s="91"/>
      <c r="Q18" s="138"/>
      <c r="R18" s="142"/>
      <c r="S18" s="128"/>
      <c r="T18" s="133"/>
      <c r="U18" s="138"/>
      <c r="V18" s="142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2:34" ht="14.1" customHeight="1">
      <c r="B19" s="7" t="s">
        <v>64</v>
      </c>
      <c r="C19" s="78"/>
      <c r="D19" s="91"/>
      <c r="E19" s="78"/>
      <c r="F19" s="91"/>
      <c r="G19" s="78"/>
      <c r="H19" s="91"/>
      <c r="I19" s="78"/>
      <c r="J19" s="91"/>
      <c r="K19" s="78"/>
      <c r="L19" s="91"/>
      <c r="M19" s="78"/>
      <c r="N19" s="91"/>
      <c r="O19" s="78"/>
      <c r="P19" s="91"/>
      <c r="Q19" s="138"/>
      <c r="R19" s="142"/>
      <c r="S19" s="128"/>
      <c r="T19" s="133"/>
      <c r="U19" s="138"/>
      <c r="V19" s="142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2:34" ht="14.1" customHeight="1">
      <c r="B20" s="7" t="s">
        <v>65</v>
      </c>
      <c r="C20" s="78"/>
      <c r="D20" s="91"/>
      <c r="E20" s="78"/>
      <c r="F20" s="91"/>
      <c r="G20" s="78"/>
      <c r="H20" s="91"/>
      <c r="I20" s="78"/>
      <c r="J20" s="91"/>
      <c r="K20" s="78"/>
      <c r="L20" s="91"/>
      <c r="M20" s="78"/>
      <c r="N20" s="91"/>
      <c r="O20" s="78"/>
      <c r="P20" s="91"/>
      <c r="Q20" s="138"/>
      <c r="R20" s="142"/>
      <c r="S20" s="128"/>
      <c r="T20" s="133"/>
      <c r="U20" s="138"/>
      <c r="V20" s="142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2:34" ht="14.1" customHeight="1">
      <c r="B21" s="7" t="s">
        <v>69</v>
      </c>
      <c r="C21" s="78"/>
      <c r="D21" s="91"/>
      <c r="E21" s="78"/>
      <c r="F21" s="91"/>
      <c r="G21" s="78"/>
      <c r="H21" s="91"/>
      <c r="I21" s="78"/>
      <c r="J21" s="91"/>
      <c r="K21" s="78"/>
      <c r="L21" s="91">
        <v>30</v>
      </c>
      <c r="M21" s="78"/>
      <c r="N21" s="91"/>
      <c r="O21" s="78"/>
      <c r="P21" s="91"/>
      <c r="Q21" s="138"/>
      <c r="R21" s="142"/>
      <c r="S21" s="128"/>
      <c r="T21" s="133"/>
      <c r="U21" s="138"/>
      <c r="V21" s="142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4.1" customHeight="1">
      <c r="B22" s="7" t="s">
        <v>59</v>
      </c>
      <c r="C22" s="78"/>
      <c r="D22" s="91"/>
      <c r="E22" s="78"/>
      <c r="F22" s="91"/>
      <c r="G22" s="78"/>
      <c r="H22" s="91"/>
      <c r="I22" s="78"/>
      <c r="J22" s="91"/>
      <c r="K22" s="78"/>
      <c r="L22" s="91"/>
      <c r="M22" s="78"/>
      <c r="N22" s="91"/>
      <c r="O22" s="78"/>
      <c r="P22" s="91"/>
      <c r="Q22" s="138"/>
      <c r="R22" s="142"/>
      <c r="S22" s="128"/>
      <c r="T22" s="133"/>
      <c r="U22" s="138"/>
      <c r="V22" s="142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2:34" ht="14.1" customHeight="1">
      <c r="B23" s="7" t="s">
        <v>72</v>
      </c>
      <c r="C23" s="78"/>
      <c r="D23" s="91"/>
      <c r="E23" s="78"/>
      <c r="F23" s="91"/>
      <c r="G23" s="78"/>
      <c r="H23" s="91"/>
      <c r="I23" s="78"/>
      <c r="J23" s="91"/>
      <c r="K23" s="78"/>
      <c r="L23" s="91"/>
      <c r="M23" s="78"/>
      <c r="N23" s="91"/>
      <c r="O23" s="78"/>
      <c r="P23" s="91"/>
      <c r="Q23" s="138"/>
      <c r="R23" s="142"/>
      <c r="S23" s="128"/>
      <c r="T23" s="133"/>
      <c r="U23" s="138"/>
      <c r="V23" s="142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2:34" ht="14.1" customHeight="1">
      <c r="B24" s="7" t="s">
        <v>33</v>
      </c>
      <c r="C24" s="78">
        <v>0</v>
      </c>
      <c r="D24" s="91">
        <v>0</v>
      </c>
      <c r="E24" s="78">
        <v>0</v>
      </c>
      <c r="F24" s="91">
        <v>0</v>
      </c>
      <c r="G24" s="78">
        <v>0</v>
      </c>
      <c r="H24" s="91">
        <v>0</v>
      </c>
      <c r="I24" s="78">
        <v>0</v>
      </c>
      <c r="J24" s="91">
        <v>0</v>
      </c>
      <c r="K24" s="78">
        <v>0</v>
      </c>
      <c r="L24" s="91">
        <v>0</v>
      </c>
      <c r="M24" s="78">
        <v>0</v>
      </c>
      <c r="N24" s="91">
        <v>0</v>
      </c>
      <c r="O24" s="78">
        <v>0</v>
      </c>
      <c r="P24" s="91">
        <v>0</v>
      </c>
      <c r="Q24" s="138">
        <v>0</v>
      </c>
      <c r="R24" s="142">
        <v>0</v>
      </c>
      <c r="S24" s="128">
        <v>0</v>
      </c>
      <c r="T24" s="133">
        <v>0</v>
      </c>
      <c r="U24" s="138">
        <v>0</v>
      </c>
      <c r="V24" s="142">
        <v>0</v>
      </c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</row>
    <row r="25" spans="2:34" ht="14.1" customHeight="1">
      <c r="B25" s="7" t="s">
        <v>27</v>
      </c>
      <c r="C25" s="78">
        <v>13</v>
      </c>
      <c r="D25" s="91">
        <v>0</v>
      </c>
      <c r="E25" s="78">
        <v>1</v>
      </c>
      <c r="F25" s="91">
        <v>40</v>
      </c>
      <c r="G25" s="78">
        <v>0</v>
      </c>
      <c r="H25" s="91">
        <v>0</v>
      </c>
      <c r="I25" s="78">
        <v>5</v>
      </c>
      <c r="J25" s="91">
        <v>52</v>
      </c>
      <c r="K25" s="78">
        <v>1</v>
      </c>
      <c r="L25" s="91">
        <v>30</v>
      </c>
      <c r="M25" s="78">
        <v>1</v>
      </c>
      <c r="N25" s="91">
        <v>34</v>
      </c>
      <c r="O25" s="78">
        <v>1</v>
      </c>
      <c r="P25" s="91">
        <v>20</v>
      </c>
      <c r="Q25" s="138">
        <v>0</v>
      </c>
      <c r="R25" s="142">
        <v>0</v>
      </c>
      <c r="S25" s="128">
        <v>0</v>
      </c>
      <c r="T25" s="133">
        <v>0</v>
      </c>
      <c r="U25" s="138">
        <v>0</v>
      </c>
      <c r="V25" s="142">
        <v>0</v>
      </c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</row>
    <row r="26" spans="2:34" ht="14.1" customHeight="1">
      <c r="B26" s="7" t="s">
        <v>73</v>
      </c>
      <c r="C26" s="78"/>
      <c r="D26" s="91"/>
      <c r="E26" s="78"/>
      <c r="F26" s="91"/>
      <c r="G26" s="78"/>
      <c r="H26" s="91"/>
      <c r="I26" s="78"/>
      <c r="J26" s="91"/>
      <c r="K26" s="78">
        <v>2</v>
      </c>
      <c r="L26" s="91">
        <v>15</v>
      </c>
      <c r="M26" s="78"/>
      <c r="N26" s="91"/>
      <c r="O26" s="78"/>
      <c r="P26" s="91"/>
      <c r="Q26" s="138"/>
      <c r="R26" s="142"/>
      <c r="S26" s="128"/>
      <c r="T26" s="133"/>
      <c r="U26" s="138"/>
      <c r="V26" s="142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</row>
    <row r="27" spans="2:34" ht="14.1" customHeight="1">
      <c r="B27" s="7" t="s">
        <v>74</v>
      </c>
      <c r="C27" s="78"/>
      <c r="D27" s="91"/>
      <c r="E27" s="78"/>
      <c r="F27" s="91"/>
      <c r="G27" s="78"/>
      <c r="H27" s="91"/>
      <c r="I27" s="78"/>
      <c r="J27" s="91"/>
      <c r="K27" s="78"/>
      <c r="L27" s="91">
        <v>50</v>
      </c>
      <c r="M27" s="78"/>
      <c r="N27" s="91"/>
      <c r="O27" s="78"/>
      <c r="P27" s="91"/>
      <c r="Q27" s="138"/>
      <c r="R27" s="142"/>
      <c r="S27" s="128"/>
      <c r="T27" s="133"/>
      <c r="U27" s="138"/>
      <c r="V27" s="142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2:34" ht="14.1" customHeight="1">
      <c r="B28" s="7" t="s">
        <v>25</v>
      </c>
      <c r="C28" s="78"/>
      <c r="D28" s="91"/>
      <c r="E28" s="78"/>
      <c r="F28" s="91"/>
      <c r="G28" s="78"/>
      <c r="H28" s="91"/>
      <c r="I28" s="78"/>
      <c r="J28" s="91"/>
      <c r="K28" s="78"/>
      <c r="L28" s="91"/>
      <c r="M28" s="78"/>
      <c r="N28" s="91"/>
      <c r="O28" s="78"/>
      <c r="P28" s="91"/>
      <c r="Q28" s="138"/>
      <c r="R28" s="142"/>
      <c r="S28" s="128"/>
      <c r="T28" s="133"/>
      <c r="U28" s="138"/>
      <c r="V28" s="142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</row>
    <row r="29" spans="2:34" ht="14.1" customHeight="1">
      <c r="B29" s="7" t="s">
        <v>77</v>
      </c>
      <c r="C29" s="78"/>
      <c r="D29" s="91"/>
      <c r="E29" s="78"/>
      <c r="F29" s="91"/>
      <c r="G29" s="78"/>
      <c r="H29" s="91"/>
      <c r="I29" s="78"/>
      <c r="J29" s="91"/>
      <c r="K29" s="78"/>
      <c r="L29" s="91"/>
      <c r="M29" s="78"/>
      <c r="N29" s="91"/>
      <c r="O29" s="78"/>
      <c r="P29" s="91"/>
      <c r="Q29" s="138"/>
      <c r="R29" s="142"/>
      <c r="S29" s="128"/>
      <c r="T29" s="133"/>
      <c r="U29" s="138"/>
      <c r="V29" s="142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</row>
    <row r="30" spans="2:34" ht="14.1" customHeight="1">
      <c r="B30" s="7" t="s">
        <v>17</v>
      </c>
      <c r="C30" s="78"/>
      <c r="D30" s="91"/>
      <c r="E30" s="78"/>
      <c r="F30" s="91"/>
      <c r="G30" s="78"/>
      <c r="H30" s="91"/>
      <c r="I30" s="78"/>
      <c r="J30" s="91"/>
      <c r="K30" s="78"/>
      <c r="L30" s="91"/>
      <c r="M30" s="78"/>
      <c r="N30" s="91"/>
      <c r="O30" s="78"/>
      <c r="P30" s="91"/>
      <c r="Q30" s="138"/>
      <c r="R30" s="142"/>
      <c r="S30" s="128"/>
      <c r="T30" s="133"/>
      <c r="U30" s="138"/>
      <c r="V30" s="142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spans="2:34" ht="14.1" customHeight="1">
      <c r="B31" s="7" t="s">
        <v>16</v>
      </c>
      <c r="C31" s="78"/>
      <c r="D31" s="91"/>
      <c r="E31" s="78"/>
      <c r="F31" s="91"/>
      <c r="G31" s="78"/>
      <c r="H31" s="91"/>
      <c r="I31" s="78"/>
      <c r="J31" s="91"/>
      <c r="K31" s="78"/>
      <c r="L31" s="91"/>
      <c r="M31" s="78"/>
      <c r="N31" s="91"/>
      <c r="O31" s="78"/>
      <c r="P31" s="91"/>
      <c r="Q31" s="138"/>
      <c r="R31" s="142"/>
      <c r="S31" s="128"/>
      <c r="T31" s="133"/>
      <c r="U31" s="138"/>
      <c r="V31" s="142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4" ht="14.1" customHeight="1">
      <c r="B32" s="7" t="s">
        <v>78</v>
      </c>
      <c r="C32" s="78"/>
      <c r="D32" s="91"/>
      <c r="E32" s="78"/>
      <c r="F32" s="91"/>
      <c r="G32" s="78"/>
      <c r="H32" s="91"/>
      <c r="I32" s="78"/>
      <c r="J32" s="91"/>
      <c r="K32" s="78"/>
      <c r="L32" s="91"/>
      <c r="M32" s="78"/>
      <c r="N32" s="91"/>
      <c r="O32" s="78"/>
      <c r="P32" s="91"/>
      <c r="Q32" s="138"/>
      <c r="R32" s="142"/>
      <c r="S32" s="128"/>
      <c r="T32" s="133"/>
      <c r="U32" s="138"/>
      <c r="V32" s="142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spans="2:34" ht="14.1" customHeight="1">
      <c r="B33" s="7" t="s">
        <v>26</v>
      </c>
      <c r="C33" s="78"/>
      <c r="D33" s="91"/>
      <c r="E33" s="78"/>
      <c r="F33" s="91"/>
      <c r="G33" s="78"/>
      <c r="H33" s="91"/>
      <c r="I33" s="78"/>
      <c r="J33" s="91"/>
      <c r="K33" s="78"/>
      <c r="L33" s="91"/>
      <c r="M33" s="78"/>
      <c r="N33" s="91"/>
      <c r="O33" s="78"/>
      <c r="P33" s="91"/>
      <c r="Q33" s="138"/>
      <c r="R33" s="142"/>
      <c r="S33" s="128"/>
      <c r="T33" s="133"/>
      <c r="U33" s="138"/>
      <c r="V33" s="142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spans="2:34" ht="14.1" customHeight="1">
      <c r="B34" s="7" t="s">
        <v>81</v>
      </c>
      <c r="C34" s="78"/>
      <c r="D34" s="91"/>
      <c r="E34" s="78"/>
      <c r="F34" s="91"/>
      <c r="G34" s="78"/>
      <c r="H34" s="91"/>
      <c r="I34" s="78"/>
      <c r="J34" s="91"/>
      <c r="K34" s="78"/>
      <c r="L34" s="91"/>
      <c r="M34" s="78"/>
      <c r="N34" s="91"/>
      <c r="O34" s="78"/>
      <c r="P34" s="91"/>
      <c r="Q34" s="138"/>
      <c r="R34" s="142"/>
      <c r="S34" s="128"/>
      <c r="T34" s="133"/>
      <c r="U34" s="138"/>
      <c r="V34" s="142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spans="2:34" ht="14.1" customHeight="1">
      <c r="B35" s="7" t="s">
        <v>82</v>
      </c>
      <c r="C35" s="78"/>
      <c r="D35" s="91"/>
      <c r="E35" s="78"/>
      <c r="F35" s="91"/>
      <c r="G35" s="78"/>
      <c r="H35" s="91"/>
      <c r="I35" s="78"/>
      <c r="J35" s="91"/>
      <c r="K35" s="78"/>
      <c r="L35" s="91"/>
      <c r="M35" s="78"/>
      <c r="N35" s="91"/>
      <c r="O35" s="78"/>
      <c r="P35" s="91"/>
      <c r="Q35" s="138"/>
      <c r="R35" s="142"/>
      <c r="S35" s="128"/>
      <c r="T35" s="133"/>
      <c r="U35" s="138"/>
      <c r="V35" s="142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</row>
    <row r="36" spans="2:34" ht="14.1" customHeight="1">
      <c r="B36" s="7" t="s">
        <v>58</v>
      </c>
      <c r="C36" s="78"/>
      <c r="D36" s="91"/>
      <c r="E36" s="78"/>
      <c r="F36" s="91"/>
      <c r="G36" s="78"/>
      <c r="H36" s="91"/>
      <c r="I36" s="78"/>
      <c r="J36" s="91"/>
      <c r="K36" s="78"/>
      <c r="L36" s="91"/>
      <c r="M36" s="78"/>
      <c r="N36" s="91"/>
      <c r="O36" s="78"/>
      <c r="P36" s="91"/>
      <c r="Q36" s="138"/>
      <c r="R36" s="142"/>
      <c r="S36" s="128"/>
      <c r="T36" s="133"/>
      <c r="U36" s="138"/>
      <c r="V36" s="142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4" ht="14.1" customHeight="1">
      <c r="B37" s="7" t="s">
        <v>1</v>
      </c>
      <c r="C37" s="78"/>
      <c r="D37" s="91"/>
      <c r="E37" s="78"/>
      <c r="F37" s="91"/>
      <c r="G37" s="78"/>
      <c r="H37" s="91"/>
      <c r="I37" s="78"/>
      <c r="J37" s="91"/>
      <c r="K37" s="78"/>
      <c r="L37" s="91"/>
      <c r="M37" s="78"/>
      <c r="N37" s="91"/>
      <c r="O37" s="78"/>
      <c r="P37" s="91"/>
      <c r="Q37" s="138"/>
      <c r="R37" s="142"/>
      <c r="S37" s="128"/>
      <c r="T37" s="133"/>
      <c r="U37" s="138"/>
      <c r="V37" s="142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spans="2:34" ht="14.1" customHeight="1">
      <c r="B38" s="7" t="s">
        <v>83</v>
      </c>
      <c r="C38" s="78"/>
      <c r="D38" s="91"/>
      <c r="E38" s="78"/>
      <c r="F38" s="91"/>
      <c r="G38" s="78"/>
      <c r="H38" s="91"/>
      <c r="I38" s="78"/>
      <c r="J38" s="91"/>
      <c r="K38" s="78"/>
      <c r="L38" s="91"/>
      <c r="M38" s="78"/>
      <c r="N38" s="91"/>
      <c r="O38" s="78"/>
      <c r="P38" s="91"/>
      <c r="Q38" s="138"/>
      <c r="R38" s="142"/>
      <c r="S38" s="128"/>
      <c r="T38" s="133"/>
      <c r="U38" s="138"/>
      <c r="V38" s="142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spans="2:34" ht="14.1" customHeight="1">
      <c r="B39" s="7" t="s">
        <v>86</v>
      </c>
      <c r="C39" s="78"/>
      <c r="D39" s="91"/>
      <c r="E39" s="78"/>
      <c r="F39" s="91"/>
      <c r="G39" s="78"/>
      <c r="H39" s="91"/>
      <c r="I39" s="78"/>
      <c r="J39" s="91"/>
      <c r="K39" s="78"/>
      <c r="L39" s="91"/>
      <c r="M39" s="78"/>
      <c r="N39" s="91"/>
      <c r="O39" s="78"/>
      <c r="P39" s="91"/>
      <c r="Q39" s="138"/>
      <c r="R39" s="142"/>
      <c r="S39" s="128"/>
      <c r="T39" s="133"/>
      <c r="U39" s="138"/>
      <c r="V39" s="142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spans="2:34" ht="14.1" customHeight="1">
      <c r="B40" s="7" t="s">
        <v>87</v>
      </c>
      <c r="C40" s="78"/>
      <c r="D40" s="91"/>
      <c r="E40" s="78"/>
      <c r="F40" s="91"/>
      <c r="G40" s="78"/>
      <c r="H40" s="91"/>
      <c r="I40" s="78"/>
      <c r="J40" s="91"/>
      <c r="K40" s="78"/>
      <c r="L40" s="91"/>
      <c r="M40" s="78"/>
      <c r="N40" s="91"/>
      <c r="O40" s="78"/>
      <c r="P40" s="91"/>
      <c r="Q40" s="138"/>
      <c r="R40" s="142"/>
      <c r="S40" s="128"/>
      <c r="T40" s="133"/>
      <c r="U40" s="138"/>
      <c r="V40" s="142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spans="2:34" ht="14.1" customHeight="1">
      <c r="B41" s="7" t="s">
        <v>89</v>
      </c>
      <c r="C41" s="78"/>
      <c r="D41" s="91"/>
      <c r="E41" s="78"/>
      <c r="F41" s="91"/>
      <c r="G41" s="78"/>
      <c r="H41" s="91"/>
      <c r="I41" s="78"/>
      <c r="J41" s="91"/>
      <c r="K41" s="78"/>
      <c r="L41" s="91"/>
      <c r="M41" s="78"/>
      <c r="N41" s="91"/>
      <c r="O41" s="78"/>
      <c r="P41" s="91"/>
      <c r="Q41" s="138"/>
      <c r="R41" s="142"/>
      <c r="S41" s="128"/>
      <c r="T41" s="133"/>
      <c r="U41" s="138"/>
      <c r="V41" s="142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</row>
    <row r="42" spans="2:34" ht="14.1" customHeight="1">
      <c r="B42" s="7" t="s">
        <v>84</v>
      </c>
      <c r="C42" s="78"/>
      <c r="D42" s="91"/>
      <c r="E42" s="78"/>
      <c r="F42" s="91"/>
      <c r="G42" s="78"/>
      <c r="H42" s="91"/>
      <c r="I42" s="78"/>
      <c r="J42" s="91"/>
      <c r="K42" s="78"/>
      <c r="L42" s="91"/>
      <c r="M42" s="78"/>
      <c r="N42" s="91"/>
      <c r="O42" s="78"/>
      <c r="P42" s="91"/>
      <c r="Q42" s="138"/>
      <c r="R42" s="142"/>
      <c r="S42" s="128"/>
      <c r="T42" s="133"/>
      <c r="U42" s="138"/>
      <c r="V42" s="142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</row>
    <row r="43" spans="2:34" ht="14.1" customHeight="1">
      <c r="B43" s="7" t="s">
        <v>32</v>
      </c>
      <c r="C43" s="78"/>
      <c r="D43" s="91"/>
      <c r="E43" s="78"/>
      <c r="F43" s="91"/>
      <c r="G43" s="78"/>
      <c r="H43" s="91"/>
      <c r="I43" s="78"/>
      <c r="J43" s="91"/>
      <c r="K43" s="78"/>
      <c r="L43" s="91"/>
      <c r="M43" s="78"/>
      <c r="N43" s="91"/>
      <c r="O43" s="78"/>
      <c r="P43" s="91"/>
      <c r="Q43" s="138"/>
      <c r="R43" s="142"/>
      <c r="S43" s="128"/>
      <c r="T43" s="133"/>
      <c r="U43" s="138"/>
      <c r="V43" s="142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spans="2:34" ht="14.1" customHeight="1">
      <c r="B44" s="7" t="s">
        <v>90</v>
      </c>
      <c r="C44" s="78"/>
      <c r="D44" s="91"/>
      <c r="E44" s="78"/>
      <c r="F44" s="91"/>
      <c r="G44" s="78"/>
      <c r="H44" s="91"/>
      <c r="I44" s="78"/>
      <c r="J44" s="91"/>
      <c r="K44" s="78"/>
      <c r="L44" s="91"/>
      <c r="M44" s="78"/>
      <c r="N44" s="91"/>
      <c r="O44" s="78"/>
      <c r="P44" s="91"/>
      <c r="Q44" s="138"/>
      <c r="R44" s="142"/>
      <c r="S44" s="128"/>
      <c r="T44" s="133"/>
      <c r="U44" s="138"/>
      <c r="V44" s="142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spans="2:34" ht="14.1" customHeight="1">
      <c r="B45" s="7" t="s">
        <v>51</v>
      </c>
      <c r="C45" s="78"/>
      <c r="D45" s="91"/>
      <c r="E45" s="78"/>
      <c r="F45" s="91"/>
      <c r="G45" s="78"/>
      <c r="H45" s="91"/>
      <c r="I45" s="78"/>
      <c r="J45" s="91"/>
      <c r="K45" s="78"/>
      <c r="L45" s="91"/>
      <c r="M45" s="78"/>
      <c r="N45" s="91"/>
      <c r="O45" s="78"/>
      <c r="P45" s="91"/>
      <c r="Q45" s="138"/>
      <c r="R45" s="142"/>
      <c r="S45" s="128"/>
      <c r="T45" s="133"/>
      <c r="U45" s="138"/>
      <c r="V45" s="142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2:34" ht="14.1" customHeight="1">
      <c r="B46" s="7" t="s">
        <v>92</v>
      </c>
      <c r="C46" s="78"/>
      <c r="D46" s="91"/>
      <c r="E46" s="78"/>
      <c r="F46" s="91"/>
      <c r="G46" s="78"/>
      <c r="H46" s="91"/>
      <c r="I46" s="78"/>
      <c r="J46" s="91"/>
      <c r="K46" s="78"/>
      <c r="L46" s="91"/>
      <c r="M46" s="78"/>
      <c r="N46" s="91"/>
      <c r="O46" s="78"/>
      <c r="P46" s="91"/>
      <c r="Q46" s="138"/>
      <c r="R46" s="142"/>
      <c r="S46" s="128"/>
      <c r="T46" s="133"/>
      <c r="U46" s="138"/>
      <c r="V46" s="142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</row>
    <row r="47" spans="2:34" ht="14.1" customHeight="1">
      <c r="B47" s="7" t="s">
        <v>56</v>
      </c>
      <c r="C47" s="78"/>
      <c r="D47" s="91"/>
      <c r="E47" s="78"/>
      <c r="F47" s="91"/>
      <c r="G47" s="78"/>
      <c r="H47" s="91"/>
      <c r="I47" s="78"/>
      <c r="J47" s="91"/>
      <c r="K47" s="78"/>
      <c r="L47" s="91"/>
      <c r="M47" s="78"/>
      <c r="N47" s="91"/>
      <c r="O47" s="78"/>
      <c r="P47" s="91"/>
      <c r="Q47" s="138"/>
      <c r="R47" s="142"/>
      <c r="S47" s="128"/>
      <c r="T47" s="133"/>
      <c r="U47" s="138"/>
      <c r="V47" s="142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2:34" ht="14.1" customHeight="1">
      <c r="B48" s="7" t="s">
        <v>93</v>
      </c>
      <c r="C48" s="78"/>
      <c r="D48" s="91"/>
      <c r="E48" s="78"/>
      <c r="F48" s="91"/>
      <c r="G48" s="78"/>
      <c r="H48" s="91"/>
      <c r="I48" s="78"/>
      <c r="J48" s="91"/>
      <c r="K48" s="78"/>
      <c r="L48" s="91"/>
      <c r="M48" s="78"/>
      <c r="N48" s="91"/>
      <c r="O48" s="78"/>
      <c r="P48" s="91"/>
      <c r="Q48" s="138"/>
      <c r="R48" s="142"/>
      <c r="S48" s="128"/>
      <c r="T48" s="133"/>
      <c r="U48" s="138"/>
      <c r="V48" s="142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2:34" ht="14.1" customHeight="1">
      <c r="B49" s="7" t="s">
        <v>4</v>
      </c>
      <c r="C49" s="78"/>
      <c r="D49" s="91"/>
      <c r="E49" s="78"/>
      <c r="F49" s="91"/>
      <c r="G49" s="78"/>
      <c r="H49" s="91"/>
      <c r="I49" s="78"/>
      <c r="J49" s="91"/>
      <c r="K49" s="78"/>
      <c r="L49" s="91"/>
      <c r="M49" s="78"/>
      <c r="N49" s="91"/>
      <c r="O49" s="78"/>
      <c r="P49" s="91"/>
      <c r="Q49" s="138"/>
      <c r="R49" s="142"/>
      <c r="S49" s="128"/>
      <c r="T49" s="133"/>
      <c r="U49" s="138"/>
      <c r="V49" s="142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2:34" ht="14.1" customHeight="1">
      <c r="B50" s="7" t="s">
        <v>95</v>
      </c>
      <c r="C50" s="79"/>
      <c r="D50" s="92"/>
      <c r="E50" s="79"/>
      <c r="F50" s="92"/>
      <c r="G50" s="79"/>
      <c r="H50" s="92"/>
      <c r="I50" s="79"/>
      <c r="J50" s="92"/>
      <c r="K50" s="79"/>
      <c r="L50" s="92"/>
      <c r="M50" s="79"/>
      <c r="N50" s="92"/>
      <c r="O50" s="79"/>
      <c r="P50" s="92"/>
      <c r="Q50" s="138"/>
      <c r="R50" s="142"/>
      <c r="S50" s="128"/>
      <c r="T50" s="133"/>
      <c r="U50" s="138"/>
      <c r="V50" s="142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2:34" ht="14.1" customHeight="1">
      <c r="B51" s="7" t="s">
        <v>70</v>
      </c>
      <c r="C51" s="78"/>
      <c r="D51" s="91"/>
      <c r="E51" s="78"/>
      <c r="F51" s="91"/>
      <c r="G51" s="78"/>
      <c r="H51" s="91"/>
      <c r="I51" s="78"/>
      <c r="J51" s="91"/>
      <c r="K51" s="78"/>
      <c r="L51" s="91"/>
      <c r="M51" s="78"/>
      <c r="N51" s="91"/>
      <c r="O51" s="78"/>
      <c r="P51" s="91"/>
      <c r="Q51" s="138"/>
      <c r="R51" s="142"/>
      <c r="S51" s="128"/>
      <c r="T51" s="133"/>
      <c r="U51" s="138"/>
      <c r="V51" s="142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2:34" ht="14.1" customHeight="1">
      <c r="B52" s="7" t="s">
        <v>79</v>
      </c>
      <c r="C52" s="78"/>
      <c r="D52" s="91"/>
      <c r="E52" s="78"/>
      <c r="F52" s="91"/>
      <c r="G52" s="78"/>
      <c r="H52" s="91"/>
      <c r="I52" s="78"/>
      <c r="J52" s="91"/>
      <c r="K52" s="78"/>
      <c r="L52" s="91"/>
      <c r="M52" s="78"/>
      <c r="N52" s="91"/>
      <c r="O52" s="78"/>
      <c r="P52" s="91"/>
      <c r="Q52" s="138"/>
      <c r="R52" s="142"/>
      <c r="S52" s="128"/>
      <c r="T52" s="133"/>
      <c r="U52" s="138"/>
      <c r="V52" s="142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2:34" ht="14.1" customHeight="1">
      <c r="B53" s="7" t="s">
        <v>55</v>
      </c>
      <c r="C53" s="78">
        <v>1</v>
      </c>
      <c r="D53" s="91"/>
      <c r="E53" s="78">
        <v>1</v>
      </c>
      <c r="F53" s="91">
        <v>60</v>
      </c>
      <c r="G53" s="78"/>
      <c r="H53" s="91"/>
      <c r="I53" s="78">
        <v>6</v>
      </c>
      <c r="J53" s="91">
        <v>113</v>
      </c>
      <c r="K53" s="78">
        <v>2</v>
      </c>
      <c r="L53" s="91">
        <v>35</v>
      </c>
      <c r="M53" s="78">
        <v>1</v>
      </c>
      <c r="N53" s="91">
        <v>50</v>
      </c>
      <c r="O53" s="78">
        <v>1</v>
      </c>
      <c r="P53" s="91">
        <v>10</v>
      </c>
      <c r="Q53" s="138"/>
      <c r="R53" s="142"/>
      <c r="S53" s="128"/>
      <c r="T53" s="133"/>
      <c r="U53" s="138"/>
      <c r="V53" s="142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</row>
    <row r="54" spans="2:34" ht="14.1" customHeight="1">
      <c r="B54" s="7" t="s">
        <v>54</v>
      </c>
      <c r="C54" s="78"/>
      <c r="D54" s="91"/>
      <c r="E54" s="78"/>
      <c r="F54" s="91"/>
      <c r="G54" s="78"/>
      <c r="H54" s="91"/>
      <c r="I54" s="78"/>
      <c r="J54" s="91"/>
      <c r="K54" s="78"/>
      <c r="L54" s="91"/>
      <c r="M54" s="78"/>
      <c r="N54" s="91"/>
      <c r="O54" s="78"/>
      <c r="P54" s="91"/>
      <c r="Q54" s="138"/>
      <c r="R54" s="142"/>
      <c r="S54" s="128"/>
      <c r="T54" s="133"/>
      <c r="U54" s="138"/>
      <c r="V54" s="142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</row>
    <row r="55" spans="2:34" ht="14.1" customHeight="1">
      <c r="B55" s="7" t="s">
        <v>96</v>
      </c>
      <c r="C55" s="78"/>
      <c r="D55" s="91"/>
      <c r="E55" s="78"/>
      <c r="F55" s="91"/>
      <c r="G55" s="78"/>
      <c r="H55" s="91"/>
      <c r="I55" s="78"/>
      <c r="J55" s="91"/>
      <c r="K55" s="78"/>
      <c r="L55" s="91"/>
      <c r="M55" s="78"/>
      <c r="N55" s="91"/>
      <c r="O55" s="78"/>
      <c r="P55" s="91"/>
      <c r="Q55" s="138"/>
      <c r="R55" s="142"/>
      <c r="S55" s="128"/>
      <c r="T55" s="133"/>
      <c r="U55" s="138"/>
      <c r="V55" s="142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</row>
    <row r="56" spans="2:34" ht="14.1" customHeight="1">
      <c r="B56" s="7" t="s">
        <v>31</v>
      </c>
      <c r="C56" s="78"/>
      <c r="D56" s="91"/>
      <c r="E56" s="78"/>
      <c r="F56" s="91"/>
      <c r="G56" s="78"/>
      <c r="H56" s="91"/>
      <c r="I56" s="78"/>
      <c r="J56" s="91"/>
      <c r="K56" s="78"/>
      <c r="L56" s="91"/>
      <c r="M56" s="78"/>
      <c r="N56" s="91"/>
      <c r="O56" s="78"/>
      <c r="P56" s="91"/>
      <c r="Q56" s="138"/>
      <c r="R56" s="142"/>
      <c r="S56" s="128"/>
      <c r="T56" s="133"/>
      <c r="U56" s="138"/>
      <c r="V56" s="142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spans="2:34" ht="14.1" customHeight="1">
      <c r="B57" s="7" t="s">
        <v>57</v>
      </c>
      <c r="C57" s="79"/>
      <c r="D57" s="92"/>
      <c r="E57" s="79">
        <v>1</v>
      </c>
      <c r="F57" s="92">
        <v>100</v>
      </c>
      <c r="G57" s="79"/>
      <c r="H57" s="92"/>
      <c r="I57" s="79"/>
      <c r="J57" s="92"/>
      <c r="K57" s="79"/>
      <c r="L57" s="92"/>
      <c r="M57" s="79"/>
      <c r="N57" s="92"/>
      <c r="O57" s="79"/>
      <c r="P57" s="92"/>
      <c r="Q57" s="138"/>
      <c r="R57" s="142"/>
      <c r="S57" s="128"/>
      <c r="T57" s="133"/>
      <c r="U57" s="138"/>
      <c r="V57" s="142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spans="2:34" ht="14.1" customHeight="1">
      <c r="B58" s="7" t="s">
        <v>98</v>
      </c>
      <c r="C58" s="79"/>
      <c r="D58" s="92"/>
      <c r="E58" s="79"/>
      <c r="F58" s="92"/>
      <c r="G58" s="79"/>
      <c r="H58" s="92"/>
      <c r="I58" s="79"/>
      <c r="J58" s="92"/>
      <c r="K58" s="79"/>
      <c r="L58" s="92"/>
      <c r="M58" s="79"/>
      <c r="N58" s="92"/>
      <c r="O58" s="79"/>
      <c r="P58" s="92"/>
      <c r="Q58" s="138"/>
      <c r="R58" s="142"/>
      <c r="S58" s="128"/>
      <c r="T58" s="133"/>
      <c r="U58" s="138"/>
      <c r="V58" s="142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</row>
    <row r="59" spans="2:34" ht="14.1" customHeight="1">
      <c r="B59" s="7" t="s">
        <v>99</v>
      </c>
      <c r="C59" s="78"/>
      <c r="D59" s="91"/>
      <c r="E59" s="78"/>
      <c r="F59" s="91"/>
      <c r="G59" s="78"/>
      <c r="H59" s="91"/>
      <c r="I59" s="78"/>
      <c r="J59" s="91"/>
      <c r="K59" s="78"/>
      <c r="L59" s="91"/>
      <c r="M59" s="78"/>
      <c r="N59" s="91"/>
      <c r="O59" s="78"/>
      <c r="P59" s="91"/>
      <c r="Q59" s="138"/>
      <c r="R59" s="142"/>
      <c r="S59" s="128"/>
      <c r="T59" s="133"/>
      <c r="U59" s="138"/>
      <c r="V59" s="142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  <row r="60" spans="2:34" ht="14.1" customHeight="1">
      <c r="B60" s="7" t="s">
        <v>100</v>
      </c>
      <c r="C60" s="78"/>
      <c r="D60" s="91"/>
      <c r="E60" s="78">
        <v>1</v>
      </c>
      <c r="F60" s="91">
        <v>40</v>
      </c>
      <c r="G60" s="78"/>
      <c r="H60" s="91"/>
      <c r="I60" s="78"/>
      <c r="J60" s="91"/>
      <c r="K60" s="78">
        <v>1</v>
      </c>
      <c r="L60" s="91">
        <v>30</v>
      </c>
      <c r="M60" s="78"/>
      <c r="N60" s="91"/>
      <c r="O60" s="78"/>
      <c r="P60" s="91"/>
      <c r="Q60" s="138"/>
      <c r="R60" s="142"/>
      <c r="S60" s="128"/>
      <c r="T60" s="133"/>
      <c r="U60" s="138"/>
      <c r="V60" s="142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</row>
    <row r="61" spans="2:34" ht="14.1" customHeight="1">
      <c r="B61" s="7" t="s">
        <v>101</v>
      </c>
      <c r="C61" s="78">
        <v>1</v>
      </c>
      <c r="D61" s="91">
        <v>0</v>
      </c>
      <c r="E61" s="78">
        <v>1</v>
      </c>
      <c r="F61" s="91">
        <v>150</v>
      </c>
      <c r="G61" s="78">
        <v>0</v>
      </c>
      <c r="H61" s="91">
        <v>0</v>
      </c>
      <c r="I61" s="78">
        <v>1</v>
      </c>
      <c r="J61" s="91">
        <v>130</v>
      </c>
      <c r="K61" s="78">
        <v>2</v>
      </c>
      <c r="L61" s="91">
        <v>200</v>
      </c>
      <c r="M61" s="78">
        <v>2</v>
      </c>
      <c r="N61" s="91">
        <v>500</v>
      </c>
      <c r="O61" s="78">
        <v>1</v>
      </c>
      <c r="P61" s="91">
        <v>30</v>
      </c>
      <c r="Q61" s="138">
        <v>0</v>
      </c>
      <c r="R61" s="142">
        <v>0</v>
      </c>
      <c r="S61" s="128">
        <v>0</v>
      </c>
      <c r="T61" s="133">
        <v>0</v>
      </c>
      <c r="U61" s="138">
        <v>0</v>
      </c>
      <c r="V61" s="142">
        <v>0</v>
      </c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2:34" ht="14.1" customHeight="1">
      <c r="B62" s="7" t="s">
        <v>102</v>
      </c>
      <c r="C62" s="78">
        <v>0</v>
      </c>
      <c r="D62" s="91">
        <v>0</v>
      </c>
      <c r="E62" s="78">
        <v>0</v>
      </c>
      <c r="F62" s="91">
        <v>0</v>
      </c>
      <c r="G62" s="78">
        <v>0</v>
      </c>
      <c r="H62" s="91">
        <v>0</v>
      </c>
      <c r="I62" s="78">
        <v>0</v>
      </c>
      <c r="J62" s="91">
        <v>0</v>
      </c>
      <c r="K62" s="78">
        <v>0</v>
      </c>
      <c r="L62" s="91">
        <v>0</v>
      </c>
      <c r="M62" s="78">
        <v>0</v>
      </c>
      <c r="N62" s="91">
        <v>0</v>
      </c>
      <c r="O62" s="78">
        <v>0</v>
      </c>
      <c r="P62" s="91">
        <v>0</v>
      </c>
      <c r="Q62" s="138">
        <v>0</v>
      </c>
      <c r="R62" s="142">
        <v>0</v>
      </c>
      <c r="S62" s="128">
        <v>0</v>
      </c>
      <c r="T62" s="133">
        <v>0</v>
      </c>
      <c r="U62" s="138">
        <v>0</v>
      </c>
      <c r="V62" s="142">
        <v>0</v>
      </c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2:34" ht="14.1" customHeight="1">
      <c r="B63" s="7" t="s">
        <v>60</v>
      </c>
      <c r="C63" s="78"/>
      <c r="D63" s="91"/>
      <c r="E63" s="78"/>
      <c r="F63" s="91"/>
      <c r="G63" s="78"/>
      <c r="H63" s="91"/>
      <c r="I63" s="78"/>
      <c r="J63" s="91"/>
      <c r="K63" s="78"/>
      <c r="L63" s="91"/>
      <c r="M63" s="78"/>
      <c r="N63" s="91"/>
      <c r="O63" s="78"/>
      <c r="P63" s="91"/>
      <c r="Q63" s="138"/>
      <c r="R63" s="142"/>
      <c r="S63" s="128"/>
      <c r="T63" s="133"/>
      <c r="U63" s="138"/>
      <c r="V63" s="142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2:34" ht="14.1" customHeight="1">
      <c r="B64" s="7" t="s">
        <v>103</v>
      </c>
      <c r="C64" s="78"/>
      <c r="D64" s="91"/>
      <c r="E64" s="78"/>
      <c r="F64" s="91"/>
      <c r="G64" s="78"/>
      <c r="H64" s="91"/>
      <c r="I64" s="78"/>
      <c r="J64" s="91"/>
      <c r="K64" s="78"/>
      <c r="L64" s="91"/>
      <c r="M64" s="78"/>
      <c r="N64" s="91"/>
      <c r="O64" s="78"/>
      <c r="P64" s="91"/>
      <c r="Q64" s="138"/>
      <c r="R64" s="142"/>
      <c r="S64" s="128"/>
      <c r="T64" s="133"/>
      <c r="U64" s="138"/>
      <c r="V64" s="142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4.1" customHeight="1">
      <c r="B65" s="7" t="s">
        <v>104</v>
      </c>
      <c r="C65" s="78"/>
      <c r="D65" s="91"/>
      <c r="E65" s="78"/>
      <c r="F65" s="91"/>
      <c r="G65" s="78"/>
      <c r="H65" s="91"/>
      <c r="I65" s="78"/>
      <c r="J65" s="91"/>
      <c r="K65" s="78"/>
      <c r="L65" s="91"/>
      <c r="M65" s="78"/>
      <c r="N65" s="91"/>
      <c r="O65" s="78"/>
      <c r="P65" s="91"/>
      <c r="Q65" s="138"/>
      <c r="R65" s="142"/>
      <c r="S65" s="128"/>
      <c r="T65" s="133"/>
      <c r="U65" s="138"/>
      <c r="V65" s="142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2:34" ht="14.1" customHeight="1">
      <c r="B66" s="7" t="s">
        <v>105</v>
      </c>
      <c r="C66" s="78"/>
      <c r="D66" s="91"/>
      <c r="E66" s="78"/>
      <c r="F66" s="91"/>
      <c r="G66" s="78"/>
      <c r="H66" s="91"/>
      <c r="I66" s="78"/>
      <c r="J66" s="91"/>
      <c r="K66" s="78"/>
      <c r="L66" s="91"/>
      <c r="M66" s="78"/>
      <c r="N66" s="91"/>
      <c r="O66" s="78"/>
      <c r="P66" s="91"/>
      <c r="Q66" s="138"/>
      <c r="R66" s="142"/>
      <c r="S66" s="128"/>
      <c r="T66" s="133"/>
      <c r="U66" s="138"/>
      <c r="V66" s="142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2:34" ht="14.1" customHeight="1">
      <c r="B67" s="7" t="s">
        <v>29</v>
      </c>
      <c r="C67" s="78"/>
      <c r="D67" s="91"/>
      <c r="E67" s="78"/>
      <c r="F67" s="91"/>
      <c r="G67" s="78"/>
      <c r="H67" s="91"/>
      <c r="I67" s="78"/>
      <c r="J67" s="91"/>
      <c r="K67" s="78"/>
      <c r="L67" s="91"/>
      <c r="M67" s="78"/>
      <c r="N67" s="91"/>
      <c r="O67" s="78"/>
      <c r="P67" s="91"/>
      <c r="Q67" s="138"/>
      <c r="R67" s="142"/>
      <c r="S67" s="128"/>
      <c r="T67" s="133"/>
      <c r="U67" s="138"/>
      <c r="V67" s="142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2:34" ht="14.1" customHeight="1">
      <c r="B68" s="7" t="s">
        <v>106</v>
      </c>
      <c r="C68" s="78"/>
      <c r="D68" s="91"/>
      <c r="E68" s="78"/>
      <c r="F68" s="91"/>
      <c r="G68" s="78"/>
      <c r="H68" s="91"/>
      <c r="I68" s="78"/>
      <c r="J68" s="91"/>
      <c r="K68" s="78"/>
      <c r="L68" s="91"/>
      <c r="M68" s="78"/>
      <c r="N68" s="91"/>
      <c r="O68" s="78"/>
      <c r="P68" s="91"/>
      <c r="Q68" s="138"/>
      <c r="R68" s="142"/>
      <c r="S68" s="128"/>
      <c r="T68" s="133"/>
      <c r="U68" s="138"/>
      <c r="V68" s="142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2:34" ht="14.1" customHeight="1">
      <c r="B69" s="7" t="s">
        <v>107</v>
      </c>
      <c r="C69" s="78"/>
      <c r="D69" s="91"/>
      <c r="E69" s="78"/>
      <c r="F69" s="91"/>
      <c r="G69" s="78"/>
      <c r="H69" s="91"/>
      <c r="I69" s="78"/>
      <c r="J69" s="91"/>
      <c r="K69" s="78"/>
      <c r="L69" s="91"/>
      <c r="M69" s="78"/>
      <c r="N69" s="91"/>
      <c r="O69" s="78"/>
      <c r="P69" s="91"/>
      <c r="Q69" s="138"/>
      <c r="R69" s="142"/>
      <c r="S69" s="128"/>
      <c r="T69" s="133"/>
      <c r="U69" s="138"/>
      <c r="V69" s="142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</row>
    <row r="70" spans="2:34" ht="14.1" customHeight="1">
      <c r="B70" s="7" t="s">
        <v>14</v>
      </c>
      <c r="C70" s="78"/>
      <c r="D70" s="91"/>
      <c r="E70" s="78"/>
      <c r="F70" s="91"/>
      <c r="G70" s="78"/>
      <c r="H70" s="91"/>
      <c r="I70" s="78"/>
      <c r="J70" s="91"/>
      <c r="K70" s="78"/>
      <c r="L70" s="91"/>
      <c r="M70" s="78"/>
      <c r="N70" s="91"/>
      <c r="O70" s="78"/>
      <c r="P70" s="91"/>
      <c r="Q70" s="138"/>
      <c r="R70" s="142"/>
      <c r="S70" s="128"/>
      <c r="T70" s="133"/>
      <c r="U70" s="138"/>
      <c r="V70" s="142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</row>
    <row r="71" spans="2:34" ht="14.1" customHeight="1">
      <c r="B71" s="7" t="s">
        <v>109</v>
      </c>
      <c r="C71" s="78"/>
      <c r="D71" s="91"/>
      <c r="E71" s="78"/>
      <c r="F71" s="91"/>
      <c r="G71" s="78"/>
      <c r="H71" s="91"/>
      <c r="I71" s="78"/>
      <c r="J71" s="91"/>
      <c r="K71" s="78"/>
      <c r="L71" s="91"/>
      <c r="M71" s="78"/>
      <c r="N71" s="91"/>
      <c r="O71" s="78"/>
      <c r="P71" s="91"/>
      <c r="Q71" s="138"/>
      <c r="R71" s="142"/>
      <c r="S71" s="128"/>
      <c r="T71" s="133"/>
      <c r="U71" s="138"/>
      <c r="V71" s="142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</row>
    <row r="72" spans="2:34" ht="14.1" customHeight="1">
      <c r="B72" s="7" t="s">
        <v>110</v>
      </c>
      <c r="C72" s="78"/>
      <c r="D72" s="91"/>
      <c r="E72" s="78"/>
      <c r="F72" s="91"/>
      <c r="G72" s="78"/>
      <c r="H72" s="91"/>
      <c r="I72" s="78"/>
      <c r="J72" s="91"/>
      <c r="K72" s="78"/>
      <c r="L72" s="91"/>
      <c r="M72" s="78"/>
      <c r="N72" s="91"/>
      <c r="O72" s="78"/>
      <c r="P72" s="91"/>
      <c r="Q72" s="138"/>
      <c r="R72" s="142"/>
      <c r="S72" s="128"/>
      <c r="T72" s="133"/>
      <c r="U72" s="138"/>
      <c r="V72" s="142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</row>
    <row r="73" spans="2:34" ht="14.1" customHeight="1">
      <c r="B73" s="7" t="s">
        <v>111</v>
      </c>
      <c r="C73" s="78"/>
      <c r="D73" s="91"/>
      <c r="E73" s="78"/>
      <c r="F73" s="91"/>
      <c r="G73" s="78"/>
      <c r="H73" s="91"/>
      <c r="I73" s="78"/>
      <c r="J73" s="91"/>
      <c r="K73" s="78"/>
      <c r="L73" s="91"/>
      <c r="M73" s="78"/>
      <c r="N73" s="91"/>
      <c r="O73" s="78"/>
      <c r="P73" s="91"/>
      <c r="Q73" s="138"/>
      <c r="R73" s="142"/>
      <c r="S73" s="128"/>
      <c r="T73" s="133"/>
      <c r="U73" s="138"/>
      <c r="V73" s="142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2:34" ht="14.1" customHeight="1">
      <c r="B74" s="7" t="s">
        <v>113</v>
      </c>
      <c r="C74" s="78">
        <v>0</v>
      </c>
      <c r="D74" s="91">
        <v>0</v>
      </c>
      <c r="E74" s="78">
        <v>0</v>
      </c>
      <c r="F74" s="91">
        <v>0</v>
      </c>
      <c r="G74" s="78">
        <v>0</v>
      </c>
      <c r="H74" s="91">
        <v>0</v>
      </c>
      <c r="I74" s="78">
        <v>6</v>
      </c>
      <c r="J74" s="91">
        <v>92</v>
      </c>
      <c r="K74" s="78">
        <v>10</v>
      </c>
      <c r="L74" s="91">
        <v>200</v>
      </c>
      <c r="M74" s="78">
        <v>0</v>
      </c>
      <c r="N74" s="91">
        <v>0</v>
      </c>
      <c r="O74" s="78">
        <v>0</v>
      </c>
      <c r="P74" s="91">
        <v>0</v>
      </c>
      <c r="Q74" s="138">
        <v>0</v>
      </c>
      <c r="R74" s="142">
        <v>0</v>
      </c>
      <c r="S74" s="128">
        <v>0</v>
      </c>
      <c r="T74" s="133">
        <v>0</v>
      </c>
      <c r="U74" s="138">
        <v>0</v>
      </c>
      <c r="V74" s="142">
        <v>0</v>
      </c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2:34" ht="14.1" customHeight="1">
      <c r="B75" s="7" t="s">
        <v>114</v>
      </c>
      <c r="C75" s="78"/>
      <c r="D75" s="91"/>
      <c r="E75" s="78"/>
      <c r="F75" s="91"/>
      <c r="G75" s="78"/>
      <c r="H75" s="91"/>
      <c r="I75" s="78"/>
      <c r="J75" s="91"/>
      <c r="K75" s="78"/>
      <c r="L75" s="91"/>
      <c r="M75" s="78"/>
      <c r="N75" s="91"/>
      <c r="O75" s="78"/>
      <c r="P75" s="91"/>
      <c r="Q75" s="138"/>
      <c r="R75" s="142"/>
      <c r="S75" s="128"/>
      <c r="T75" s="133"/>
      <c r="U75" s="138"/>
      <c r="V75" s="142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2:34" ht="14.1" customHeight="1">
      <c r="B76" s="7" t="s">
        <v>115</v>
      </c>
      <c r="C76" s="78"/>
      <c r="D76" s="91"/>
      <c r="E76" s="78"/>
      <c r="F76" s="91"/>
      <c r="G76" s="78"/>
      <c r="H76" s="91"/>
      <c r="I76" s="78"/>
      <c r="J76" s="91"/>
      <c r="K76" s="78"/>
      <c r="L76" s="91"/>
      <c r="M76" s="78"/>
      <c r="N76" s="91"/>
      <c r="O76" s="78"/>
      <c r="P76" s="91"/>
      <c r="Q76" s="138"/>
      <c r="R76" s="142"/>
      <c r="S76" s="128"/>
      <c r="T76" s="133"/>
      <c r="U76" s="138"/>
      <c r="V76" s="142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</row>
    <row r="77" spans="2:34" ht="14.1" customHeight="1">
      <c r="B77" s="7" t="s">
        <v>116</v>
      </c>
      <c r="C77" s="78"/>
      <c r="D77" s="91"/>
      <c r="E77" s="78"/>
      <c r="F77" s="91"/>
      <c r="G77" s="78"/>
      <c r="H77" s="91"/>
      <c r="I77" s="78"/>
      <c r="J77" s="91"/>
      <c r="K77" s="78"/>
      <c r="L77" s="91"/>
      <c r="M77" s="78"/>
      <c r="N77" s="91"/>
      <c r="O77" s="78"/>
      <c r="P77" s="91"/>
      <c r="Q77" s="138"/>
      <c r="R77" s="142"/>
      <c r="S77" s="128"/>
      <c r="T77" s="133"/>
      <c r="U77" s="138"/>
      <c r="V77" s="142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</row>
    <row r="78" spans="2:34" ht="14.1" customHeight="1">
      <c r="B78" s="7" t="s">
        <v>117</v>
      </c>
      <c r="C78" s="78"/>
      <c r="D78" s="91"/>
      <c r="E78" s="78"/>
      <c r="F78" s="91"/>
      <c r="G78" s="78"/>
      <c r="H78" s="91"/>
      <c r="I78" s="78"/>
      <c r="J78" s="91"/>
      <c r="K78" s="78"/>
      <c r="L78" s="91"/>
      <c r="M78" s="78"/>
      <c r="N78" s="91"/>
      <c r="O78" s="78"/>
      <c r="P78" s="91"/>
      <c r="Q78" s="138"/>
      <c r="R78" s="142"/>
      <c r="S78" s="128"/>
      <c r="T78" s="133"/>
      <c r="U78" s="138"/>
      <c r="V78" s="142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</row>
    <row r="79" spans="2:34" ht="14.1" customHeight="1">
      <c r="B79" s="7" t="s">
        <v>50</v>
      </c>
      <c r="C79" s="78"/>
      <c r="D79" s="91"/>
      <c r="E79" s="78"/>
      <c r="F79" s="91"/>
      <c r="G79" s="78"/>
      <c r="H79" s="91"/>
      <c r="I79" s="78"/>
      <c r="J79" s="91"/>
      <c r="K79" s="78"/>
      <c r="L79" s="91"/>
      <c r="M79" s="78"/>
      <c r="N79" s="91"/>
      <c r="O79" s="78"/>
      <c r="P79" s="91"/>
      <c r="Q79" s="138"/>
      <c r="R79" s="142"/>
      <c r="S79" s="128"/>
      <c r="T79" s="133"/>
      <c r="U79" s="138"/>
      <c r="V79" s="142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</row>
    <row r="80" spans="2:34" ht="14.1" customHeight="1">
      <c r="B80" s="7" t="s">
        <v>19</v>
      </c>
      <c r="C80" s="78"/>
      <c r="D80" s="91"/>
      <c r="E80" s="78"/>
      <c r="F80" s="91"/>
      <c r="G80" s="78"/>
      <c r="H80" s="91"/>
      <c r="I80" s="78"/>
      <c r="J80" s="91"/>
      <c r="K80" s="78"/>
      <c r="L80" s="91">
        <v>20</v>
      </c>
      <c r="M80" s="78"/>
      <c r="N80" s="91"/>
      <c r="O80" s="78"/>
      <c r="P80" s="91"/>
      <c r="Q80" s="138"/>
      <c r="R80" s="142"/>
      <c r="S80" s="128"/>
      <c r="T80" s="133"/>
      <c r="U80" s="138"/>
      <c r="V80" s="142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</row>
    <row r="81" spans="2:34" ht="14.1" customHeight="1">
      <c r="B81" s="7" t="s">
        <v>118</v>
      </c>
      <c r="C81" s="78"/>
      <c r="D81" s="91"/>
      <c r="E81" s="78"/>
      <c r="F81" s="91"/>
      <c r="G81" s="78"/>
      <c r="H81" s="91"/>
      <c r="I81" s="78"/>
      <c r="J81" s="91"/>
      <c r="K81" s="78"/>
      <c r="L81" s="91"/>
      <c r="M81" s="78"/>
      <c r="N81" s="91"/>
      <c r="O81" s="78"/>
      <c r="P81" s="91"/>
      <c r="Q81" s="138"/>
      <c r="R81" s="142"/>
      <c r="S81" s="128"/>
      <c r="T81" s="133"/>
      <c r="U81" s="138"/>
      <c r="V81" s="142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</row>
    <row r="82" spans="2:34" ht="14.1" customHeight="1">
      <c r="B82" s="7" t="s">
        <v>119</v>
      </c>
      <c r="C82" s="78"/>
      <c r="D82" s="91"/>
      <c r="E82" s="78"/>
      <c r="F82" s="91"/>
      <c r="G82" s="78"/>
      <c r="H82" s="91"/>
      <c r="I82" s="78"/>
      <c r="J82" s="91"/>
      <c r="K82" s="78"/>
      <c r="L82" s="91"/>
      <c r="M82" s="78"/>
      <c r="N82" s="91"/>
      <c r="O82" s="78"/>
      <c r="P82" s="91"/>
      <c r="Q82" s="138"/>
      <c r="R82" s="142"/>
      <c r="S82" s="128"/>
      <c r="T82" s="133"/>
      <c r="U82" s="138"/>
      <c r="V82" s="142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2:34" ht="14.1" customHeight="1">
      <c r="B83" s="7" t="s">
        <v>120</v>
      </c>
      <c r="C83" s="78"/>
      <c r="D83" s="91"/>
      <c r="E83" s="78"/>
      <c r="F83" s="91"/>
      <c r="G83" s="78"/>
      <c r="H83" s="91"/>
      <c r="I83" s="78"/>
      <c r="J83" s="91"/>
      <c r="K83" s="78"/>
      <c r="L83" s="91"/>
      <c r="M83" s="78"/>
      <c r="N83" s="91"/>
      <c r="O83" s="78"/>
      <c r="P83" s="91"/>
      <c r="Q83" s="138"/>
      <c r="R83" s="142"/>
      <c r="S83" s="128"/>
      <c r="T83" s="133"/>
      <c r="U83" s="138"/>
      <c r="V83" s="142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</row>
    <row r="84" spans="2:34" ht="14.1" customHeight="1">
      <c r="B84" s="7" t="s">
        <v>121</v>
      </c>
      <c r="C84" s="78"/>
      <c r="D84" s="91"/>
      <c r="E84" s="78"/>
      <c r="F84" s="91"/>
      <c r="G84" s="78"/>
      <c r="H84" s="91"/>
      <c r="I84" s="78"/>
      <c r="J84" s="91"/>
      <c r="K84" s="78"/>
      <c r="L84" s="91"/>
      <c r="M84" s="78"/>
      <c r="N84" s="91"/>
      <c r="O84" s="78"/>
      <c r="P84" s="91"/>
      <c r="Q84" s="138"/>
      <c r="R84" s="142"/>
      <c r="S84" s="128"/>
      <c r="T84" s="133"/>
      <c r="U84" s="138"/>
      <c r="V84" s="142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</row>
    <row r="85" spans="2:34" ht="14.1" customHeight="1">
      <c r="B85" s="7" t="s">
        <v>123</v>
      </c>
      <c r="C85" s="78"/>
      <c r="D85" s="91"/>
      <c r="E85" s="78"/>
      <c r="F85" s="91"/>
      <c r="G85" s="78"/>
      <c r="H85" s="91"/>
      <c r="I85" s="78"/>
      <c r="J85" s="91"/>
      <c r="K85" s="78"/>
      <c r="L85" s="91"/>
      <c r="M85" s="78"/>
      <c r="N85" s="91"/>
      <c r="O85" s="78"/>
      <c r="P85" s="91"/>
      <c r="Q85" s="138"/>
      <c r="R85" s="142"/>
      <c r="S85" s="128"/>
      <c r="T85" s="133"/>
      <c r="U85" s="138"/>
      <c r="V85" s="142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2:34" ht="14.1" customHeight="1">
      <c r="B86" s="7" t="s">
        <v>125</v>
      </c>
      <c r="C86" s="78">
        <v>0</v>
      </c>
      <c r="D86" s="91">
        <v>0</v>
      </c>
      <c r="E86" s="78">
        <v>1</v>
      </c>
      <c r="F86" s="91">
        <v>120</v>
      </c>
      <c r="G86" s="78">
        <v>0</v>
      </c>
      <c r="H86" s="91">
        <v>0</v>
      </c>
      <c r="I86" s="78">
        <v>18</v>
      </c>
      <c r="J86" s="91">
        <v>228</v>
      </c>
      <c r="K86" s="78">
        <v>20</v>
      </c>
      <c r="L86" s="91">
        <v>200</v>
      </c>
      <c r="M86" s="78">
        <v>0</v>
      </c>
      <c r="N86" s="91">
        <v>0</v>
      </c>
      <c r="O86" s="78">
        <v>4</v>
      </c>
      <c r="P86" s="91">
        <v>100</v>
      </c>
      <c r="Q86" s="138">
        <v>0</v>
      </c>
      <c r="R86" s="142">
        <v>0</v>
      </c>
      <c r="S86" s="128">
        <v>0</v>
      </c>
      <c r="T86" s="133">
        <v>0</v>
      </c>
      <c r="U86" s="138">
        <v>0</v>
      </c>
      <c r="V86" s="142">
        <v>0</v>
      </c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2:34" ht="14.1" customHeight="1">
      <c r="B87" s="7" t="s">
        <v>126</v>
      </c>
      <c r="C87" s="78"/>
      <c r="D87" s="91"/>
      <c r="E87" s="78"/>
      <c r="F87" s="91"/>
      <c r="G87" s="78"/>
      <c r="H87" s="91"/>
      <c r="I87" s="78"/>
      <c r="J87" s="91"/>
      <c r="K87" s="78"/>
      <c r="L87" s="91"/>
      <c r="M87" s="78"/>
      <c r="N87" s="91"/>
      <c r="O87" s="78"/>
      <c r="P87" s="91"/>
      <c r="Q87" s="138"/>
      <c r="R87" s="142"/>
      <c r="S87" s="128"/>
      <c r="T87" s="133"/>
      <c r="U87" s="138"/>
      <c r="V87" s="142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</row>
    <row r="88" spans="2:34" ht="14.1" customHeight="1">
      <c r="B88" s="7" t="s">
        <v>71</v>
      </c>
      <c r="C88" s="78"/>
      <c r="D88" s="91"/>
      <c r="E88" s="78"/>
      <c r="F88" s="91"/>
      <c r="G88" s="78"/>
      <c r="H88" s="91"/>
      <c r="I88" s="78"/>
      <c r="J88" s="91"/>
      <c r="K88" s="78"/>
      <c r="L88" s="91"/>
      <c r="M88" s="78"/>
      <c r="N88" s="91"/>
      <c r="O88" s="78"/>
      <c r="P88" s="91"/>
      <c r="Q88" s="138"/>
      <c r="R88" s="142"/>
      <c r="S88" s="128"/>
      <c r="T88" s="133"/>
      <c r="U88" s="138"/>
      <c r="V88" s="142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2:34" ht="14.1" customHeight="1">
      <c r="B89" s="7" t="s">
        <v>127</v>
      </c>
      <c r="C89" s="78"/>
      <c r="D89" s="91"/>
      <c r="E89" s="78"/>
      <c r="F89" s="91"/>
      <c r="G89" s="78"/>
      <c r="H89" s="91"/>
      <c r="I89" s="78"/>
      <c r="J89" s="91"/>
      <c r="K89" s="78"/>
      <c r="L89" s="91">
        <v>120</v>
      </c>
      <c r="M89" s="78"/>
      <c r="N89" s="91"/>
      <c r="O89" s="78"/>
      <c r="P89" s="91"/>
      <c r="Q89" s="138"/>
      <c r="R89" s="142"/>
      <c r="S89" s="128"/>
      <c r="T89" s="133"/>
      <c r="U89" s="138"/>
      <c r="V89" s="142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2:34" ht="14.1" customHeight="1">
      <c r="B90" s="7" t="s">
        <v>128</v>
      </c>
      <c r="C90" s="78"/>
      <c r="D90" s="91"/>
      <c r="E90" s="78"/>
      <c r="F90" s="91"/>
      <c r="G90" s="78"/>
      <c r="H90" s="91"/>
      <c r="I90" s="78"/>
      <c r="J90" s="91"/>
      <c r="K90" s="78"/>
      <c r="L90" s="91"/>
      <c r="M90" s="78"/>
      <c r="N90" s="91"/>
      <c r="O90" s="78"/>
      <c r="P90" s="91"/>
      <c r="Q90" s="138"/>
      <c r="R90" s="142"/>
      <c r="S90" s="128"/>
      <c r="T90" s="133"/>
      <c r="U90" s="138"/>
      <c r="V90" s="142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2:34" ht="14.1" customHeight="1">
      <c r="B91" s="7" t="s">
        <v>129</v>
      </c>
      <c r="C91" s="78">
        <v>1</v>
      </c>
      <c r="D91" s="91">
        <v>0</v>
      </c>
      <c r="E91" s="78">
        <v>2</v>
      </c>
      <c r="F91" s="91">
        <v>60</v>
      </c>
      <c r="G91" s="78">
        <v>0</v>
      </c>
      <c r="H91" s="91">
        <v>0</v>
      </c>
      <c r="I91" s="78">
        <v>1</v>
      </c>
      <c r="J91" s="91">
        <v>34</v>
      </c>
      <c r="K91" s="78">
        <v>0</v>
      </c>
      <c r="L91" s="91">
        <v>0</v>
      </c>
      <c r="M91" s="78">
        <v>0</v>
      </c>
      <c r="N91" s="91">
        <v>0</v>
      </c>
      <c r="O91" s="78">
        <v>0</v>
      </c>
      <c r="P91" s="91">
        <v>0</v>
      </c>
      <c r="Q91" s="138">
        <v>0</v>
      </c>
      <c r="R91" s="142">
        <v>0</v>
      </c>
      <c r="S91" s="128">
        <v>0</v>
      </c>
      <c r="T91" s="133">
        <v>0</v>
      </c>
      <c r="U91" s="138">
        <v>0</v>
      </c>
      <c r="V91" s="142">
        <v>0</v>
      </c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2:34" ht="14.1" customHeight="1">
      <c r="B92" s="7" t="s">
        <v>130</v>
      </c>
      <c r="C92" s="78"/>
      <c r="D92" s="91"/>
      <c r="E92" s="78"/>
      <c r="F92" s="91"/>
      <c r="G92" s="78"/>
      <c r="H92" s="91"/>
      <c r="I92" s="78"/>
      <c r="J92" s="91"/>
      <c r="K92" s="78"/>
      <c r="L92" s="91"/>
      <c r="M92" s="78"/>
      <c r="N92" s="91"/>
      <c r="O92" s="78"/>
      <c r="P92" s="91"/>
      <c r="Q92" s="138"/>
      <c r="R92" s="142"/>
      <c r="S92" s="128"/>
      <c r="T92" s="133"/>
      <c r="U92" s="138"/>
      <c r="V92" s="142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</row>
    <row r="93" spans="2:34" ht="14.1" customHeight="1">
      <c r="B93" s="7" t="s">
        <v>131</v>
      </c>
      <c r="C93" s="78"/>
      <c r="D93" s="91"/>
      <c r="E93" s="78"/>
      <c r="F93" s="91"/>
      <c r="G93" s="78"/>
      <c r="H93" s="91"/>
      <c r="I93" s="78"/>
      <c r="J93" s="91"/>
      <c r="K93" s="78"/>
      <c r="L93" s="91"/>
      <c r="M93" s="78">
        <v>1</v>
      </c>
      <c r="N93" s="91">
        <v>75</v>
      </c>
      <c r="O93" s="78"/>
      <c r="P93" s="91"/>
      <c r="Q93" s="138"/>
      <c r="R93" s="142"/>
      <c r="S93" s="128"/>
      <c r="T93" s="133"/>
      <c r="U93" s="138"/>
      <c r="V93" s="142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2:34" ht="14.1" customHeight="1">
      <c r="B94" s="7" t="s">
        <v>133</v>
      </c>
      <c r="C94" s="78"/>
      <c r="D94" s="91"/>
      <c r="E94" s="78"/>
      <c r="F94" s="91"/>
      <c r="G94" s="78"/>
      <c r="H94" s="91"/>
      <c r="I94" s="78"/>
      <c r="J94" s="91"/>
      <c r="K94" s="78"/>
      <c r="L94" s="91"/>
      <c r="M94" s="78"/>
      <c r="N94" s="91"/>
      <c r="O94" s="78"/>
      <c r="P94" s="91"/>
      <c r="Q94" s="138"/>
      <c r="R94" s="142"/>
      <c r="S94" s="128"/>
      <c r="T94" s="133"/>
      <c r="U94" s="138"/>
      <c r="V94" s="142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</row>
    <row r="95" spans="2:34" ht="14.1" customHeight="1">
      <c r="B95" s="7" t="s">
        <v>134</v>
      </c>
      <c r="C95" s="78"/>
      <c r="D95" s="91"/>
      <c r="E95" s="78"/>
      <c r="F95" s="91"/>
      <c r="G95" s="78"/>
      <c r="H95" s="91"/>
      <c r="I95" s="78"/>
      <c r="J95" s="91"/>
      <c r="K95" s="78"/>
      <c r="L95" s="91"/>
      <c r="M95" s="78"/>
      <c r="N95" s="91"/>
      <c r="O95" s="78"/>
      <c r="P95" s="91"/>
      <c r="Q95" s="138"/>
      <c r="R95" s="142"/>
      <c r="S95" s="128"/>
      <c r="T95" s="133"/>
      <c r="U95" s="138"/>
      <c r="V95" s="142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</row>
    <row r="96" spans="2:34" ht="14.1" customHeight="1">
      <c r="B96" s="7" t="s">
        <v>135</v>
      </c>
      <c r="C96" s="78"/>
      <c r="D96" s="91"/>
      <c r="E96" s="78"/>
      <c r="F96" s="91"/>
      <c r="G96" s="78"/>
      <c r="H96" s="91"/>
      <c r="I96" s="78"/>
      <c r="J96" s="91"/>
      <c r="K96" s="78"/>
      <c r="L96" s="91"/>
      <c r="M96" s="78"/>
      <c r="N96" s="91"/>
      <c r="O96" s="78"/>
      <c r="P96" s="91"/>
      <c r="Q96" s="138"/>
      <c r="R96" s="142"/>
      <c r="S96" s="128"/>
      <c r="T96" s="133"/>
      <c r="U96" s="138"/>
      <c r="V96" s="142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</row>
    <row r="97" spans="2:34" ht="14.1" customHeight="1">
      <c r="B97" s="7" t="s">
        <v>136</v>
      </c>
      <c r="C97" s="78"/>
      <c r="D97" s="91"/>
      <c r="E97" s="78"/>
      <c r="F97" s="91"/>
      <c r="G97" s="78"/>
      <c r="H97" s="91"/>
      <c r="I97" s="78"/>
      <c r="J97" s="91"/>
      <c r="K97" s="78"/>
      <c r="L97" s="91"/>
      <c r="M97" s="78"/>
      <c r="N97" s="91"/>
      <c r="O97" s="78"/>
      <c r="P97" s="91"/>
      <c r="Q97" s="138"/>
      <c r="R97" s="142"/>
      <c r="S97" s="128"/>
      <c r="T97" s="133"/>
      <c r="U97" s="138"/>
      <c r="V97" s="142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</row>
    <row r="98" spans="2:34" ht="14.1" customHeight="1">
      <c r="B98" s="8" t="s">
        <v>137</v>
      </c>
      <c r="C98" s="78"/>
      <c r="D98" s="91"/>
      <c r="E98" s="78"/>
      <c r="F98" s="91"/>
      <c r="G98" s="78"/>
      <c r="H98" s="91"/>
      <c r="I98" s="78"/>
      <c r="J98" s="91"/>
      <c r="K98" s="78"/>
      <c r="L98" s="91"/>
      <c r="M98" s="78"/>
      <c r="N98" s="91"/>
      <c r="O98" s="78"/>
      <c r="P98" s="91"/>
      <c r="Q98" s="138"/>
      <c r="R98" s="142"/>
      <c r="S98" s="128"/>
      <c r="T98" s="133"/>
      <c r="U98" s="138"/>
      <c r="V98" s="142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</row>
    <row r="99" spans="2:34" ht="14.1" customHeight="1">
      <c r="B99" s="8" t="s">
        <v>139</v>
      </c>
      <c r="C99" s="78"/>
      <c r="D99" s="91"/>
      <c r="E99" s="78"/>
      <c r="F99" s="91"/>
      <c r="G99" s="78"/>
      <c r="H99" s="91"/>
      <c r="I99" s="78"/>
      <c r="J99" s="91"/>
      <c r="K99" s="78"/>
      <c r="L99" s="91"/>
      <c r="M99" s="78"/>
      <c r="N99" s="91"/>
      <c r="O99" s="78"/>
      <c r="P99" s="91"/>
      <c r="Q99" s="138"/>
      <c r="R99" s="142"/>
      <c r="S99" s="128"/>
      <c r="T99" s="133"/>
      <c r="U99" s="138"/>
      <c r="V99" s="142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</row>
    <row r="100" spans="2:34" ht="14.1" customHeight="1">
      <c r="B100" s="8" t="s">
        <v>142</v>
      </c>
      <c r="C100" s="78"/>
      <c r="D100" s="91"/>
      <c r="E100" s="78"/>
      <c r="F100" s="91"/>
      <c r="G100" s="78"/>
      <c r="H100" s="91"/>
      <c r="I100" s="78"/>
      <c r="J100" s="91"/>
      <c r="K100" s="78"/>
      <c r="L100" s="91"/>
      <c r="M100" s="78"/>
      <c r="N100" s="91"/>
      <c r="O100" s="78"/>
      <c r="P100" s="91"/>
      <c r="Q100" s="138"/>
      <c r="R100" s="142"/>
      <c r="S100" s="128"/>
      <c r="T100" s="133"/>
      <c r="U100" s="138"/>
      <c r="V100" s="142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2:34" ht="14.1" customHeight="1">
      <c r="B101" s="8" t="s">
        <v>143</v>
      </c>
      <c r="C101" s="98"/>
      <c r="D101" s="93"/>
      <c r="E101" s="75"/>
      <c r="F101" s="101"/>
      <c r="G101" s="104"/>
      <c r="H101" s="93"/>
      <c r="I101" s="75"/>
      <c r="J101" s="101"/>
      <c r="K101" s="104"/>
      <c r="L101" s="93"/>
      <c r="M101" s="75"/>
      <c r="N101" s="101"/>
      <c r="O101" s="104"/>
      <c r="P101" s="93"/>
      <c r="Q101" s="138"/>
      <c r="R101" s="142"/>
      <c r="S101" s="128"/>
      <c r="T101" s="133"/>
      <c r="U101" s="138"/>
      <c r="V101" s="142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</row>
    <row r="102" spans="2:34" ht="14.1" customHeight="1">
      <c r="B102" s="8" t="s">
        <v>146</v>
      </c>
      <c r="C102" s="98"/>
      <c r="D102" s="93"/>
      <c r="E102" s="75"/>
      <c r="F102" s="101"/>
      <c r="G102" s="104"/>
      <c r="H102" s="93"/>
      <c r="I102" s="75"/>
      <c r="J102" s="101"/>
      <c r="K102" s="104"/>
      <c r="L102" s="93"/>
      <c r="M102" s="75"/>
      <c r="N102" s="101"/>
      <c r="O102" s="104"/>
      <c r="P102" s="93"/>
      <c r="Q102" s="138"/>
      <c r="R102" s="142"/>
      <c r="S102" s="128"/>
      <c r="T102" s="133"/>
      <c r="U102" s="138"/>
      <c r="V102" s="142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</row>
    <row r="103" spans="2:34" ht="14.1" customHeight="1">
      <c r="B103" s="8" t="s">
        <v>148</v>
      </c>
      <c r="C103" s="98"/>
      <c r="D103" s="93"/>
      <c r="E103" s="75"/>
      <c r="F103" s="101"/>
      <c r="G103" s="104"/>
      <c r="H103" s="93"/>
      <c r="I103" s="75"/>
      <c r="J103" s="101"/>
      <c r="K103" s="104"/>
      <c r="L103" s="93"/>
      <c r="M103" s="75"/>
      <c r="N103" s="101"/>
      <c r="O103" s="104"/>
      <c r="P103" s="93"/>
      <c r="Q103" s="138"/>
      <c r="R103" s="142"/>
      <c r="S103" s="128"/>
      <c r="T103" s="133"/>
      <c r="U103" s="138"/>
      <c r="V103" s="142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</row>
    <row r="104" spans="2:34" ht="14.1" customHeight="1">
      <c r="B104" s="8" t="s">
        <v>42</v>
      </c>
      <c r="C104" s="98"/>
      <c r="D104" s="93"/>
      <c r="E104" s="75"/>
      <c r="F104" s="101"/>
      <c r="G104" s="104"/>
      <c r="H104" s="93"/>
      <c r="I104" s="75"/>
      <c r="J104" s="101"/>
      <c r="K104" s="104"/>
      <c r="L104" s="93"/>
      <c r="M104" s="75"/>
      <c r="N104" s="101"/>
      <c r="O104" s="104"/>
      <c r="P104" s="93"/>
      <c r="Q104" s="138"/>
      <c r="R104" s="142"/>
      <c r="S104" s="128"/>
      <c r="T104" s="133"/>
      <c r="U104" s="138"/>
      <c r="V104" s="142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</row>
    <row r="105" spans="2:34" ht="14.1" customHeight="1">
      <c r="B105" s="8" t="s">
        <v>149</v>
      </c>
      <c r="C105" s="98"/>
      <c r="D105" s="93"/>
      <c r="E105" s="75"/>
      <c r="F105" s="101"/>
      <c r="G105" s="104"/>
      <c r="H105" s="93"/>
      <c r="I105" s="75"/>
      <c r="J105" s="101"/>
      <c r="K105" s="104"/>
      <c r="L105" s="93"/>
      <c r="M105" s="75"/>
      <c r="N105" s="101"/>
      <c r="O105" s="104"/>
      <c r="P105" s="93"/>
      <c r="Q105" s="138"/>
      <c r="R105" s="142"/>
      <c r="S105" s="128"/>
      <c r="T105" s="133"/>
      <c r="U105" s="138"/>
      <c r="V105" s="142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</row>
    <row r="106" spans="2:34" ht="14.1" customHeight="1">
      <c r="B106" s="8" t="s">
        <v>150</v>
      </c>
      <c r="C106" s="98"/>
      <c r="D106" s="93"/>
      <c r="E106" s="75"/>
      <c r="F106" s="101"/>
      <c r="G106" s="104"/>
      <c r="H106" s="93"/>
      <c r="I106" s="75"/>
      <c r="J106" s="101"/>
      <c r="K106" s="104"/>
      <c r="L106" s="93"/>
      <c r="M106" s="75"/>
      <c r="N106" s="101"/>
      <c r="O106" s="104"/>
      <c r="P106" s="93"/>
      <c r="Q106" s="138"/>
      <c r="R106" s="142"/>
      <c r="S106" s="128"/>
      <c r="T106" s="133"/>
      <c r="U106" s="138"/>
      <c r="V106" s="142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</row>
    <row r="107" spans="2:34" ht="14.1" customHeight="1">
      <c r="B107" s="8" t="s">
        <v>153</v>
      </c>
      <c r="C107" s="98"/>
      <c r="D107" s="93"/>
      <c r="E107" s="75"/>
      <c r="F107" s="101"/>
      <c r="G107" s="104"/>
      <c r="H107" s="93"/>
      <c r="I107" s="75"/>
      <c r="J107" s="101"/>
      <c r="K107" s="104"/>
      <c r="L107" s="93"/>
      <c r="M107" s="75"/>
      <c r="N107" s="101"/>
      <c r="O107" s="104"/>
      <c r="P107" s="93"/>
      <c r="Q107" s="138"/>
      <c r="R107" s="142"/>
      <c r="S107" s="128"/>
      <c r="T107" s="133"/>
      <c r="U107" s="138"/>
      <c r="V107" s="142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</row>
    <row r="108" spans="2:34" ht="14.1" customHeight="1">
      <c r="B108" s="9" t="s">
        <v>155</v>
      </c>
      <c r="C108" s="98"/>
      <c r="D108" s="93"/>
      <c r="E108" s="75"/>
      <c r="F108" s="101"/>
      <c r="G108" s="104"/>
      <c r="H108" s="93"/>
      <c r="I108" s="75"/>
      <c r="J108" s="101"/>
      <c r="K108" s="104"/>
      <c r="L108" s="93"/>
      <c r="M108" s="75"/>
      <c r="N108" s="101"/>
      <c r="O108" s="104"/>
      <c r="P108" s="93"/>
      <c r="Q108" s="138"/>
      <c r="R108" s="142"/>
      <c r="S108" s="128"/>
      <c r="T108" s="133"/>
      <c r="U108" s="138"/>
      <c r="V108" s="142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</row>
    <row r="109" spans="2:34" ht="14.1" customHeight="1">
      <c r="B109" s="8" t="s">
        <v>152</v>
      </c>
      <c r="C109" s="81"/>
      <c r="D109" s="93"/>
      <c r="E109" s="75"/>
      <c r="F109" s="101"/>
      <c r="G109" s="104"/>
      <c r="H109" s="93"/>
      <c r="I109" s="75"/>
      <c r="J109" s="101"/>
      <c r="K109" s="104"/>
      <c r="L109" s="93"/>
      <c r="M109" s="75"/>
      <c r="N109" s="101"/>
      <c r="O109" s="104"/>
      <c r="P109" s="93"/>
      <c r="Q109" s="138"/>
      <c r="R109" s="142"/>
      <c r="S109" s="128"/>
      <c r="T109" s="133"/>
      <c r="U109" s="138"/>
      <c r="V109" s="142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2:34" ht="14.1" customHeight="1">
      <c r="B110" s="8" t="s">
        <v>156</v>
      </c>
      <c r="C110" s="81"/>
      <c r="D110" s="93"/>
      <c r="E110" s="75"/>
      <c r="F110" s="101"/>
      <c r="G110" s="104"/>
      <c r="H110" s="93"/>
      <c r="I110" s="75"/>
      <c r="J110" s="101"/>
      <c r="K110" s="104"/>
      <c r="L110" s="93"/>
      <c r="M110" s="75"/>
      <c r="N110" s="101"/>
      <c r="O110" s="104"/>
      <c r="P110" s="93"/>
      <c r="Q110" s="138"/>
      <c r="R110" s="142"/>
      <c r="S110" s="128"/>
      <c r="T110" s="133"/>
      <c r="U110" s="138"/>
      <c r="V110" s="142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</row>
    <row r="111" spans="2:34" ht="14.1" customHeight="1">
      <c r="B111" s="7"/>
      <c r="C111" s="81"/>
      <c r="D111" s="93"/>
      <c r="E111" s="75"/>
      <c r="F111" s="101"/>
      <c r="G111" s="104"/>
      <c r="H111" s="93"/>
      <c r="I111" s="75"/>
      <c r="J111" s="101"/>
      <c r="K111" s="104"/>
      <c r="L111" s="93"/>
      <c r="M111" s="75"/>
      <c r="N111" s="101"/>
      <c r="O111" s="104"/>
      <c r="P111" s="93"/>
      <c r="Q111" s="138"/>
      <c r="R111" s="142"/>
      <c r="S111" s="128"/>
      <c r="T111" s="133"/>
      <c r="U111" s="138"/>
      <c r="V111" s="142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</row>
    <row r="112" spans="2:34" ht="14.1" customHeight="1">
      <c r="B112" s="7"/>
      <c r="C112" s="81"/>
      <c r="D112" s="93"/>
      <c r="E112" s="75"/>
      <c r="F112" s="101"/>
      <c r="G112" s="104"/>
      <c r="H112" s="93"/>
      <c r="I112" s="75"/>
      <c r="J112" s="101"/>
      <c r="K112" s="104"/>
      <c r="L112" s="93"/>
      <c r="M112" s="75"/>
      <c r="N112" s="101"/>
      <c r="O112" s="104"/>
      <c r="P112" s="93"/>
      <c r="Q112" s="138"/>
      <c r="R112" s="142"/>
      <c r="S112" s="128"/>
      <c r="T112" s="133"/>
      <c r="U112" s="138"/>
      <c r="V112" s="142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</row>
    <row r="113" spans="2:34" ht="14.1" customHeight="1">
      <c r="B113" s="7"/>
      <c r="C113" s="81"/>
      <c r="D113" s="93"/>
      <c r="E113" s="75"/>
      <c r="F113" s="101"/>
      <c r="G113" s="104"/>
      <c r="H113" s="93"/>
      <c r="I113" s="75"/>
      <c r="J113" s="101"/>
      <c r="K113" s="104"/>
      <c r="L113" s="93"/>
      <c r="M113" s="75"/>
      <c r="N113" s="101"/>
      <c r="O113" s="104"/>
      <c r="P113" s="93"/>
      <c r="Q113" s="138"/>
      <c r="R113" s="142"/>
      <c r="S113" s="128"/>
      <c r="T113" s="133"/>
      <c r="U113" s="138"/>
      <c r="V113" s="142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</row>
    <row r="114" spans="2:34" ht="14.1" customHeight="1">
      <c r="B114" s="7"/>
      <c r="C114" s="81"/>
      <c r="D114" s="93"/>
      <c r="E114" s="75"/>
      <c r="F114" s="101"/>
      <c r="G114" s="104"/>
      <c r="H114" s="93"/>
      <c r="I114" s="75"/>
      <c r="J114" s="101"/>
      <c r="K114" s="104"/>
      <c r="L114" s="93"/>
      <c r="M114" s="75"/>
      <c r="N114" s="101"/>
      <c r="O114" s="104"/>
      <c r="P114" s="93"/>
      <c r="Q114" s="138"/>
      <c r="R114" s="142"/>
      <c r="S114" s="128"/>
      <c r="T114" s="133"/>
      <c r="U114" s="138"/>
      <c r="V114" s="142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</row>
    <row r="115" spans="2:34" ht="14.1" customHeight="1">
      <c r="B115" s="7"/>
      <c r="C115" s="81"/>
      <c r="D115" s="93"/>
      <c r="E115" s="75"/>
      <c r="F115" s="101"/>
      <c r="G115" s="104"/>
      <c r="H115" s="93"/>
      <c r="I115" s="75"/>
      <c r="J115" s="101"/>
      <c r="K115" s="104"/>
      <c r="L115" s="93"/>
      <c r="M115" s="75"/>
      <c r="N115" s="101"/>
      <c r="O115" s="104"/>
      <c r="P115" s="93"/>
      <c r="Q115" s="138"/>
      <c r="R115" s="142"/>
      <c r="S115" s="128"/>
      <c r="T115" s="133"/>
      <c r="U115" s="138"/>
      <c r="V115" s="142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4.1" customHeight="1">
      <c r="B116" s="10"/>
      <c r="C116" s="83"/>
      <c r="D116" s="96"/>
      <c r="E116" s="76"/>
      <c r="F116" s="103"/>
      <c r="G116" s="106"/>
      <c r="H116" s="96"/>
      <c r="I116" s="76"/>
      <c r="J116" s="103"/>
      <c r="K116" s="106"/>
      <c r="L116" s="96"/>
      <c r="M116" s="76"/>
      <c r="N116" s="103"/>
      <c r="O116" s="106"/>
      <c r="P116" s="96"/>
      <c r="Q116" s="140"/>
      <c r="R116" s="144"/>
      <c r="S116" s="130"/>
      <c r="T116" s="135"/>
      <c r="U116" s="140"/>
      <c r="V116" s="144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</row>
    <row r="117" spans="2:34" ht="14.1" customHeight="1">
      <c r="B117" s="68" t="s">
        <v>159</v>
      </c>
      <c r="C117" s="20">
        <f t="shared" ref="C117:V117" si="0">SUM(C8:C116)</f>
        <v>16</v>
      </c>
      <c r="D117" s="48">
        <f t="shared" si="0"/>
        <v>0</v>
      </c>
      <c r="E117" s="97">
        <f t="shared" si="0"/>
        <v>9</v>
      </c>
      <c r="F117" s="30">
        <f t="shared" si="0"/>
        <v>620</v>
      </c>
      <c r="G117" s="107">
        <f t="shared" si="0"/>
        <v>0</v>
      </c>
      <c r="H117" s="48">
        <f t="shared" si="0"/>
        <v>0</v>
      </c>
      <c r="I117" s="97">
        <f t="shared" si="0"/>
        <v>37</v>
      </c>
      <c r="J117" s="30">
        <f t="shared" si="0"/>
        <v>649</v>
      </c>
      <c r="K117" s="107">
        <f t="shared" si="0"/>
        <v>38</v>
      </c>
      <c r="L117" s="48">
        <f t="shared" si="0"/>
        <v>930</v>
      </c>
      <c r="M117" s="97">
        <f t="shared" si="0"/>
        <v>5</v>
      </c>
      <c r="N117" s="30">
        <f t="shared" si="0"/>
        <v>659</v>
      </c>
      <c r="O117" s="107">
        <f t="shared" si="0"/>
        <v>7</v>
      </c>
      <c r="P117" s="48">
        <f t="shared" si="0"/>
        <v>160</v>
      </c>
      <c r="Q117" s="97">
        <f t="shared" si="0"/>
        <v>0</v>
      </c>
      <c r="R117" s="30">
        <f t="shared" si="0"/>
        <v>0</v>
      </c>
      <c r="S117" s="107">
        <f t="shared" si="0"/>
        <v>0</v>
      </c>
      <c r="T117" s="48">
        <f t="shared" si="0"/>
        <v>0</v>
      </c>
      <c r="U117" s="97">
        <f t="shared" si="0"/>
        <v>0</v>
      </c>
      <c r="V117" s="30">
        <f t="shared" si="0"/>
        <v>0</v>
      </c>
    </row>
  </sheetData>
  <mergeCells count="13"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B2:V4"/>
    <mergeCell ref="B6:B7"/>
  </mergeCells>
  <phoneticPr fontId="12" type="Hiragana"/>
  <printOptions horizontalCentered="1" verticalCentered="1"/>
  <pageMargins left="0.78740157480314965" right="0.39370078740157483" top="0.39370078740157483" bottom="0.39370078740157483" header="0.51181102362204722" footer="0.43307086614173229"/>
  <pageSetup paperSize="9" scale="50" firstPageNumber="128" fitToWidth="1" fitToHeight="15" orientation="portrait" usePrinterDefaults="1" blackAndWhite="1" useFirstPageNumber="1" horizontalDpi="300" verticalDpi="300" r:id="rId1"/>
  <headerFooter alignWithMargins="0">
    <oddFooter>&amp;C- &amp;P -</oddFooter>
  </headerFooter>
</worksheet>
</file>

<file path=xl/worksheets/sheet7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H117"/>
  <sheetViews>
    <sheetView showZeros="0" view="pageBreakPreview" topLeftCell="C70" zoomScale="75" zoomScaleNormal="70" zoomScaleSheetLayoutView="75" workbookViewId="0">
      <selection activeCell="O91" sqref="O91:X91"/>
    </sheetView>
  </sheetViews>
  <sheetFormatPr defaultRowHeight="14.25" customHeight="1"/>
  <cols>
    <col min="1" max="1" width="3.50390625" style="1" customWidth="1"/>
    <col min="2" max="2" width="22.625" style="1" bestFit="1" customWidth="1"/>
    <col min="3" max="22" width="7.125" style="1" customWidth="1"/>
    <col min="23" max="24" width="6.125" style="1" customWidth="1"/>
    <col min="25" max="25" width="2.625" style="1" customWidth="1"/>
    <col min="26" max="16384" width="9.00390625" style="1" customWidth="1"/>
  </cols>
  <sheetData>
    <row r="1" spans="2:34" ht="14.1" customHeight="1"/>
    <row r="2" spans="2:34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34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34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34" ht="14.1" customHeight="1">
      <c r="B5" s="3" t="s">
        <v>94</v>
      </c>
      <c r="W5" s="55" t="s">
        <v>160</v>
      </c>
      <c r="X5" s="55"/>
    </row>
    <row r="6" spans="2:34" ht="14.1" customHeight="1">
      <c r="B6" s="67" t="s">
        <v>11</v>
      </c>
      <c r="C6" s="69" t="s">
        <v>242</v>
      </c>
      <c r="D6" s="84"/>
      <c r="E6" s="69" t="s">
        <v>243</v>
      </c>
      <c r="F6" s="84"/>
      <c r="G6" s="69" t="s">
        <v>122</v>
      </c>
      <c r="H6" s="84"/>
      <c r="I6" s="69" t="s">
        <v>238</v>
      </c>
      <c r="J6" s="84"/>
      <c r="K6" s="69" t="s">
        <v>240</v>
      </c>
      <c r="L6" s="84"/>
      <c r="M6" s="69" t="s">
        <v>217</v>
      </c>
      <c r="N6" s="84"/>
      <c r="O6" s="69" t="s">
        <v>244</v>
      </c>
      <c r="P6" s="84"/>
      <c r="Q6" s="69" t="s">
        <v>245</v>
      </c>
      <c r="R6" s="84"/>
      <c r="S6" s="12" t="s">
        <v>247</v>
      </c>
      <c r="T6" s="12"/>
      <c r="U6" s="12" t="s">
        <v>202</v>
      </c>
      <c r="V6" s="12"/>
      <c r="W6" s="12" t="s">
        <v>66</v>
      </c>
      <c r="X6" s="12"/>
    </row>
    <row r="7" spans="2:34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  <c r="W7" s="70" t="s">
        <v>43</v>
      </c>
      <c r="X7" s="85" t="s">
        <v>44</v>
      </c>
    </row>
    <row r="8" spans="2:34" ht="14.1" customHeight="1">
      <c r="B8" s="6" t="s">
        <v>45</v>
      </c>
      <c r="C8" s="77"/>
      <c r="D8" s="90"/>
      <c r="E8" s="77"/>
      <c r="F8" s="90"/>
      <c r="G8" s="77"/>
      <c r="H8" s="90"/>
      <c r="I8" s="77"/>
      <c r="J8" s="90"/>
      <c r="K8" s="77"/>
      <c r="L8" s="90"/>
      <c r="M8" s="77"/>
      <c r="N8" s="90"/>
      <c r="O8" s="77"/>
      <c r="P8" s="90"/>
      <c r="Q8" s="77"/>
      <c r="R8" s="90"/>
      <c r="S8" s="77"/>
      <c r="T8" s="90"/>
      <c r="U8" s="77"/>
      <c r="V8" s="90"/>
      <c r="W8" s="77"/>
      <c r="X8" s="90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2:34" ht="14.1" customHeight="1">
      <c r="B9" s="7" t="s">
        <v>47</v>
      </c>
      <c r="C9" s="78"/>
      <c r="D9" s="91"/>
      <c r="E9" s="78"/>
      <c r="F9" s="91"/>
      <c r="G9" s="78"/>
      <c r="H9" s="91"/>
      <c r="I9" s="78"/>
      <c r="J9" s="91"/>
      <c r="K9" s="78"/>
      <c r="L9" s="91"/>
      <c r="M9" s="78"/>
      <c r="N9" s="91"/>
      <c r="O9" s="78"/>
      <c r="P9" s="91"/>
      <c r="Q9" s="78"/>
      <c r="R9" s="91"/>
      <c r="S9" s="78"/>
      <c r="T9" s="91"/>
      <c r="U9" s="78"/>
      <c r="V9" s="91"/>
      <c r="W9" s="78"/>
      <c r="X9" s="91"/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2:34" ht="14.1" customHeight="1">
      <c r="B10" s="7" t="s">
        <v>10</v>
      </c>
      <c r="C10" s="78">
        <v>0</v>
      </c>
      <c r="D10" s="91">
        <v>15</v>
      </c>
      <c r="E10" s="78"/>
      <c r="F10" s="91"/>
      <c r="G10" s="78"/>
      <c r="H10" s="91"/>
      <c r="I10" s="78"/>
      <c r="J10" s="91"/>
      <c r="K10" s="78"/>
      <c r="L10" s="91"/>
      <c r="M10" s="78"/>
      <c r="N10" s="91"/>
      <c r="O10" s="78"/>
      <c r="P10" s="91"/>
      <c r="Q10" s="78"/>
      <c r="R10" s="91"/>
      <c r="S10" s="78"/>
      <c r="T10" s="91"/>
      <c r="U10" s="78"/>
      <c r="V10" s="91"/>
      <c r="W10" s="78"/>
      <c r="X10" s="9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2:34" ht="14.1" customHeight="1">
      <c r="B11" s="7" t="s">
        <v>46</v>
      </c>
      <c r="C11" s="78"/>
      <c r="D11" s="91"/>
      <c r="E11" s="78"/>
      <c r="F11" s="91"/>
      <c r="G11" s="78"/>
      <c r="H11" s="91"/>
      <c r="I11" s="78"/>
      <c r="J11" s="91"/>
      <c r="K11" s="78"/>
      <c r="L11" s="91"/>
      <c r="M11" s="78"/>
      <c r="N11" s="91"/>
      <c r="O11" s="78"/>
      <c r="P11" s="91"/>
      <c r="Q11" s="78"/>
      <c r="R11" s="91"/>
      <c r="S11" s="78"/>
      <c r="T11" s="91"/>
      <c r="U11" s="78"/>
      <c r="V11" s="91"/>
      <c r="W11" s="78"/>
      <c r="X11" s="9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2:34" ht="14.1" customHeight="1">
      <c r="B12" s="7" t="s">
        <v>48</v>
      </c>
      <c r="C12" s="78">
        <v>0</v>
      </c>
      <c r="D12" s="91">
        <v>27</v>
      </c>
      <c r="E12" s="78"/>
      <c r="F12" s="91"/>
      <c r="G12" s="78"/>
      <c r="H12" s="91"/>
      <c r="I12" s="78"/>
      <c r="J12" s="91"/>
      <c r="K12" s="78"/>
      <c r="L12" s="91"/>
      <c r="M12" s="78"/>
      <c r="N12" s="91"/>
      <c r="O12" s="78"/>
      <c r="P12" s="91"/>
      <c r="Q12" s="78"/>
      <c r="R12" s="91"/>
      <c r="S12" s="78"/>
      <c r="T12" s="91"/>
      <c r="U12" s="78"/>
      <c r="V12" s="91"/>
      <c r="W12" s="78"/>
      <c r="X12" s="9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2:34" ht="14.1" customHeight="1">
      <c r="B13" s="7" t="s">
        <v>52</v>
      </c>
      <c r="C13" s="78"/>
      <c r="D13" s="91"/>
      <c r="E13" s="78"/>
      <c r="F13" s="91"/>
      <c r="G13" s="78"/>
      <c r="H13" s="91"/>
      <c r="I13" s="78"/>
      <c r="J13" s="91"/>
      <c r="K13" s="78"/>
      <c r="L13" s="91"/>
      <c r="M13" s="78"/>
      <c r="N13" s="91"/>
      <c r="O13" s="78"/>
      <c r="P13" s="91"/>
      <c r="Q13" s="78"/>
      <c r="R13" s="91"/>
      <c r="S13" s="78"/>
      <c r="T13" s="91"/>
      <c r="U13" s="78"/>
      <c r="V13" s="91"/>
      <c r="W13" s="78"/>
      <c r="X13" s="9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2:34" ht="14.1" customHeight="1">
      <c r="B14" s="7" t="s">
        <v>7</v>
      </c>
      <c r="C14" s="78"/>
      <c r="D14" s="91"/>
      <c r="E14" s="78"/>
      <c r="F14" s="91"/>
      <c r="G14" s="78"/>
      <c r="H14" s="91"/>
      <c r="I14" s="78"/>
      <c r="J14" s="91"/>
      <c r="K14" s="78"/>
      <c r="L14" s="91"/>
      <c r="M14" s="78"/>
      <c r="N14" s="91"/>
      <c r="O14" s="78"/>
      <c r="P14" s="91"/>
      <c r="Q14" s="78"/>
      <c r="R14" s="91"/>
      <c r="S14" s="78"/>
      <c r="T14" s="91"/>
      <c r="U14" s="78"/>
      <c r="V14" s="91"/>
      <c r="W14" s="78"/>
      <c r="X14" s="9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</row>
    <row r="15" spans="2:34" ht="14.1" customHeight="1">
      <c r="B15" s="7" t="s">
        <v>53</v>
      </c>
      <c r="C15" s="78"/>
      <c r="D15" s="91"/>
      <c r="E15" s="78"/>
      <c r="F15" s="91"/>
      <c r="G15" s="78"/>
      <c r="H15" s="91"/>
      <c r="I15" s="78"/>
      <c r="J15" s="91"/>
      <c r="K15" s="78"/>
      <c r="L15" s="91"/>
      <c r="M15" s="78"/>
      <c r="N15" s="91"/>
      <c r="O15" s="78">
        <v>1</v>
      </c>
      <c r="P15" s="91">
        <v>22</v>
      </c>
      <c r="Q15" s="78"/>
      <c r="R15" s="91"/>
      <c r="S15" s="78"/>
      <c r="T15" s="91"/>
      <c r="U15" s="78"/>
      <c r="V15" s="91"/>
      <c r="W15" s="78"/>
      <c r="X15" s="9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</row>
    <row r="16" spans="2:34" ht="14.1" customHeight="1">
      <c r="B16" s="7" t="s">
        <v>21</v>
      </c>
      <c r="C16" s="78"/>
      <c r="D16" s="91"/>
      <c r="E16" s="78"/>
      <c r="F16" s="91"/>
      <c r="G16" s="78"/>
      <c r="H16" s="91"/>
      <c r="I16" s="78"/>
      <c r="J16" s="91"/>
      <c r="K16" s="78"/>
      <c r="L16" s="91"/>
      <c r="M16" s="78"/>
      <c r="N16" s="91"/>
      <c r="O16" s="78"/>
      <c r="P16" s="91"/>
      <c r="Q16" s="78"/>
      <c r="R16" s="91"/>
      <c r="S16" s="78"/>
      <c r="T16" s="91"/>
      <c r="U16" s="78"/>
      <c r="V16" s="91"/>
      <c r="W16" s="78"/>
      <c r="X16" s="9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</row>
    <row r="17" spans="2:34" ht="14.1" customHeight="1">
      <c r="B17" s="7" t="s">
        <v>61</v>
      </c>
      <c r="C17" s="78"/>
      <c r="D17" s="91"/>
      <c r="E17" s="78"/>
      <c r="F17" s="91"/>
      <c r="G17" s="78"/>
      <c r="H17" s="91"/>
      <c r="I17" s="78"/>
      <c r="J17" s="91"/>
      <c r="K17" s="78"/>
      <c r="L17" s="91"/>
      <c r="M17" s="78">
        <v>1</v>
      </c>
      <c r="N17" s="91">
        <v>50</v>
      </c>
      <c r="O17" s="78"/>
      <c r="P17" s="91"/>
      <c r="Q17" s="78"/>
      <c r="R17" s="91"/>
      <c r="S17" s="78"/>
      <c r="T17" s="91"/>
      <c r="U17" s="78"/>
      <c r="V17" s="91"/>
      <c r="W17" s="78"/>
      <c r="X17" s="9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2:34" ht="14.1" customHeight="1">
      <c r="B18" s="7" t="s">
        <v>63</v>
      </c>
      <c r="C18" s="78"/>
      <c r="D18" s="91"/>
      <c r="E18" s="78"/>
      <c r="F18" s="91"/>
      <c r="G18" s="78"/>
      <c r="H18" s="91"/>
      <c r="I18" s="78"/>
      <c r="J18" s="91"/>
      <c r="K18" s="78"/>
      <c r="L18" s="91"/>
      <c r="M18" s="78"/>
      <c r="N18" s="91"/>
      <c r="O18" s="78"/>
      <c r="P18" s="91"/>
      <c r="Q18" s="78"/>
      <c r="R18" s="91"/>
      <c r="S18" s="78"/>
      <c r="T18" s="91"/>
      <c r="U18" s="78"/>
      <c r="V18" s="91"/>
      <c r="W18" s="78"/>
      <c r="X18" s="9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2:34" ht="14.1" customHeight="1">
      <c r="B19" s="7" t="s">
        <v>64</v>
      </c>
      <c r="C19" s="78"/>
      <c r="D19" s="91"/>
      <c r="E19" s="78"/>
      <c r="F19" s="91"/>
      <c r="G19" s="78"/>
      <c r="H19" s="91"/>
      <c r="I19" s="78"/>
      <c r="J19" s="91"/>
      <c r="K19" s="78"/>
      <c r="L19" s="91"/>
      <c r="M19" s="78"/>
      <c r="N19" s="91"/>
      <c r="O19" s="78"/>
      <c r="P19" s="91"/>
      <c r="Q19" s="78"/>
      <c r="R19" s="91"/>
      <c r="S19" s="78"/>
      <c r="T19" s="91"/>
      <c r="U19" s="78"/>
      <c r="V19" s="91"/>
      <c r="W19" s="78"/>
      <c r="X19" s="9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2:34" ht="14.1" customHeight="1">
      <c r="B20" s="7" t="s">
        <v>65</v>
      </c>
      <c r="C20" s="78">
        <v>1</v>
      </c>
      <c r="D20" s="91">
        <v>40</v>
      </c>
      <c r="E20" s="78"/>
      <c r="F20" s="91"/>
      <c r="G20" s="78"/>
      <c r="H20" s="91"/>
      <c r="I20" s="78"/>
      <c r="J20" s="91"/>
      <c r="K20" s="78"/>
      <c r="L20" s="91"/>
      <c r="M20" s="78"/>
      <c r="N20" s="91"/>
      <c r="O20" s="78"/>
      <c r="P20" s="91"/>
      <c r="Q20" s="78"/>
      <c r="R20" s="91"/>
      <c r="S20" s="78"/>
      <c r="T20" s="91"/>
      <c r="U20" s="78"/>
      <c r="V20" s="91"/>
      <c r="W20" s="78"/>
      <c r="X20" s="9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2:34" ht="14.1" customHeight="1">
      <c r="B21" s="7" t="s">
        <v>69</v>
      </c>
      <c r="C21" s="78">
        <v>0</v>
      </c>
      <c r="D21" s="91">
        <v>0</v>
      </c>
      <c r="E21" s="78">
        <v>0</v>
      </c>
      <c r="F21" s="91">
        <v>0</v>
      </c>
      <c r="G21" s="78">
        <v>0</v>
      </c>
      <c r="H21" s="91">
        <v>0</v>
      </c>
      <c r="I21" s="78">
        <v>0</v>
      </c>
      <c r="J21" s="91">
        <v>0</v>
      </c>
      <c r="K21" s="78">
        <v>0</v>
      </c>
      <c r="L21" s="91">
        <v>0</v>
      </c>
      <c r="M21" s="78">
        <v>0</v>
      </c>
      <c r="N21" s="91">
        <v>0</v>
      </c>
      <c r="O21" s="78">
        <v>1</v>
      </c>
      <c r="P21" s="91">
        <v>12</v>
      </c>
      <c r="Q21" s="78">
        <v>0</v>
      </c>
      <c r="R21" s="91">
        <v>0</v>
      </c>
      <c r="S21" s="78">
        <v>0</v>
      </c>
      <c r="T21" s="91">
        <v>0</v>
      </c>
      <c r="U21" s="78">
        <v>0</v>
      </c>
      <c r="V21" s="91">
        <v>200</v>
      </c>
      <c r="W21" s="78">
        <v>0</v>
      </c>
      <c r="X21" s="91">
        <v>0</v>
      </c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4.1" customHeight="1">
      <c r="B22" s="7" t="s">
        <v>59</v>
      </c>
      <c r="C22" s="78"/>
      <c r="D22" s="91"/>
      <c r="E22" s="78"/>
      <c r="F22" s="91"/>
      <c r="G22" s="78"/>
      <c r="H22" s="91"/>
      <c r="I22" s="78"/>
      <c r="J22" s="91"/>
      <c r="K22" s="78"/>
      <c r="L22" s="91"/>
      <c r="M22" s="78"/>
      <c r="N22" s="91"/>
      <c r="O22" s="78"/>
      <c r="P22" s="91"/>
      <c r="Q22" s="78"/>
      <c r="R22" s="91"/>
      <c r="S22" s="78"/>
      <c r="T22" s="91"/>
      <c r="U22" s="78"/>
      <c r="V22" s="91"/>
      <c r="W22" s="78"/>
      <c r="X22" s="9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2:34" ht="14.1" customHeight="1">
      <c r="B23" s="7" t="s">
        <v>72</v>
      </c>
      <c r="C23" s="78">
        <v>1</v>
      </c>
      <c r="D23" s="91">
        <v>42</v>
      </c>
      <c r="E23" s="78"/>
      <c r="F23" s="91"/>
      <c r="G23" s="78"/>
      <c r="H23" s="91"/>
      <c r="I23" s="78"/>
      <c r="J23" s="91"/>
      <c r="K23" s="78"/>
      <c r="L23" s="91"/>
      <c r="M23" s="78"/>
      <c r="N23" s="91"/>
      <c r="O23" s="78"/>
      <c r="P23" s="91"/>
      <c r="Q23" s="78"/>
      <c r="R23" s="91"/>
      <c r="S23" s="78"/>
      <c r="T23" s="91"/>
      <c r="U23" s="78"/>
      <c r="V23" s="91"/>
      <c r="W23" s="78"/>
      <c r="X23" s="9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2:34" ht="14.1" customHeight="1">
      <c r="B24" s="7" t="s">
        <v>33</v>
      </c>
      <c r="C24" s="78"/>
      <c r="D24" s="91"/>
      <c r="E24" s="78"/>
      <c r="F24" s="91"/>
      <c r="G24" s="78"/>
      <c r="H24" s="91"/>
      <c r="I24" s="78"/>
      <c r="J24" s="91"/>
      <c r="K24" s="78"/>
      <c r="L24" s="91"/>
      <c r="M24" s="78"/>
      <c r="N24" s="91"/>
      <c r="O24" s="78"/>
      <c r="P24" s="91"/>
      <c r="Q24" s="78"/>
      <c r="R24" s="91"/>
      <c r="S24" s="78"/>
      <c r="T24" s="91"/>
      <c r="U24" s="78"/>
      <c r="V24" s="91"/>
      <c r="W24" s="78"/>
      <c r="X24" s="9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</row>
    <row r="25" spans="2:34" ht="14.1" customHeight="1">
      <c r="B25" s="7" t="s">
        <v>27</v>
      </c>
      <c r="C25" s="78">
        <v>4</v>
      </c>
      <c r="D25" s="91">
        <v>20</v>
      </c>
      <c r="E25" s="78">
        <v>5</v>
      </c>
      <c r="F25" s="91">
        <v>28</v>
      </c>
      <c r="G25" s="78">
        <v>0</v>
      </c>
      <c r="H25" s="91">
        <v>0</v>
      </c>
      <c r="I25" s="78">
        <v>0</v>
      </c>
      <c r="J25" s="91">
        <v>0</v>
      </c>
      <c r="K25" s="78">
        <v>1</v>
      </c>
      <c r="L25" s="91">
        <v>50</v>
      </c>
      <c r="M25" s="78">
        <v>2</v>
      </c>
      <c r="N25" s="91">
        <v>60</v>
      </c>
      <c r="O25" s="78">
        <v>3</v>
      </c>
      <c r="P25" s="91">
        <v>30</v>
      </c>
      <c r="Q25" s="78">
        <v>0</v>
      </c>
      <c r="R25" s="91">
        <v>0</v>
      </c>
      <c r="S25" s="78">
        <v>0</v>
      </c>
      <c r="T25" s="91">
        <v>0</v>
      </c>
      <c r="U25" s="78">
        <v>4</v>
      </c>
      <c r="V25" s="91">
        <v>20</v>
      </c>
      <c r="W25" s="78">
        <v>1</v>
      </c>
      <c r="X25" s="91">
        <v>25</v>
      </c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</row>
    <row r="26" spans="2:34" ht="14.1" customHeight="1">
      <c r="B26" s="7" t="s">
        <v>73</v>
      </c>
      <c r="C26" s="78"/>
      <c r="D26" s="91"/>
      <c r="E26" s="78"/>
      <c r="F26" s="91"/>
      <c r="G26" s="78"/>
      <c r="H26" s="91"/>
      <c r="I26" s="78"/>
      <c r="J26" s="91"/>
      <c r="K26" s="78"/>
      <c r="L26" s="91"/>
      <c r="M26" s="78"/>
      <c r="N26" s="91"/>
      <c r="O26" s="78"/>
      <c r="P26" s="91"/>
      <c r="Q26" s="78"/>
      <c r="R26" s="91"/>
      <c r="S26" s="78"/>
      <c r="T26" s="91"/>
      <c r="U26" s="78"/>
      <c r="V26" s="91"/>
      <c r="W26" s="78"/>
      <c r="X26" s="9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</row>
    <row r="27" spans="2:34" ht="14.1" customHeight="1">
      <c r="B27" s="7" t="s">
        <v>74</v>
      </c>
      <c r="C27" s="78">
        <v>1</v>
      </c>
      <c r="D27" s="91">
        <v>50</v>
      </c>
      <c r="E27" s="78"/>
      <c r="F27" s="91"/>
      <c r="G27" s="78"/>
      <c r="H27" s="91"/>
      <c r="I27" s="78"/>
      <c r="J27" s="91"/>
      <c r="K27" s="78"/>
      <c r="L27" s="91"/>
      <c r="M27" s="78"/>
      <c r="N27" s="91"/>
      <c r="O27" s="78"/>
      <c r="P27" s="91"/>
      <c r="Q27" s="78"/>
      <c r="R27" s="91"/>
      <c r="S27" s="78"/>
      <c r="T27" s="91"/>
      <c r="U27" s="78"/>
      <c r="V27" s="91"/>
      <c r="W27" s="78"/>
      <c r="X27" s="9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2:34" ht="14.1" customHeight="1">
      <c r="B28" s="7" t="s">
        <v>25</v>
      </c>
      <c r="C28" s="78"/>
      <c r="D28" s="91"/>
      <c r="E28" s="78"/>
      <c r="F28" s="91"/>
      <c r="G28" s="78"/>
      <c r="H28" s="91"/>
      <c r="I28" s="78"/>
      <c r="J28" s="91"/>
      <c r="K28" s="78"/>
      <c r="L28" s="91"/>
      <c r="M28" s="78"/>
      <c r="N28" s="91"/>
      <c r="O28" s="78"/>
      <c r="P28" s="91"/>
      <c r="Q28" s="78"/>
      <c r="R28" s="91"/>
      <c r="S28" s="78"/>
      <c r="T28" s="91"/>
      <c r="U28" s="78"/>
      <c r="V28" s="91"/>
      <c r="W28" s="78"/>
      <c r="X28" s="9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</row>
    <row r="29" spans="2:34" ht="14.1" customHeight="1">
      <c r="B29" s="7" t="s">
        <v>77</v>
      </c>
      <c r="C29" s="78"/>
      <c r="D29" s="91"/>
      <c r="E29" s="78"/>
      <c r="F29" s="91"/>
      <c r="G29" s="78"/>
      <c r="H29" s="91"/>
      <c r="I29" s="78"/>
      <c r="J29" s="91"/>
      <c r="K29" s="78"/>
      <c r="L29" s="91"/>
      <c r="M29" s="78"/>
      <c r="N29" s="91"/>
      <c r="O29" s="78"/>
      <c r="P29" s="91"/>
      <c r="Q29" s="78"/>
      <c r="R29" s="91"/>
      <c r="S29" s="78"/>
      <c r="T29" s="91"/>
      <c r="U29" s="78"/>
      <c r="V29" s="91"/>
      <c r="W29" s="78"/>
      <c r="X29" s="9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</row>
    <row r="30" spans="2:34" ht="14.1" customHeight="1">
      <c r="B30" s="7" t="s">
        <v>17</v>
      </c>
      <c r="C30" s="78"/>
      <c r="D30" s="91"/>
      <c r="E30" s="78"/>
      <c r="F30" s="91"/>
      <c r="G30" s="78"/>
      <c r="H30" s="91"/>
      <c r="I30" s="78"/>
      <c r="J30" s="91"/>
      <c r="K30" s="78"/>
      <c r="L30" s="91"/>
      <c r="M30" s="78"/>
      <c r="N30" s="91"/>
      <c r="O30" s="78"/>
      <c r="P30" s="91"/>
      <c r="Q30" s="78"/>
      <c r="R30" s="91"/>
      <c r="S30" s="78"/>
      <c r="T30" s="91"/>
      <c r="U30" s="78"/>
      <c r="V30" s="91"/>
      <c r="W30" s="78"/>
      <c r="X30" s="9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spans="2:34" ht="14.1" customHeight="1">
      <c r="B31" s="7" t="s">
        <v>16</v>
      </c>
      <c r="C31" s="78"/>
      <c r="D31" s="91"/>
      <c r="E31" s="78"/>
      <c r="F31" s="91"/>
      <c r="G31" s="78"/>
      <c r="H31" s="91"/>
      <c r="I31" s="78"/>
      <c r="J31" s="91"/>
      <c r="K31" s="78"/>
      <c r="L31" s="91"/>
      <c r="M31" s="78"/>
      <c r="N31" s="91"/>
      <c r="O31" s="78"/>
      <c r="P31" s="91"/>
      <c r="Q31" s="78"/>
      <c r="R31" s="91"/>
      <c r="S31" s="78"/>
      <c r="T31" s="91"/>
      <c r="U31" s="78"/>
      <c r="V31" s="91"/>
      <c r="W31" s="78"/>
      <c r="X31" s="9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4" ht="14.1" customHeight="1">
      <c r="B32" s="7" t="s">
        <v>78</v>
      </c>
      <c r="C32" s="78"/>
      <c r="D32" s="91"/>
      <c r="E32" s="78"/>
      <c r="F32" s="91"/>
      <c r="G32" s="78"/>
      <c r="H32" s="91"/>
      <c r="I32" s="78"/>
      <c r="J32" s="91"/>
      <c r="K32" s="78"/>
      <c r="L32" s="91"/>
      <c r="M32" s="78"/>
      <c r="N32" s="91"/>
      <c r="O32" s="78"/>
      <c r="P32" s="91"/>
      <c r="Q32" s="78"/>
      <c r="R32" s="91"/>
      <c r="S32" s="78"/>
      <c r="T32" s="91"/>
      <c r="U32" s="78"/>
      <c r="V32" s="91"/>
      <c r="W32" s="78"/>
      <c r="X32" s="9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spans="2:34" ht="14.1" customHeight="1">
      <c r="B33" s="7" t="s">
        <v>26</v>
      </c>
      <c r="C33" s="78"/>
      <c r="D33" s="91"/>
      <c r="E33" s="78"/>
      <c r="F33" s="91"/>
      <c r="G33" s="78"/>
      <c r="H33" s="91"/>
      <c r="I33" s="78"/>
      <c r="J33" s="91"/>
      <c r="K33" s="78"/>
      <c r="L33" s="91"/>
      <c r="M33" s="78"/>
      <c r="N33" s="91"/>
      <c r="O33" s="78"/>
      <c r="P33" s="91"/>
      <c r="Q33" s="78"/>
      <c r="R33" s="91"/>
      <c r="S33" s="78"/>
      <c r="T33" s="91"/>
      <c r="U33" s="78"/>
      <c r="V33" s="91"/>
      <c r="W33" s="78"/>
      <c r="X33" s="9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spans="2:34" ht="14.1" customHeight="1">
      <c r="B34" s="7" t="s">
        <v>81</v>
      </c>
      <c r="C34" s="78"/>
      <c r="D34" s="91"/>
      <c r="E34" s="78"/>
      <c r="F34" s="91"/>
      <c r="G34" s="78"/>
      <c r="H34" s="91"/>
      <c r="I34" s="78"/>
      <c r="J34" s="91"/>
      <c r="K34" s="78"/>
      <c r="L34" s="91"/>
      <c r="M34" s="78"/>
      <c r="N34" s="91"/>
      <c r="O34" s="78"/>
      <c r="P34" s="91"/>
      <c r="Q34" s="78"/>
      <c r="R34" s="91"/>
      <c r="S34" s="78"/>
      <c r="T34" s="91"/>
      <c r="U34" s="78"/>
      <c r="V34" s="91"/>
      <c r="W34" s="78"/>
      <c r="X34" s="9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spans="2:34" ht="14.1" customHeight="1">
      <c r="B35" s="7" t="s">
        <v>82</v>
      </c>
      <c r="C35" s="78"/>
      <c r="D35" s="91"/>
      <c r="E35" s="78"/>
      <c r="F35" s="91"/>
      <c r="G35" s="78"/>
      <c r="H35" s="91"/>
      <c r="I35" s="78"/>
      <c r="J35" s="91"/>
      <c r="K35" s="78"/>
      <c r="L35" s="91"/>
      <c r="M35" s="78"/>
      <c r="N35" s="91"/>
      <c r="O35" s="78"/>
      <c r="P35" s="91"/>
      <c r="Q35" s="78"/>
      <c r="R35" s="91"/>
      <c r="S35" s="78"/>
      <c r="T35" s="91"/>
      <c r="U35" s="78"/>
      <c r="V35" s="91"/>
      <c r="W35" s="78"/>
      <c r="X35" s="9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</row>
    <row r="36" spans="2:34" ht="14.1" customHeight="1">
      <c r="B36" s="7" t="s">
        <v>58</v>
      </c>
      <c r="C36" s="78"/>
      <c r="D36" s="91"/>
      <c r="E36" s="78"/>
      <c r="F36" s="91"/>
      <c r="G36" s="78"/>
      <c r="H36" s="91"/>
      <c r="I36" s="78"/>
      <c r="J36" s="91"/>
      <c r="K36" s="78"/>
      <c r="L36" s="91"/>
      <c r="M36" s="78"/>
      <c r="N36" s="91"/>
      <c r="O36" s="78"/>
      <c r="P36" s="91"/>
      <c r="Q36" s="78"/>
      <c r="R36" s="91"/>
      <c r="S36" s="78"/>
      <c r="T36" s="91"/>
      <c r="U36" s="78"/>
      <c r="V36" s="91"/>
      <c r="W36" s="78"/>
      <c r="X36" s="9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4" ht="14.1" customHeight="1">
      <c r="B37" s="7" t="s">
        <v>1</v>
      </c>
      <c r="C37" s="78"/>
      <c r="D37" s="91"/>
      <c r="E37" s="78"/>
      <c r="F37" s="91"/>
      <c r="G37" s="78"/>
      <c r="H37" s="91"/>
      <c r="I37" s="78"/>
      <c r="J37" s="91"/>
      <c r="K37" s="78"/>
      <c r="L37" s="91"/>
      <c r="M37" s="78"/>
      <c r="N37" s="91"/>
      <c r="O37" s="78"/>
      <c r="P37" s="91"/>
      <c r="Q37" s="78"/>
      <c r="R37" s="91"/>
      <c r="S37" s="78"/>
      <c r="T37" s="91"/>
      <c r="U37" s="78"/>
      <c r="V37" s="91"/>
      <c r="W37" s="78"/>
      <c r="X37" s="9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spans="2:34" ht="14.1" customHeight="1">
      <c r="B38" s="7" t="s">
        <v>83</v>
      </c>
      <c r="C38" s="78">
        <v>0</v>
      </c>
      <c r="D38" s="91">
        <v>7</v>
      </c>
      <c r="E38" s="78">
        <v>0</v>
      </c>
      <c r="F38" s="91">
        <v>0</v>
      </c>
      <c r="G38" s="78">
        <v>0</v>
      </c>
      <c r="H38" s="91">
        <v>0</v>
      </c>
      <c r="I38" s="78">
        <v>0</v>
      </c>
      <c r="J38" s="91">
        <v>0</v>
      </c>
      <c r="K38" s="78">
        <v>0</v>
      </c>
      <c r="L38" s="91">
        <v>0</v>
      </c>
      <c r="M38" s="78">
        <v>0</v>
      </c>
      <c r="N38" s="91">
        <v>0</v>
      </c>
      <c r="O38" s="78">
        <v>0</v>
      </c>
      <c r="P38" s="91">
        <v>0</v>
      </c>
      <c r="Q38" s="78">
        <v>0</v>
      </c>
      <c r="R38" s="91">
        <v>0</v>
      </c>
      <c r="S38" s="78">
        <v>0</v>
      </c>
      <c r="T38" s="91">
        <v>0</v>
      </c>
      <c r="U38" s="78">
        <v>0</v>
      </c>
      <c r="V38" s="91">
        <v>0</v>
      </c>
      <c r="W38" s="78">
        <v>0</v>
      </c>
      <c r="X38" s="91">
        <v>0</v>
      </c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spans="2:34" ht="14.1" customHeight="1">
      <c r="B39" s="7" t="s">
        <v>86</v>
      </c>
      <c r="C39" s="78"/>
      <c r="D39" s="91"/>
      <c r="E39" s="78">
        <v>1</v>
      </c>
      <c r="F39" s="91">
        <v>26</v>
      </c>
      <c r="G39" s="78"/>
      <c r="H39" s="91"/>
      <c r="I39" s="78"/>
      <c r="J39" s="91"/>
      <c r="K39" s="78">
        <v>1</v>
      </c>
      <c r="L39" s="91">
        <v>20</v>
      </c>
      <c r="M39" s="78">
        <v>2</v>
      </c>
      <c r="N39" s="91">
        <v>100</v>
      </c>
      <c r="O39" s="78"/>
      <c r="P39" s="91"/>
      <c r="Q39" s="78">
        <v>1</v>
      </c>
      <c r="R39" s="91">
        <v>10</v>
      </c>
      <c r="S39" s="78"/>
      <c r="T39" s="91"/>
      <c r="U39" s="78">
        <v>2</v>
      </c>
      <c r="V39" s="91">
        <v>30</v>
      </c>
      <c r="W39" s="78">
        <v>1</v>
      </c>
      <c r="X39" s="91">
        <v>15</v>
      </c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spans="2:34" ht="14.1" customHeight="1">
      <c r="B40" s="7" t="s">
        <v>87</v>
      </c>
      <c r="C40" s="78"/>
      <c r="D40" s="91"/>
      <c r="E40" s="78"/>
      <c r="F40" s="91"/>
      <c r="G40" s="78"/>
      <c r="H40" s="91"/>
      <c r="I40" s="78"/>
      <c r="J40" s="91"/>
      <c r="K40" s="78"/>
      <c r="L40" s="91"/>
      <c r="M40" s="78"/>
      <c r="N40" s="91"/>
      <c r="O40" s="78"/>
      <c r="P40" s="91"/>
      <c r="Q40" s="78">
        <v>2</v>
      </c>
      <c r="R40" s="91">
        <v>30</v>
      </c>
      <c r="S40" s="78"/>
      <c r="T40" s="91"/>
      <c r="U40" s="78"/>
      <c r="V40" s="91"/>
      <c r="W40" s="78"/>
      <c r="X40" s="9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spans="2:34" ht="14.1" customHeight="1">
      <c r="B41" s="7" t="s">
        <v>89</v>
      </c>
      <c r="C41" s="78"/>
      <c r="D41" s="91"/>
      <c r="E41" s="78"/>
      <c r="F41" s="91"/>
      <c r="G41" s="78"/>
      <c r="H41" s="91"/>
      <c r="I41" s="78"/>
      <c r="J41" s="91"/>
      <c r="K41" s="78"/>
      <c r="L41" s="91"/>
      <c r="M41" s="78"/>
      <c r="N41" s="91"/>
      <c r="O41" s="78"/>
      <c r="P41" s="91"/>
      <c r="Q41" s="78"/>
      <c r="R41" s="91"/>
      <c r="S41" s="78"/>
      <c r="T41" s="91"/>
      <c r="U41" s="78"/>
      <c r="V41" s="91"/>
      <c r="W41" s="78"/>
      <c r="X41" s="9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</row>
    <row r="42" spans="2:34" ht="14.1" customHeight="1">
      <c r="B42" s="7" t="s">
        <v>84</v>
      </c>
      <c r="C42" s="78"/>
      <c r="D42" s="91"/>
      <c r="E42" s="78"/>
      <c r="F42" s="91"/>
      <c r="G42" s="78"/>
      <c r="H42" s="91"/>
      <c r="I42" s="78"/>
      <c r="J42" s="91"/>
      <c r="K42" s="78"/>
      <c r="L42" s="91"/>
      <c r="M42" s="78"/>
      <c r="N42" s="91"/>
      <c r="O42" s="78"/>
      <c r="P42" s="91"/>
      <c r="Q42" s="78"/>
      <c r="R42" s="91"/>
      <c r="S42" s="78"/>
      <c r="T42" s="91"/>
      <c r="U42" s="78"/>
      <c r="V42" s="91"/>
      <c r="W42" s="78"/>
      <c r="X42" s="9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</row>
    <row r="43" spans="2:34" ht="14.1" customHeight="1">
      <c r="B43" s="7" t="s">
        <v>32</v>
      </c>
      <c r="C43" s="78"/>
      <c r="D43" s="91"/>
      <c r="E43" s="78"/>
      <c r="F43" s="91"/>
      <c r="G43" s="78"/>
      <c r="H43" s="91"/>
      <c r="I43" s="78"/>
      <c r="J43" s="91"/>
      <c r="K43" s="78"/>
      <c r="L43" s="91"/>
      <c r="M43" s="78"/>
      <c r="N43" s="91"/>
      <c r="O43" s="78"/>
      <c r="P43" s="91"/>
      <c r="Q43" s="78"/>
      <c r="R43" s="91"/>
      <c r="S43" s="78"/>
      <c r="T43" s="91"/>
      <c r="U43" s="78"/>
      <c r="V43" s="91"/>
      <c r="W43" s="78"/>
      <c r="X43" s="9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spans="2:34" ht="14.1" customHeight="1">
      <c r="B44" s="7" t="s">
        <v>90</v>
      </c>
      <c r="C44" s="78">
        <v>45</v>
      </c>
      <c r="D44" s="91">
        <v>540</v>
      </c>
      <c r="E44" s="78">
        <v>1</v>
      </c>
      <c r="F44" s="91">
        <v>42</v>
      </c>
      <c r="G44" s="78"/>
      <c r="H44" s="91">
        <v>200</v>
      </c>
      <c r="I44" s="78"/>
      <c r="J44" s="91"/>
      <c r="K44" s="78">
        <v>2</v>
      </c>
      <c r="L44" s="91">
        <v>30</v>
      </c>
      <c r="M44" s="78"/>
      <c r="N44" s="91"/>
      <c r="O44" s="78"/>
      <c r="P44" s="91"/>
      <c r="Q44" s="78"/>
      <c r="R44" s="91"/>
      <c r="S44" s="78"/>
      <c r="T44" s="91"/>
      <c r="U44" s="78"/>
      <c r="V44" s="91"/>
      <c r="W44" s="78"/>
      <c r="X44" s="9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spans="2:34" ht="14.1" customHeight="1">
      <c r="B45" s="7" t="s">
        <v>51</v>
      </c>
      <c r="C45" s="78"/>
      <c r="D45" s="91"/>
      <c r="E45" s="78"/>
      <c r="F45" s="91"/>
      <c r="G45" s="78"/>
      <c r="H45" s="91"/>
      <c r="I45" s="78"/>
      <c r="J45" s="91"/>
      <c r="K45" s="78"/>
      <c r="L45" s="91"/>
      <c r="M45" s="78"/>
      <c r="N45" s="91"/>
      <c r="O45" s="78"/>
      <c r="P45" s="91"/>
      <c r="Q45" s="78"/>
      <c r="R45" s="91"/>
      <c r="S45" s="78"/>
      <c r="T45" s="91"/>
      <c r="U45" s="78"/>
      <c r="V45" s="91"/>
      <c r="W45" s="78"/>
      <c r="X45" s="9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2:34" ht="14.1" customHeight="1">
      <c r="B46" s="7" t="s">
        <v>92</v>
      </c>
      <c r="C46" s="78">
        <v>0</v>
      </c>
      <c r="D46" s="91">
        <v>0</v>
      </c>
      <c r="E46" s="78">
        <v>0</v>
      </c>
      <c r="F46" s="91">
        <v>0</v>
      </c>
      <c r="G46" s="78">
        <v>0</v>
      </c>
      <c r="H46" s="91">
        <v>0</v>
      </c>
      <c r="I46" s="78">
        <v>0</v>
      </c>
      <c r="J46" s="91">
        <v>0</v>
      </c>
      <c r="K46" s="78">
        <v>0</v>
      </c>
      <c r="L46" s="91">
        <v>0</v>
      </c>
      <c r="M46" s="78">
        <v>0</v>
      </c>
      <c r="N46" s="91">
        <v>0</v>
      </c>
      <c r="O46" s="78">
        <v>0</v>
      </c>
      <c r="P46" s="91">
        <v>0</v>
      </c>
      <c r="Q46" s="78">
        <v>0</v>
      </c>
      <c r="R46" s="91">
        <v>0</v>
      </c>
      <c r="S46" s="78">
        <v>0</v>
      </c>
      <c r="T46" s="91">
        <v>0</v>
      </c>
      <c r="U46" s="78">
        <v>0</v>
      </c>
      <c r="V46" s="91">
        <v>0</v>
      </c>
      <c r="W46" s="78">
        <v>0</v>
      </c>
      <c r="X46" s="91">
        <v>0</v>
      </c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</row>
    <row r="47" spans="2:34" ht="14.1" customHeight="1">
      <c r="B47" s="7" t="s">
        <v>56</v>
      </c>
      <c r="C47" s="78">
        <v>0</v>
      </c>
      <c r="D47" s="91">
        <v>0</v>
      </c>
      <c r="E47" s="78">
        <v>0</v>
      </c>
      <c r="F47" s="91">
        <v>0</v>
      </c>
      <c r="G47" s="78">
        <v>0</v>
      </c>
      <c r="H47" s="91">
        <v>0</v>
      </c>
      <c r="I47" s="78">
        <v>0</v>
      </c>
      <c r="J47" s="91">
        <v>0</v>
      </c>
      <c r="K47" s="78">
        <v>0</v>
      </c>
      <c r="L47" s="91">
        <v>0</v>
      </c>
      <c r="M47" s="78">
        <v>0</v>
      </c>
      <c r="N47" s="91">
        <v>0</v>
      </c>
      <c r="O47" s="78">
        <v>0</v>
      </c>
      <c r="P47" s="91">
        <v>0</v>
      </c>
      <c r="Q47" s="78">
        <v>0</v>
      </c>
      <c r="R47" s="91">
        <v>0</v>
      </c>
      <c r="S47" s="78">
        <v>0</v>
      </c>
      <c r="T47" s="91">
        <v>0</v>
      </c>
      <c r="U47" s="78">
        <v>0</v>
      </c>
      <c r="V47" s="91">
        <v>0</v>
      </c>
      <c r="W47" s="78">
        <v>0</v>
      </c>
      <c r="X47" s="91">
        <v>0</v>
      </c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2:34" ht="14.1" customHeight="1">
      <c r="B48" s="7" t="s">
        <v>93</v>
      </c>
      <c r="C48" s="78">
        <v>0</v>
      </c>
      <c r="D48" s="91">
        <v>0</v>
      </c>
      <c r="E48" s="78">
        <v>0</v>
      </c>
      <c r="F48" s="91">
        <v>0</v>
      </c>
      <c r="G48" s="78">
        <v>0</v>
      </c>
      <c r="H48" s="91">
        <v>0</v>
      </c>
      <c r="I48" s="78">
        <v>0</v>
      </c>
      <c r="J48" s="91">
        <v>0</v>
      </c>
      <c r="K48" s="78">
        <v>0</v>
      </c>
      <c r="L48" s="91">
        <v>0</v>
      </c>
      <c r="M48" s="78">
        <v>0</v>
      </c>
      <c r="N48" s="91">
        <v>0</v>
      </c>
      <c r="O48" s="78">
        <v>0</v>
      </c>
      <c r="P48" s="91">
        <v>0</v>
      </c>
      <c r="Q48" s="78">
        <v>0</v>
      </c>
      <c r="R48" s="91">
        <v>0</v>
      </c>
      <c r="S48" s="78">
        <v>0</v>
      </c>
      <c r="T48" s="91">
        <v>0</v>
      </c>
      <c r="U48" s="78">
        <v>0</v>
      </c>
      <c r="V48" s="91">
        <v>0</v>
      </c>
      <c r="W48" s="78">
        <v>0</v>
      </c>
      <c r="X48" s="91">
        <v>0</v>
      </c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2:34" ht="14.1" customHeight="1">
      <c r="B49" s="7" t="s">
        <v>4</v>
      </c>
      <c r="C49" s="78"/>
      <c r="D49" s="91"/>
      <c r="E49" s="78"/>
      <c r="F49" s="91"/>
      <c r="G49" s="78"/>
      <c r="H49" s="91"/>
      <c r="I49" s="78"/>
      <c r="J49" s="91"/>
      <c r="K49" s="78"/>
      <c r="L49" s="91"/>
      <c r="M49" s="78"/>
      <c r="N49" s="91"/>
      <c r="O49" s="78"/>
      <c r="P49" s="91"/>
      <c r="Q49" s="78"/>
      <c r="R49" s="91"/>
      <c r="S49" s="78"/>
      <c r="T49" s="91"/>
      <c r="U49" s="78"/>
      <c r="V49" s="91"/>
      <c r="W49" s="78"/>
      <c r="X49" s="9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2:34" ht="14.1" customHeight="1">
      <c r="B50" s="7" t="s">
        <v>95</v>
      </c>
      <c r="C50" s="79"/>
      <c r="D50" s="92"/>
      <c r="E50" s="79"/>
      <c r="F50" s="92"/>
      <c r="G50" s="79"/>
      <c r="H50" s="92"/>
      <c r="I50" s="79"/>
      <c r="J50" s="92"/>
      <c r="K50" s="79"/>
      <c r="L50" s="92"/>
      <c r="M50" s="79">
        <v>1</v>
      </c>
      <c r="N50" s="92">
        <v>50</v>
      </c>
      <c r="O50" s="79"/>
      <c r="P50" s="92"/>
      <c r="Q50" s="79"/>
      <c r="R50" s="92"/>
      <c r="S50" s="79"/>
      <c r="T50" s="92"/>
      <c r="U50" s="79"/>
      <c r="V50" s="92"/>
      <c r="W50" s="79"/>
      <c r="X50" s="92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2:34" ht="14.1" customHeight="1">
      <c r="B51" s="7" t="s">
        <v>70</v>
      </c>
      <c r="C51" s="78"/>
      <c r="D51" s="91"/>
      <c r="E51" s="78"/>
      <c r="F51" s="91"/>
      <c r="G51" s="78"/>
      <c r="H51" s="91"/>
      <c r="I51" s="78"/>
      <c r="J51" s="91"/>
      <c r="K51" s="78"/>
      <c r="L51" s="91"/>
      <c r="M51" s="78"/>
      <c r="N51" s="91"/>
      <c r="O51" s="78"/>
      <c r="P51" s="91"/>
      <c r="Q51" s="78"/>
      <c r="R51" s="91"/>
      <c r="S51" s="78"/>
      <c r="T51" s="91"/>
      <c r="U51" s="78"/>
      <c r="V51" s="91"/>
      <c r="W51" s="78"/>
      <c r="X51" s="9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2:34" ht="14.1" customHeight="1">
      <c r="B52" s="7" t="s">
        <v>79</v>
      </c>
      <c r="C52" s="78"/>
      <c r="D52" s="91"/>
      <c r="E52" s="78"/>
      <c r="F52" s="91"/>
      <c r="G52" s="78"/>
      <c r="H52" s="91"/>
      <c r="I52" s="78"/>
      <c r="J52" s="91"/>
      <c r="K52" s="78"/>
      <c r="L52" s="91"/>
      <c r="M52" s="78">
        <v>2</v>
      </c>
      <c r="N52" s="91">
        <v>50</v>
      </c>
      <c r="O52" s="78"/>
      <c r="P52" s="91"/>
      <c r="Q52" s="78"/>
      <c r="R52" s="91"/>
      <c r="S52" s="78"/>
      <c r="T52" s="91"/>
      <c r="U52" s="78">
        <v>1</v>
      </c>
      <c r="V52" s="91">
        <v>10</v>
      </c>
      <c r="W52" s="78"/>
      <c r="X52" s="9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2:34" ht="14.1" customHeight="1">
      <c r="B53" s="7" t="s">
        <v>55</v>
      </c>
      <c r="C53" s="78">
        <v>1</v>
      </c>
      <c r="D53" s="91">
        <v>35</v>
      </c>
      <c r="E53" s="78"/>
      <c r="F53" s="91"/>
      <c r="G53" s="78"/>
      <c r="H53" s="91"/>
      <c r="I53" s="78"/>
      <c r="J53" s="91"/>
      <c r="K53" s="78"/>
      <c r="L53" s="91"/>
      <c r="M53" s="78"/>
      <c r="N53" s="91"/>
      <c r="O53" s="78"/>
      <c r="P53" s="91"/>
      <c r="Q53" s="78"/>
      <c r="R53" s="91"/>
      <c r="S53" s="78"/>
      <c r="T53" s="91"/>
      <c r="U53" s="78"/>
      <c r="V53" s="91"/>
      <c r="W53" s="78"/>
      <c r="X53" s="9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</row>
    <row r="54" spans="2:34" ht="14.1" customHeight="1">
      <c r="B54" s="7" t="s">
        <v>54</v>
      </c>
      <c r="C54" s="78"/>
      <c r="D54" s="91"/>
      <c r="E54" s="78"/>
      <c r="F54" s="91"/>
      <c r="G54" s="78"/>
      <c r="H54" s="91"/>
      <c r="I54" s="78"/>
      <c r="J54" s="91"/>
      <c r="K54" s="78"/>
      <c r="L54" s="91"/>
      <c r="M54" s="78"/>
      <c r="N54" s="91"/>
      <c r="O54" s="78"/>
      <c r="P54" s="91"/>
      <c r="Q54" s="78"/>
      <c r="R54" s="91"/>
      <c r="S54" s="78"/>
      <c r="T54" s="91"/>
      <c r="U54" s="78">
        <v>1</v>
      </c>
      <c r="V54" s="91">
        <v>100</v>
      </c>
      <c r="W54" s="78"/>
      <c r="X54" s="9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</row>
    <row r="55" spans="2:34" ht="14.1" customHeight="1">
      <c r="B55" s="7" t="s">
        <v>96</v>
      </c>
      <c r="C55" s="78"/>
      <c r="D55" s="91"/>
      <c r="E55" s="78"/>
      <c r="F55" s="91"/>
      <c r="G55" s="78"/>
      <c r="H55" s="91"/>
      <c r="I55" s="78"/>
      <c r="J55" s="91"/>
      <c r="K55" s="78"/>
      <c r="L55" s="91"/>
      <c r="M55" s="78"/>
      <c r="N55" s="91"/>
      <c r="O55" s="78"/>
      <c r="P55" s="91"/>
      <c r="Q55" s="78"/>
      <c r="R55" s="91"/>
      <c r="S55" s="78"/>
      <c r="T55" s="91"/>
      <c r="U55" s="78"/>
      <c r="V55" s="91"/>
      <c r="W55" s="78"/>
      <c r="X55" s="9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</row>
    <row r="56" spans="2:34" ht="14.1" customHeight="1">
      <c r="B56" s="7" t="s">
        <v>31</v>
      </c>
      <c r="C56" s="78"/>
      <c r="D56" s="91"/>
      <c r="E56" s="78"/>
      <c r="F56" s="91"/>
      <c r="G56" s="78"/>
      <c r="H56" s="91"/>
      <c r="I56" s="78"/>
      <c r="J56" s="91"/>
      <c r="K56" s="78"/>
      <c r="L56" s="91"/>
      <c r="M56" s="78"/>
      <c r="N56" s="91"/>
      <c r="O56" s="78"/>
      <c r="P56" s="91"/>
      <c r="Q56" s="78"/>
      <c r="R56" s="91"/>
      <c r="S56" s="78"/>
      <c r="T56" s="91"/>
      <c r="U56" s="78"/>
      <c r="V56" s="91"/>
      <c r="W56" s="78"/>
      <c r="X56" s="9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spans="2:34" ht="14.1" customHeight="1">
      <c r="B57" s="7" t="s">
        <v>57</v>
      </c>
      <c r="C57" s="79"/>
      <c r="D57" s="92"/>
      <c r="E57" s="79"/>
      <c r="F57" s="92"/>
      <c r="G57" s="79"/>
      <c r="H57" s="92"/>
      <c r="I57" s="79"/>
      <c r="J57" s="92"/>
      <c r="K57" s="79"/>
      <c r="L57" s="92"/>
      <c r="M57" s="79"/>
      <c r="N57" s="92"/>
      <c r="O57" s="79"/>
      <c r="P57" s="92"/>
      <c r="Q57" s="79"/>
      <c r="R57" s="92"/>
      <c r="S57" s="79"/>
      <c r="T57" s="92"/>
      <c r="U57" s="79"/>
      <c r="V57" s="92"/>
      <c r="W57" s="79"/>
      <c r="X57" s="92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spans="2:34" ht="14.1" customHeight="1">
      <c r="B58" s="7" t="s">
        <v>98</v>
      </c>
      <c r="C58" s="79"/>
      <c r="D58" s="92"/>
      <c r="E58" s="79"/>
      <c r="F58" s="92"/>
      <c r="G58" s="79"/>
      <c r="H58" s="92"/>
      <c r="I58" s="79"/>
      <c r="J58" s="92"/>
      <c r="K58" s="79"/>
      <c r="L58" s="92"/>
      <c r="M58" s="79"/>
      <c r="N58" s="92"/>
      <c r="O58" s="79"/>
      <c r="P58" s="92"/>
      <c r="Q58" s="79"/>
      <c r="R58" s="92"/>
      <c r="S58" s="79"/>
      <c r="T58" s="92"/>
      <c r="U58" s="79"/>
      <c r="V58" s="92"/>
      <c r="W58" s="79"/>
      <c r="X58" s="92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</row>
    <row r="59" spans="2:34" ht="14.1" customHeight="1">
      <c r="B59" s="7" t="s">
        <v>99</v>
      </c>
      <c r="C59" s="78"/>
      <c r="D59" s="91"/>
      <c r="E59" s="78"/>
      <c r="F59" s="91"/>
      <c r="G59" s="78"/>
      <c r="H59" s="91"/>
      <c r="I59" s="78"/>
      <c r="J59" s="91"/>
      <c r="K59" s="78"/>
      <c r="L59" s="91"/>
      <c r="M59" s="78"/>
      <c r="N59" s="91"/>
      <c r="O59" s="78"/>
      <c r="P59" s="91"/>
      <c r="Q59" s="78"/>
      <c r="R59" s="91"/>
      <c r="S59" s="78"/>
      <c r="T59" s="91"/>
      <c r="U59" s="78"/>
      <c r="V59" s="91"/>
      <c r="W59" s="78"/>
      <c r="X59" s="9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  <row r="60" spans="2:34" ht="14.1" customHeight="1">
      <c r="B60" s="7" t="s">
        <v>100</v>
      </c>
      <c r="C60" s="78">
        <v>0</v>
      </c>
      <c r="D60" s="91">
        <v>0</v>
      </c>
      <c r="E60" s="78">
        <v>0</v>
      </c>
      <c r="F60" s="91">
        <v>0</v>
      </c>
      <c r="G60" s="78">
        <v>0</v>
      </c>
      <c r="H60" s="91">
        <v>0</v>
      </c>
      <c r="I60" s="78">
        <v>0</v>
      </c>
      <c r="J60" s="91">
        <v>0</v>
      </c>
      <c r="K60" s="78">
        <v>0</v>
      </c>
      <c r="L60" s="91">
        <v>20</v>
      </c>
      <c r="M60" s="78">
        <v>0</v>
      </c>
      <c r="N60" s="91">
        <v>20</v>
      </c>
      <c r="O60" s="78">
        <v>2</v>
      </c>
      <c r="P60" s="91">
        <v>26</v>
      </c>
      <c r="Q60" s="78">
        <v>0</v>
      </c>
      <c r="R60" s="91">
        <v>0</v>
      </c>
      <c r="S60" s="78">
        <v>0</v>
      </c>
      <c r="T60" s="91">
        <v>0</v>
      </c>
      <c r="U60" s="78">
        <v>1</v>
      </c>
      <c r="V60" s="91">
        <v>40</v>
      </c>
      <c r="W60" s="78">
        <v>0</v>
      </c>
      <c r="X60" s="91">
        <v>0</v>
      </c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</row>
    <row r="61" spans="2:34" ht="14.1" customHeight="1">
      <c r="B61" s="7" t="s">
        <v>101</v>
      </c>
      <c r="C61" s="78">
        <v>1</v>
      </c>
      <c r="D61" s="91">
        <v>306</v>
      </c>
      <c r="E61" s="78">
        <v>2</v>
      </c>
      <c r="F61" s="91">
        <v>217</v>
      </c>
      <c r="G61" s="78">
        <v>1</v>
      </c>
      <c r="H61" s="91">
        <v>300</v>
      </c>
      <c r="I61" s="78"/>
      <c r="J61" s="91"/>
      <c r="K61" s="78">
        <v>1</v>
      </c>
      <c r="L61" s="91">
        <v>60</v>
      </c>
      <c r="M61" s="78">
        <v>2</v>
      </c>
      <c r="N61" s="91">
        <v>400</v>
      </c>
      <c r="O61" s="78">
        <v>1</v>
      </c>
      <c r="P61" s="91">
        <v>115</v>
      </c>
      <c r="Q61" s="78">
        <v>1</v>
      </c>
      <c r="R61" s="91">
        <v>40</v>
      </c>
      <c r="S61" s="78">
        <v>5</v>
      </c>
      <c r="T61" s="91">
        <v>300</v>
      </c>
      <c r="U61" s="78">
        <v>2</v>
      </c>
      <c r="V61" s="91">
        <v>110</v>
      </c>
      <c r="W61" s="78">
        <v>1</v>
      </c>
      <c r="X61" s="91">
        <v>95</v>
      </c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2:34" ht="14.1" customHeight="1">
      <c r="B62" s="7" t="s">
        <v>102</v>
      </c>
      <c r="C62" s="78"/>
      <c r="D62" s="91"/>
      <c r="E62" s="78"/>
      <c r="F62" s="91"/>
      <c r="G62" s="78"/>
      <c r="H62" s="91"/>
      <c r="I62" s="78"/>
      <c r="J62" s="91"/>
      <c r="K62" s="78"/>
      <c r="L62" s="91"/>
      <c r="M62" s="78"/>
      <c r="N62" s="91"/>
      <c r="O62" s="78"/>
      <c r="P62" s="91"/>
      <c r="Q62" s="78"/>
      <c r="R62" s="91"/>
      <c r="S62" s="78"/>
      <c r="T62" s="91"/>
      <c r="U62" s="78"/>
      <c r="V62" s="91"/>
      <c r="W62" s="78"/>
      <c r="X62" s="9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2:34" ht="14.1" customHeight="1">
      <c r="B63" s="7" t="s">
        <v>60</v>
      </c>
      <c r="C63" s="78">
        <v>1</v>
      </c>
      <c r="D63" s="91">
        <v>42</v>
      </c>
      <c r="E63" s="78"/>
      <c r="F63" s="91"/>
      <c r="G63" s="78"/>
      <c r="H63" s="91"/>
      <c r="I63" s="78"/>
      <c r="J63" s="91"/>
      <c r="K63" s="78"/>
      <c r="L63" s="91"/>
      <c r="M63" s="78"/>
      <c r="N63" s="91"/>
      <c r="O63" s="78"/>
      <c r="P63" s="91"/>
      <c r="Q63" s="78"/>
      <c r="R63" s="91"/>
      <c r="S63" s="78"/>
      <c r="T63" s="91"/>
      <c r="U63" s="78"/>
      <c r="V63" s="91"/>
      <c r="W63" s="78"/>
      <c r="X63" s="9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2:34" ht="14.1" customHeight="1">
      <c r="B64" s="7" t="s">
        <v>103</v>
      </c>
      <c r="C64" s="78"/>
      <c r="D64" s="91"/>
      <c r="E64" s="78"/>
      <c r="F64" s="91"/>
      <c r="G64" s="78"/>
      <c r="H64" s="91"/>
      <c r="I64" s="78"/>
      <c r="J64" s="91"/>
      <c r="K64" s="78"/>
      <c r="L64" s="91"/>
      <c r="M64" s="78"/>
      <c r="N64" s="91"/>
      <c r="O64" s="78"/>
      <c r="P64" s="91"/>
      <c r="Q64" s="78"/>
      <c r="R64" s="91"/>
      <c r="S64" s="78"/>
      <c r="T64" s="91"/>
      <c r="U64" s="78"/>
      <c r="V64" s="91"/>
      <c r="W64" s="78"/>
      <c r="X64" s="9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4.1" customHeight="1">
      <c r="B65" s="7" t="s">
        <v>104</v>
      </c>
      <c r="C65" s="78"/>
      <c r="D65" s="91"/>
      <c r="E65" s="78"/>
      <c r="F65" s="91"/>
      <c r="G65" s="78"/>
      <c r="H65" s="91"/>
      <c r="I65" s="78"/>
      <c r="J65" s="91"/>
      <c r="K65" s="78"/>
      <c r="L65" s="91"/>
      <c r="M65" s="78"/>
      <c r="N65" s="91"/>
      <c r="O65" s="78"/>
      <c r="P65" s="91"/>
      <c r="Q65" s="78"/>
      <c r="R65" s="91"/>
      <c r="S65" s="78"/>
      <c r="T65" s="91"/>
      <c r="U65" s="78"/>
      <c r="V65" s="91"/>
      <c r="W65" s="78"/>
      <c r="X65" s="9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2:34" ht="14.1" customHeight="1">
      <c r="B66" s="7" t="s">
        <v>105</v>
      </c>
      <c r="C66" s="78"/>
      <c r="D66" s="91"/>
      <c r="E66" s="78"/>
      <c r="F66" s="91"/>
      <c r="G66" s="78"/>
      <c r="H66" s="91"/>
      <c r="I66" s="78"/>
      <c r="J66" s="91"/>
      <c r="K66" s="78"/>
      <c r="L66" s="91"/>
      <c r="M66" s="78"/>
      <c r="N66" s="91"/>
      <c r="O66" s="78"/>
      <c r="P66" s="91"/>
      <c r="Q66" s="78"/>
      <c r="R66" s="91"/>
      <c r="S66" s="78"/>
      <c r="T66" s="91"/>
      <c r="U66" s="78"/>
      <c r="V66" s="91"/>
      <c r="W66" s="78"/>
      <c r="X66" s="9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2:34" ht="14.1" customHeight="1">
      <c r="B67" s="7" t="s">
        <v>29</v>
      </c>
      <c r="C67" s="78"/>
      <c r="D67" s="91"/>
      <c r="E67" s="78"/>
      <c r="F67" s="91"/>
      <c r="G67" s="78"/>
      <c r="H67" s="91"/>
      <c r="I67" s="78"/>
      <c r="J67" s="91"/>
      <c r="K67" s="78"/>
      <c r="L67" s="91"/>
      <c r="M67" s="78"/>
      <c r="N67" s="91"/>
      <c r="O67" s="78"/>
      <c r="P67" s="91"/>
      <c r="Q67" s="78"/>
      <c r="R67" s="91"/>
      <c r="S67" s="78"/>
      <c r="T67" s="91"/>
      <c r="U67" s="78"/>
      <c r="V67" s="91"/>
      <c r="W67" s="78"/>
      <c r="X67" s="9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2:34" ht="14.1" customHeight="1">
      <c r="B68" s="7" t="s">
        <v>106</v>
      </c>
      <c r="C68" s="78"/>
      <c r="D68" s="91"/>
      <c r="E68" s="78"/>
      <c r="F68" s="91"/>
      <c r="G68" s="78"/>
      <c r="H68" s="91"/>
      <c r="I68" s="78"/>
      <c r="J68" s="91"/>
      <c r="K68" s="78"/>
      <c r="L68" s="91"/>
      <c r="M68" s="78"/>
      <c r="N68" s="91"/>
      <c r="O68" s="78"/>
      <c r="P68" s="91"/>
      <c r="Q68" s="78"/>
      <c r="R68" s="91"/>
      <c r="S68" s="78"/>
      <c r="T68" s="91"/>
      <c r="U68" s="78"/>
      <c r="V68" s="91"/>
      <c r="W68" s="78"/>
      <c r="X68" s="9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2:34" ht="14.1" customHeight="1">
      <c r="B69" s="7" t="s">
        <v>107</v>
      </c>
      <c r="C69" s="78"/>
      <c r="D69" s="91"/>
      <c r="E69" s="78"/>
      <c r="F69" s="91"/>
      <c r="G69" s="78"/>
      <c r="H69" s="91"/>
      <c r="I69" s="78"/>
      <c r="J69" s="91"/>
      <c r="K69" s="78"/>
      <c r="L69" s="91"/>
      <c r="M69" s="78"/>
      <c r="N69" s="91"/>
      <c r="O69" s="78"/>
      <c r="P69" s="91"/>
      <c r="Q69" s="78"/>
      <c r="R69" s="91"/>
      <c r="S69" s="78"/>
      <c r="T69" s="91"/>
      <c r="U69" s="78"/>
      <c r="V69" s="91"/>
      <c r="W69" s="78"/>
      <c r="X69" s="9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</row>
    <row r="70" spans="2:34" ht="14.1" customHeight="1">
      <c r="B70" s="7" t="s">
        <v>14</v>
      </c>
      <c r="C70" s="78"/>
      <c r="D70" s="91"/>
      <c r="E70" s="78"/>
      <c r="F70" s="91"/>
      <c r="G70" s="78"/>
      <c r="H70" s="91"/>
      <c r="I70" s="78"/>
      <c r="J70" s="91"/>
      <c r="K70" s="78"/>
      <c r="L70" s="91"/>
      <c r="M70" s="78"/>
      <c r="N70" s="91"/>
      <c r="O70" s="78"/>
      <c r="P70" s="91"/>
      <c r="Q70" s="78"/>
      <c r="R70" s="91"/>
      <c r="S70" s="78"/>
      <c r="T70" s="91"/>
      <c r="U70" s="78"/>
      <c r="V70" s="91"/>
      <c r="W70" s="78"/>
      <c r="X70" s="9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</row>
    <row r="71" spans="2:34" ht="14.1" customHeight="1">
      <c r="B71" s="7" t="s">
        <v>109</v>
      </c>
      <c r="C71" s="78"/>
      <c r="D71" s="91"/>
      <c r="E71" s="78"/>
      <c r="F71" s="91"/>
      <c r="G71" s="78"/>
      <c r="H71" s="91"/>
      <c r="I71" s="78"/>
      <c r="J71" s="91"/>
      <c r="K71" s="78"/>
      <c r="L71" s="91"/>
      <c r="M71" s="78"/>
      <c r="N71" s="91"/>
      <c r="O71" s="78"/>
      <c r="P71" s="91"/>
      <c r="Q71" s="78"/>
      <c r="R71" s="91"/>
      <c r="S71" s="78"/>
      <c r="T71" s="91"/>
      <c r="U71" s="78"/>
      <c r="V71" s="91"/>
      <c r="W71" s="78"/>
      <c r="X71" s="9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</row>
    <row r="72" spans="2:34" ht="14.1" customHeight="1">
      <c r="B72" s="7" t="s">
        <v>110</v>
      </c>
      <c r="C72" s="78"/>
      <c r="D72" s="91"/>
      <c r="E72" s="78"/>
      <c r="F72" s="91"/>
      <c r="G72" s="78"/>
      <c r="H72" s="91"/>
      <c r="I72" s="78"/>
      <c r="J72" s="91"/>
      <c r="K72" s="78"/>
      <c r="L72" s="91"/>
      <c r="M72" s="78"/>
      <c r="N72" s="91"/>
      <c r="O72" s="78"/>
      <c r="P72" s="91"/>
      <c r="Q72" s="78"/>
      <c r="R72" s="91"/>
      <c r="S72" s="78"/>
      <c r="T72" s="91"/>
      <c r="U72" s="78"/>
      <c r="V72" s="91"/>
      <c r="W72" s="78"/>
      <c r="X72" s="9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</row>
    <row r="73" spans="2:34" ht="14.1" customHeight="1">
      <c r="B73" s="7" t="s">
        <v>111</v>
      </c>
      <c r="C73" s="78"/>
      <c r="D73" s="91"/>
      <c r="E73" s="78"/>
      <c r="F73" s="91"/>
      <c r="G73" s="78"/>
      <c r="H73" s="91"/>
      <c r="I73" s="78"/>
      <c r="J73" s="91"/>
      <c r="K73" s="78"/>
      <c r="L73" s="91"/>
      <c r="M73" s="78"/>
      <c r="N73" s="91"/>
      <c r="O73" s="78"/>
      <c r="P73" s="91"/>
      <c r="Q73" s="78"/>
      <c r="R73" s="91"/>
      <c r="S73" s="78"/>
      <c r="T73" s="91"/>
      <c r="U73" s="78"/>
      <c r="V73" s="91"/>
      <c r="W73" s="78"/>
      <c r="X73" s="9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2:34" ht="14.1" customHeight="1">
      <c r="B74" s="7" t="s">
        <v>113</v>
      </c>
      <c r="C74" s="78">
        <v>0</v>
      </c>
      <c r="D74" s="91">
        <v>0</v>
      </c>
      <c r="E74" s="78">
        <v>0</v>
      </c>
      <c r="F74" s="91">
        <v>0</v>
      </c>
      <c r="G74" s="78">
        <v>0</v>
      </c>
      <c r="H74" s="91">
        <v>0</v>
      </c>
      <c r="I74" s="78">
        <v>0</v>
      </c>
      <c r="J74" s="91">
        <v>0</v>
      </c>
      <c r="K74" s="78">
        <v>2</v>
      </c>
      <c r="L74" s="91">
        <v>30</v>
      </c>
      <c r="M74" s="78">
        <v>1</v>
      </c>
      <c r="N74" s="91">
        <v>15</v>
      </c>
      <c r="O74" s="78">
        <v>11</v>
      </c>
      <c r="P74" s="91">
        <v>270</v>
      </c>
      <c r="Q74" s="78">
        <v>1</v>
      </c>
      <c r="R74" s="91">
        <v>10</v>
      </c>
      <c r="S74" s="78">
        <v>0</v>
      </c>
      <c r="T74" s="91">
        <v>0</v>
      </c>
      <c r="U74" s="78">
        <v>0</v>
      </c>
      <c r="V74" s="91">
        <v>0</v>
      </c>
      <c r="W74" s="78">
        <v>1</v>
      </c>
      <c r="X74" s="91">
        <v>27</v>
      </c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2:34" ht="14.1" customHeight="1">
      <c r="B75" s="7" t="s">
        <v>114</v>
      </c>
      <c r="C75" s="78"/>
      <c r="D75" s="91"/>
      <c r="E75" s="78"/>
      <c r="F75" s="91"/>
      <c r="G75" s="78"/>
      <c r="H75" s="91"/>
      <c r="I75" s="78"/>
      <c r="J75" s="91"/>
      <c r="K75" s="78"/>
      <c r="L75" s="91"/>
      <c r="M75" s="78"/>
      <c r="N75" s="91"/>
      <c r="O75" s="78"/>
      <c r="P75" s="91"/>
      <c r="Q75" s="78"/>
      <c r="R75" s="91"/>
      <c r="S75" s="78"/>
      <c r="T75" s="91"/>
      <c r="U75" s="78"/>
      <c r="V75" s="91"/>
      <c r="W75" s="78"/>
      <c r="X75" s="9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2:34" ht="14.1" customHeight="1">
      <c r="B76" s="7" t="s">
        <v>115</v>
      </c>
      <c r="C76" s="78"/>
      <c r="D76" s="91"/>
      <c r="E76" s="78"/>
      <c r="F76" s="91"/>
      <c r="G76" s="78"/>
      <c r="H76" s="91"/>
      <c r="I76" s="78"/>
      <c r="J76" s="91"/>
      <c r="K76" s="78"/>
      <c r="L76" s="91"/>
      <c r="M76" s="78"/>
      <c r="N76" s="91"/>
      <c r="O76" s="78"/>
      <c r="P76" s="91"/>
      <c r="Q76" s="78"/>
      <c r="R76" s="91"/>
      <c r="S76" s="78"/>
      <c r="T76" s="91"/>
      <c r="U76" s="78"/>
      <c r="V76" s="91"/>
      <c r="W76" s="78"/>
      <c r="X76" s="9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</row>
    <row r="77" spans="2:34" ht="14.1" customHeight="1">
      <c r="B77" s="7" t="s">
        <v>116</v>
      </c>
      <c r="C77" s="78"/>
      <c r="D77" s="91"/>
      <c r="E77" s="78"/>
      <c r="F77" s="91"/>
      <c r="G77" s="78"/>
      <c r="H77" s="91"/>
      <c r="I77" s="78"/>
      <c r="J77" s="91"/>
      <c r="K77" s="78"/>
      <c r="L77" s="91"/>
      <c r="M77" s="78"/>
      <c r="N77" s="91"/>
      <c r="O77" s="78"/>
      <c r="P77" s="91"/>
      <c r="Q77" s="78"/>
      <c r="R77" s="91"/>
      <c r="S77" s="78"/>
      <c r="T77" s="91"/>
      <c r="U77" s="78"/>
      <c r="V77" s="91"/>
      <c r="W77" s="78"/>
      <c r="X77" s="9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</row>
    <row r="78" spans="2:34" ht="14.1" customHeight="1">
      <c r="B78" s="7" t="s">
        <v>117</v>
      </c>
      <c r="C78" s="78"/>
      <c r="D78" s="91"/>
      <c r="E78" s="78"/>
      <c r="F78" s="91"/>
      <c r="G78" s="78"/>
      <c r="H78" s="91"/>
      <c r="I78" s="78"/>
      <c r="J78" s="91"/>
      <c r="K78" s="78"/>
      <c r="L78" s="91"/>
      <c r="M78" s="78"/>
      <c r="N78" s="91"/>
      <c r="O78" s="78"/>
      <c r="P78" s="91"/>
      <c r="Q78" s="78"/>
      <c r="R78" s="91"/>
      <c r="S78" s="78"/>
      <c r="T78" s="91"/>
      <c r="U78" s="78"/>
      <c r="V78" s="91"/>
      <c r="W78" s="78"/>
      <c r="X78" s="9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</row>
    <row r="79" spans="2:34" ht="14.1" customHeight="1">
      <c r="B79" s="7" t="s">
        <v>50</v>
      </c>
      <c r="C79" s="78"/>
      <c r="D79" s="91"/>
      <c r="E79" s="78"/>
      <c r="F79" s="91"/>
      <c r="G79" s="78"/>
      <c r="H79" s="91"/>
      <c r="I79" s="78"/>
      <c r="J79" s="91"/>
      <c r="K79" s="78"/>
      <c r="L79" s="91"/>
      <c r="M79" s="78"/>
      <c r="N79" s="91"/>
      <c r="O79" s="78"/>
      <c r="P79" s="91"/>
      <c r="Q79" s="78"/>
      <c r="R79" s="91"/>
      <c r="S79" s="78"/>
      <c r="T79" s="91"/>
      <c r="U79" s="78"/>
      <c r="V79" s="91"/>
      <c r="W79" s="78"/>
      <c r="X79" s="9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</row>
    <row r="80" spans="2:34" ht="14.1" customHeight="1">
      <c r="B80" s="7" t="s">
        <v>19</v>
      </c>
      <c r="C80" s="78"/>
      <c r="D80" s="91"/>
      <c r="E80" s="78"/>
      <c r="F80" s="91"/>
      <c r="G80" s="78"/>
      <c r="H80" s="91"/>
      <c r="I80" s="78"/>
      <c r="J80" s="91"/>
      <c r="K80" s="78"/>
      <c r="L80" s="91"/>
      <c r="M80" s="78"/>
      <c r="N80" s="91"/>
      <c r="O80" s="78"/>
      <c r="P80" s="91"/>
      <c r="Q80" s="78"/>
      <c r="R80" s="91"/>
      <c r="S80" s="78">
        <v>1</v>
      </c>
      <c r="T80" s="91">
        <v>30</v>
      </c>
      <c r="U80" s="78"/>
      <c r="V80" s="91"/>
      <c r="W80" s="78"/>
      <c r="X80" s="9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</row>
    <row r="81" spans="2:34" ht="14.1" customHeight="1">
      <c r="B81" s="7" t="s">
        <v>118</v>
      </c>
      <c r="C81" s="78"/>
      <c r="D81" s="91"/>
      <c r="E81" s="78"/>
      <c r="F81" s="91"/>
      <c r="G81" s="78"/>
      <c r="H81" s="91"/>
      <c r="I81" s="78"/>
      <c r="J81" s="91"/>
      <c r="K81" s="78"/>
      <c r="L81" s="91"/>
      <c r="M81" s="78"/>
      <c r="N81" s="91"/>
      <c r="O81" s="78"/>
      <c r="P81" s="91"/>
      <c r="Q81" s="78"/>
      <c r="R81" s="91"/>
      <c r="S81" s="78"/>
      <c r="T81" s="91"/>
      <c r="U81" s="78"/>
      <c r="V81" s="91"/>
      <c r="W81" s="78"/>
      <c r="X81" s="9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</row>
    <row r="82" spans="2:34" ht="14.1" customHeight="1">
      <c r="B82" s="7" t="s">
        <v>119</v>
      </c>
      <c r="C82" s="78"/>
      <c r="D82" s="91"/>
      <c r="E82" s="78"/>
      <c r="F82" s="91"/>
      <c r="G82" s="78"/>
      <c r="H82" s="91"/>
      <c r="I82" s="78"/>
      <c r="J82" s="91"/>
      <c r="K82" s="78"/>
      <c r="L82" s="91"/>
      <c r="M82" s="78"/>
      <c r="N82" s="91"/>
      <c r="O82" s="78"/>
      <c r="P82" s="91"/>
      <c r="Q82" s="78"/>
      <c r="R82" s="91"/>
      <c r="S82" s="78"/>
      <c r="T82" s="91"/>
      <c r="U82" s="78"/>
      <c r="V82" s="91"/>
      <c r="W82" s="78"/>
      <c r="X82" s="9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2:34" ht="14.1" customHeight="1">
      <c r="B83" s="7" t="s">
        <v>120</v>
      </c>
      <c r="C83" s="78"/>
      <c r="D83" s="91"/>
      <c r="E83" s="78"/>
      <c r="F83" s="91"/>
      <c r="G83" s="78"/>
      <c r="H83" s="91"/>
      <c r="I83" s="78"/>
      <c r="J83" s="91"/>
      <c r="K83" s="78"/>
      <c r="L83" s="91"/>
      <c r="M83" s="78"/>
      <c r="N83" s="91"/>
      <c r="O83" s="78"/>
      <c r="P83" s="91"/>
      <c r="Q83" s="78"/>
      <c r="R83" s="91"/>
      <c r="S83" s="78"/>
      <c r="T83" s="91"/>
      <c r="U83" s="78"/>
      <c r="V83" s="91"/>
      <c r="W83" s="78"/>
      <c r="X83" s="9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</row>
    <row r="84" spans="2:34" ht="14.1" customHeight="1">
      <c r="B84" s="7" t="s">
        <v>121</v>
      </c>
      <c r="C84" s="78"/>
      <c r="D84" s="91"/>
      <c r="E84" s="78"/>
      <c r="F84" s="91"/>
      <c r="G84" s="78"/>
      <c r="H84" s="91"/>
      <c r="I84" s="78"/>
      <c r="J84" s="91"/>
      <c r="K84" s="78"/>
      <c r="L84" s="91"/>
      <c r="M84" s="78"/>
      <c r="N84" s="91"/>
      <c r="O84" s="78"/>
      <c r="P84" s="91"/>
      <c r="Q84" s="78"/>
      <c r="R84" s="91"/>
      <c r="S84" s="78"/>
      <c r="T84" s="91"/>
      <c r="U84" s="78"/>
      <c r="V84" s="91"/>
      <c r="W84" s="78">
        <v>1</v>
      </c>
      <c r="X84" s="91">
        <v>27</v>
      </c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</row>
    <row r="85" spans="2:34" ht="14.1" customHeight="1">
      <c r="B85" s="7" t="s">
        <v>123</v>
      </c>
      <c r="C85" s="78">
        <v>5</v>
      </c>
      <c r="D85" s="91">
        <v>103</v>
      </c>
      <c r="E85" s="78"/>
      <c r="F85" s="91"/>
      <c r="G85" s="78"/>
      <c r="H85" s="91"/>
      <c r="I85" s="78"/>
      <c r="J85" s="91"/>
      <c r="K85" s="78"/>
      <c r="L85" s="91"/>
      <c r="M85" s="78"/>
      <c r="N85" s="91"/>
      <c r="O85" s="78">
        <v>6</v>
      </c>
      <c r="P85" s="91">
        <v>47</v>
      </c>
      <c r="Q85" s="78"/>
      <c r="R85" s="91"/>
      <c r="S85" s="78"/>
      <c r="T85" s="91"/>
      <c r="U85" s="78"/>
      <c r="V85" s="91"/>
      <c r="W85" s="78"/>
      <c r="X85" s="9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2:34" ht="14.1" customHeight="1">
      <c r="B86" s="7" t="s">
        <v>125</v>
      </c>
      <c r="C86" s="78">
        <v>1</v>
      </c>
      <c r="D86" s="91">
        <v>30</v>
      </c>
      <c r="E86" s="78">
        <v>1</v>
      </c>
      <c r="F86" s="91">
        <v>91</v>
      </c>
      <c r="G86" s="78">
        <v>0</v>
      </c>
      <c r="H86" s="91">
        <v>0</v>
      </c>
      <c r="I86" s="78">
        <v>0</v>
      </c>
      <c r="J86" s="91">
        <v>0</v>
      </c>
      <c r="K86" s="78">
        <v>0</v>
      </c>
      <c r="L86" s="91">
        <v>0</v>
      </c>
      <c r="M86" s="78">
        <v>2</v>
      </c>
      <c r="N86" s="91">
        <v>130</v>
      </c>
      <c r="O86" s="78">
        <v>9</v>
      </c>
      <c r="P86" s="91">
        <v>56</v>
      </c>
      <c r="Q86" s="78">
        <v>2</v>
      </c>
      <c r="R86" s="91">
        <v>41</v>
      </c>
      <c r="S86" s="78">
        <v>1</v>
      </c>
      <c r="T86" s="91">
        <v>50</v>
      </c>
      <c r="U86" s="78">
        <v>0</v>
      </c>
      <c r="V86" s="91">
        <v>0</v>
      </c>
      <c r="W86" s="78">
        <v>1</v>
      </c>
      <c r="X86" s="91">
        <v>80</v>
      </c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2:34" ht="14.1" customHeight="1">
      <c r="B87" s="7" t="s">
        <v>126</v>
      </c>
      <c r="C87" s="78"/>
      <c r="D87" s="91"/>
      <c r="E87" s="78"/>
      <c r="F87" s="91"/>
      <c r="G87" s="78"/>
      <c r="H87" s="91"/>
      <c r="I87" s="78"/>
      <c r="J87" s="91"/>
      <c r="K87" s="78"/>
      <c r="L87" s="91"/>
      <c r="M87" s="78"/>
      <c r="N87" s="91"/>
      <c r="O87" s="78"/>
      <c r="P87" s="91"/>
      <c r="Q87" s="78"/>
      <c r="R87" s="91"/>
      <c r="S87" s="78"/>
      <c r="T87" s="91"/>
      <c r="U87" s="78"/>
      <c r="V87" s="91"/>
      <c r="W87" s="78"/>
      <c r="X87" s="9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</row>
    <row r="88" spans="2:34" ht="14.1" customHeight="1">
      <c r="B88" s="7" t="s">
        <v>71</v>
      </c>
      <c r="C88" s="78">
        <v>0</v>
      </c>
      <c r="D88" s="91">
        <v>0</v>
      </c>
      <c r="E88" s="78">
        <v>0</v>
      </c>
      <c r="F88" s="91">
        <v>0</v>
      </c>
      <c r="G88" s="78">
        <v>0</v>
      </c>
      <c r="H88" s="91">
        <v>0</v>
      </c>
      <c r="I88" s="78">
        <v>0</v>
      </c>
      <c r="J88" s="91">
        <v>0</v>
      </c>
      <c r="K88" s="78">
        <v>0</v>
      </c>
      <c r="L88" s="91">
        <v>0</v>
      </c>
      <c r="M88" s="78">
        <v>0</v>
      </c>
      <c r="N88" s="91">
        <v>0</v>
      </c>
      <c r="O88" s="78">
        <v>0</v>
      </c>
      <c r="P88" s="91">
        <v>0</v>
      </c>
      <c r="Q88" s="78">
        <v>0</v>
      </c>
      <c r="R88" s="91">
        <v>0</v>
      </c>
      <c r="S88" s="78">
        <v>0</v>
      </c>
      <c r="T88" s="91">
        <v>0</v>
      </c>
      <c r="U88" s="78">
        <v>0</v>
      </c>
      <c r="V88" s="91">
        <v>0</v>
      </c>
      <c r="W88" s="78">
        <v>0</v>
      </c>
      <c r="X88" s="91">
        <v>0</v>
      </c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2:34" ht="14.1" customHeight="1">
      <c r="B89" s="7" t="s">
        <v>127</v>
      </c>
      <c r="C89" s="78"/>
      <c r="D89" s="91"/>
      <c r="E89" s="78"/>
      <c r="F89" s="91"/>
      <c r="G89" s="78"/>
      <c r="H89" s="91"/>
      <c r="I89" s="78"/>
      <c r="J89" s="91"/>
      <c r="K89" s="78"/>
      <c r="L89" s="91"/>
      <c r="M89" s="78"/>
      <c r="N89" s="91"/>
      <c r="O89" s="78"/>
      <c r="P89" s="91"/>
      <c r="Q89" s="78"/>
      <c r="R89" s="91"/>
      <c r="S89" s="78"/>
      <c r="T89" s="91"/>
      <c r="U89" s="78"/>
      <c r="V89" s="91"/>
      <c r="W89" s="78"/>
      <c r="X89" s="9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2:34" ht="14.1" customHeight="1">
      <c r="B90" s="7" t="s">
        <v>128</v>
      </c>
      <c r="C90" s="78"/>
      <c r="D90" s="91"/>
      <c r="E90" s="78"/>
      <c r="F90" s="91"/>
      <c r="G90" s="78"/>
      <c r="H90" s="91"/>
      <c r="I90" s="78"/>
      <c r="J90" s="91"/>
      <c r="K90" s="78"/>
      <c r="L90" s="91"/>
      <c r="M90" s="78"/>
      <c r="N90" s="91"/>
      <c r="O90" s="78"/>
      <c r="P90" s="91"/>
      <c r="Q90" s="78"/>
      <c r="R90" s="91"/>
      <c r="S90" s="78"/>
      <c r="T90" s="91"/>
      <c r="U90" s="78"/>
      <c r="V90" s="91"/>
      <c r="W90" s="78"/>
      <c r="X90" s="9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2:34" ht="14.1" customHeight="1">
      <c r="B91" s="7" t="s">
        <v>129</v>
      </c>
      <c r="C91" s="78">
        <v>0</v>
      </c>
      <c r="D91" s="91">
        <v>0</v>
      </c>
      <c r="E91" s="78">
        <v>0</v>
      </c>
      <c r="F91" s="91">
        <v>0</v>
      </c>
      <c r="G91" s="78">
        <v>0</v>
      </c>
      <c r="H91" s="91">
        <v>0</v>
      </c>
      <c r="I91" s="78">
        <v>0</v>
      </c>
      <c r="J91" s="91">
        <v>0</v>
      </c>
      <c r="K91" s="78">
        <v>0</v>
      </c>
      <c r="L91" s="91">
        <v>0</v>
      </c>
      <c r="M91" s="78">
        <v>1</v>
      </c>
      <c r="N91" s="91">
        <v>15</v>
      </c>
      <c r="O91" s="78">
        <v>0</v>
      </c>
      <c r="P91" s="91">
        <v>0</v>
      </c>
      <c r="Q91" s="78">
        <v>0</v>
      </c>
      <c r="R91" s="91">
        <v>0</v>
      </c>
      <c r="S91" s="78">
        <v>0</v>
      </c>
      <c r="T91" s="91">
        <v>0</v>
      </c>
      <c r="U91" s="78">
        <v>0</v>
      </c>
      <c r="V91" s="91">
        <v>0</v>
      </c>
      <c r="W91" s="78">
        <v>0</v>
      </c>
      <c r="X91" s="91">
        <v>0</v>
      </c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2:34" ht="14.1" customHeight="1">
      <c r="B92" s="7" t="s">
        <v>130</v>
      </c>
      <c r="C92" s="78">
        <v>2</v>
      </c>
      <c r="D92" s="91">
        <v>50</v>
      </c>
      <c r="E92" s="78"/>
      <c r="F92" s="91"/>
      <c r="G92" s="78"/>
      <c r="H92" s="91"/>
      <c r="I92" s="78"/>
      <c r="J92" s="91"/>
      <c r="K92" s="78"/>
      <c r="L92" s="91"/>
      <c r="M92" s="78"/>
      <c r="N92" s="91"/>
      <c r="O92" s="78"/>
      <c r="P92" s="91"/>
      <c r="Q92" s="78"/>
      <c r="R92" s="91"/>
      <c r="S92" s="78"/>
      <c r="T92" s="91"/>
      <c r="U92" s="78"/>
      <c r="V92" s="91"/>
      <c r="W92" s="78"/>
      <c r="X92" s="9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</row>
    <row r="93" spans="2:34" ht="14.1" customHeight="1">
      <c r="B93" s="7" t="s">
        <v>131</v>
      </c>
      <c r="C93" s="78"/>
      <c r="D93" s="91"/>
      <c r="E93" s="78"/>
      <c r="F93" s="91"/>
      <c r="G93" s="78"/>
      <c r="H93" s="91"/>
      <c r="I93" s="78"/>
      <c r="J93" s="91"/>
      <c r="K93" s="78"/>
      <c r="L93" s="91"/>
      <c r="M93" s="78"/>
      <c r="N93" s="91"/>
      <c r="O93" s="78"/>
      <c r="P93" s="91"/>
      <c r="Q93" s="78">
        <v>2</v>
      </c>
      <c r="R93" s="91">
        <v>55</v>
      </c>
      <c r="S93" s="78"/>
      <c r="T93" s="91"/>
      <c r="U93" s="78"/>
      <c r="V93" s="91"/>
      <c r="W93" s="78"/>
      <c r="X93" s="9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2:34" ht="14.1" customHeight="1">
      <c r="B94" s="7" t="s">
        <v>133</v>
      </c>
      <c r="C94" s="78"/>
      <c r="D94" s="91"/>
      <c r="E94" s="78"/>
      <c r="F94" s="91"/>
      <c r="G94" s="78"/>
      <c r="H94" s="91"/>
      <c r="I94" s="78"/>
      <c r="J94" s="91"/>
      <c r="K94" s="78"/>
      <c r="L94" s="91"/>
      <c r="M94" s="78"/>
      <c r="N94" s="91"/>
      <c r="O94" s="78"/>
      <c r="P94" s="91"/>
      <c r="Q94" s="78"/>
      <c r="R94" s="91"/>
      <c r="S94" s="78"/>
      <c r="T94" s="91"/>
      <c r="U94" s="78"/>
      <c r="V94" s="91"/>
      <c r="W94" s="78"/>
      <c r="X94" s="9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</row>
    <row r="95" spans="2:34" ht="14.1" customHeight="1">
      <c r="B95" s="7" t="s">
        <v>134</v>
      </c>
      <c r="C95" s="78"/>
      <c r="D95" s="91"/>
      <c r="E95" s="78"/>
      <c r="F95" s="91"/>
      <c r="G95" s="78"/>
      <c r="H95" s="91"/>
      <c r="I95" s="78"/>
      <c r="J95" s="91"/>
      <c r="K95" s="78"/>
      <c r="L95" s="91"/>
      <c r="M95" s="78"/>
      <c r="N95" s="91"/>
      <c r="O95" s="78"/>
      <c r="P95" s="91"/>
      <c r="Q95" s="78"/>
      <c r="R95" s="91"/>
      <c r="S95" s="78"/>
      <c r="T95" s="91"/>
      <c r="U95" s="78"/>
      <c r="V95" s="91"/>
      <c r="W95" s="78"/>
      <c r="X95" s="9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</row>
    <row r="96" spans="2:34" ht="14.1" customHeight="1">
      <c r="B96" s="7" t="s">
        <v>135</v>
      </c>
      <c r="C96" s="78"/>
      <c r="D96" s="91"/>
      <c r="E96" s="78"/>
      <c r="F96" s="91"/>
      <c r="G96" s="78"/>
      <c r="H96" s="91"/>
      <c r="I96" s="78"/>
      <c r="J96" s="91"/>
      <c r="K96" s="78"/>
      <c r="L96" s="91"/>
      <c r="M96" s="78"/>
      <c r="N96" s="91"/>
      <c r="O96" s="78"/>
      <c r="P96" s="91"/>
      <c r="Q96" s="78"/>
      <c r="R96" s="91"/>
      <c r="S96" s="78"/>
      <c r="T96" s="91"/>
      <c r="U96" s="78"/>
      <c r="V96" s="91"/>
      <c r="W96" s="78"/>
      <c r="X96" s="9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</row>
    <row r="97" spans="2:34" ht="14.1" customHeight="1">
      <c r="B97" s="7" t="s">
        <v>136</v>
      </c>
      <c r="C97" s="78"/>
      <c r="D97" s="91"/>
      <c r="E97" s="78"/>
      <c r="F97" s="91"/>
      <c r="G97" s="78"/>
      <c r="H97" s="91"/>
      <c r="I97" s="78"/>
      <c r="J97" s="91"/>
      <c r="K97" s="78"/>
      <c r="L97" s="91"/>
      <c r="M97" s="78"/>
      <c r="N97" s="91"/>
      <c r="O97" s="78"/>
      <c r="P97" s="91"/>
      <c r="Q97" s="78"/>
      <c r="R97" s="91"/>
      <c r="S97" s="78"/>
      <c r="T97" s="91"/>
      <c r="U97" s="78"/>
      <c r="V97" s="91"/>
      <c r="W97" s="78"/>
      <c r="X97" s="9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</row>
    <row r="98" spans="2:34" ht="14.1" customHeight="1">
      <c r="B98" s="8" t="s">
        <v>137</v>
      </c>
      <c r="C98" s="78"/>
      <c r="D98" s="91"/>
      <c r="E98" s="78"/>
      <c r="F98" s="91"/>
      <c r="G98" s="78"/>
      <c r="H98" s="91"/>
      <c r="I98" s="78"/>
      <c r="J98" s="91"/>
      <c r="K98" s="78"/>
      <c r="L98" s="91"/>
      <c r="M98" s="78"/>
      <c r="N98" s="91"/>
      <c r="O98" s="78"/>
      <c r="P98" s="91"/>
      <c r="Q98" s="78"/>
      <c r="R98" s="91"/>
      <c r="S98" s="78"/>
      <c r="T98" s="91"/>
      <c r="U98" s="78"/>
      <c r="V98" s="91"/>
      <c r="W98" s="78"/>
      <c r="X98" s="9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</row>
    <row r="99" spans="2:34" ht="14.1" customHeight="1">
      <c r="B99" s="8" t="s">
        <v>139</v>
      </c>
      <c r="C99" s="78"/>
      <c r="D99" s="91"/>
      <c r="E99" s="78"/>
      <c r="F99" s="91"/>
      <c r="G99" s="78"/>
      <c r="H99" s="91"/>
      <c r="I99" s="78"/>
      <c r="J99" s="91"/>
      <c r="K99" s="78"/>
      <c r="L99" s="91"/>
      <c r="M99" s="78"/>
      <c r="N99" s="91"/>
      <c r="O99" s="78"/>
      <c r="P99" s="91"/>
      <c r="Q99" s="78"/>
      <c r="R99" s="91"/>
      <c r="S99" s="78"/>
      <c r="T99" s="91"/>
      <c r="U99" s="78"/>
      <c r="V99" s="91"/>
      <c r="W99" s="78"/>
      <c r="X99" s="9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</row>
    <row r="100" spans="2:34" ht="14.1" customHeight="1">
      <c r="B100" s="8" t="s">
        <v>142</v>
      </c>
      <c r="C100" s="78"/>
      <c r="D100" s="91"/>
      <c r="E100" s="78"/>
      <c r="F100" s="91"/>
      <c r="G100" s="78"/>
      <c r="H100" s="91"/>
      <c r="I100" s="78"/>
      <c r="J100" s="91"/>
      <c r="K100" s="78"/>
      <c r="L100" s="91"/>
      <c r="M100" s="78"/>
      <c r="N100" s="91"/>
      <c r="O100" s="78"/>
      <c r="P100" s="91"/>
      <c r="Q100" s="78"/>
      <c r="R100" s="91"/>
      <c r="S100" s="78"/>
      <c r="T100" s="91"/>
      <c r="U100" s="78"/>
      <c r="V100" s="91"/>
      <c r="W100" s="78"/>
      <c r="X100" s="9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2:34" ht="14.1" customHeight="1">
      <c r="B101" s="8" t="s">
        <v>143</v>
      </c>
      <c r="C101" s="98"/>
      <c r="D101" s="93"/>
      <c r="E101" s="75"/>
      <c r="F101" s="101"/>
      <c r="G101" s="104"/>
      <c r="H101" s="93"/>
      <c r="I101" s="75"/>
      <c r="J101" s="101"/>
      <c r="K101" s="104"/>
      <c r="L101" s="93"/>
      <c r="M101" s="75"/>
      <c r="N101" s="101"/>
      <c r="O101" s="104"/>
      <c r="P101" s="93"/>
      <c r="Q101" s="75"/>
      <c r="R101" s="101"/>
      <c r="S101" s="104"/>
      <c r="T101" s="93"/>
      <c r="U101" s="75"/>
      <c r="V101" s="101"/>
      <c r="W101" s="75"/>
      <c r="X101" s="10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</row>
    <row r="102" spans="2:34" ht="14.1" customHeight="1">
      <c r="B102" s="8" t="s">
        <v>146</v>
      </c>
      <c r="C102" s="98"/>
      <c r="D102" s="93"/>
      <c r="E102" s="75"/>
      <c r="F102" s="101"/>
      <c r="G102" s="104"/>
      <c r="H102" s="93"/>
      <c r="I102" s="75"/>
      <c r="J102" s="101"/>
      <c r="K102" s="104"/>
      <c r="L102" s="93"/>
      <c r="M102" s="75"/>
      <c r="N102" s="101"/>
      <c r="O102" s="104"/>
      <c r="P102" s="93"/>
      <c r="Q102" s="75"/>
      <c r="R102" s="101"/>
      <c r="S102" s="104"/>
      <c r="T102" s="93"/>
      <c r="U102" s="75"/>
      <c r="V102" s="101"/>
      <c r="W102" s="75"/>
      <c r="X102" s="10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</row>
    <row r="103" spans="2:34" ht="14.1" customHeight="1">
      <c r="B103" s="8" t="s">
        <v>148</v>
      </c>
      <c r="C103" s="98"/>
      <c r="D103" s="93"/>
      <c r="E103" s="75"/>
      <c r="F103" s="101"/>
      <c r="G103" s="104"/>
      <c r="H103" s="93"/>
      <c r="I103" s="75"/>
      <c r="J103" s="101"/>
      <c r="K103" s="104"/>
      <c r="L103" s="93"/>
      <c r="M103" s="75"/>
      <c r="N103" s="101"/>
      <c r="O103" s="104"/>
      <c r="P103" s="93"/>
      <c r="Q103" s="75"/>
      <c r="R103" s="101"/>
      <c r="S103" s="104"/>
      <c r="T103" s="93"/>
      <c r="U103" s="75"/>
      <c r="V103" s="101"/>
      <c r="W103" s="75"/>
      <c r="X103" s="10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</row>
    <row r="104" spans="2:34" ht="14.1" customHeight="1">
      <c r="B104" s="8" t="s">
        <v>42</v>
      </c>
      <c r="C104" s="98"/>
      <c r="D104" s="93"/>
      <c r="E104" s="75"/>
      <c r="F104" s="101"/>
      <c r="G104" s="104"/>
      <c r="H104" s="93"/>
      <c r="I104" s="75"/>
      <c r="J104" s="101"/>
      <c r="K104" s="104"/>
      <c r="L104" s="93"/>
      <c r="M104" s="75"/>
      <c r="N104" s="101"/>
      <c r="O104" s="104"/>
      <c r="P104" s="93"/>
      <c r="Q104" s="75"/>
      <c r="R104" s="101"/>
      <c r="S104" s="104"/>
      <c r="T104" s="93"/>
      <c r="U104" s="75"/>
      <c r="V104" s="101"/>
      <c r="W104" s="75"/>
      <c r="X104" s="10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</row>
    <row r="105" spans="2:34" ht="14.1" customHeight="1">
      <c r="B105" s="8" t="s">
        <v>149</v>
      </c>
      <c r="C105" s="98"/>
      <c r="D105" s="93"/>
      <c r="E105" s="75"/>
      <c r="F105" s="101"/>
      <c r="G105" s="104"/>
      <c r="H105" s="93"/>
      <c r="I105" s="75"/>
      <c r="J105" s="101"/>
      <c r="K105" s="104"/>
      <c r="L105" s="93"/>
      <c r="M105" s="75"/>
      <c r="N105" s="101"/>
      <c r="O105" s="104"/>
      <c r="P105" s="93"/>
      <c r="Q105" s="75"/>
      <c r="R105" s="101"/>
      <c r="S105" s="104"/>
      <c r="T105" s="93"/>
      <c r="U105" s="75"/>
      <c r="V105" s="101"/>
      <c r="W105" s="75"/>
      <c r="X105" s="10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</row>
    <row r="106" spans="2:34" ht="14.1" customHeight="1">
      <c r="B106" s="8" t="s">
        <v>150</v>
      </c>
      <c r="C106" s="98"/>
      <c r="D106" s="93"/>
      <c r="E106" s="75"/>
      <c r="F106" s="101"/>
      <c r="G106" s="104"/>
      <c r="H106" s="93"/>
      <c r="I106" s="75"/>
      <c r="J106" s="101"/>
      <c r="K106" s="104"/>
      <c r="L106" s="93"/>
      <c r="M106" s="75"/>
      <c r="N106" s="101"/>
      <c r="O106" s="104"/>
      <c r="P106" s="93"/>
      <c r="Q106" s="75"/>
      <c r="R106" s="101"/>
      <c r="S106" s="104"/>
      <c r="T106" s="93"/>
      <c r="U106" s="75"/>
      <c r="V106" s="101"/>
      <c r="W106" s="75"/>
      <c r="X106" s="10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</row>
    <row r="107" spans="2:34" ht="14.1" customHeight="1">
      <c r="B107" s="8" t="s">
        <v>153</v>
      </c>
      <c r="C107" s="98"/>
      <c r="D107" s="93"/>
      <c r="E107" s="75"/>
      <c r="F107" s="101"/>
      <c r="G107" s="104"/>
      <c r="H107" s="93"/>
      <c r="I107" s="75"/>
      <c r="J107" s="101"/>
      <c r="K107" s="104"/>
      <c r="L107" s="93"/>
      <c r="M107" s="75"/>
      <c r="N107" s="101"/>
      <c r="O107" s="104"/>
      <c r="P107" s="93"/>
      <c r="Q107" s="75"/>
      <c r="R107" s="101"/>
      <c r="S107" s="104"/>
      <c r="T107" s="93"/>
      <c r="U107" s="75"/>
      <c r="V107" s="101"/>
      <c r="W107" s="75"/>
      <c r="X107" s="10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</row>
    <row r="108" spans="2:34" ht="14.1" customHeight="1">
      <c r="B108" s="9" t="s">
        <v>155</v>
      </c>
      <c r="C108" s="99"/>
      <c r="D108" s="94"/>
      <c r="E108" s="80"/>
      <c r="F108" s="102"/>
      <c r="G108" s="105"/>
      <c r="H108" s="94"/>
      <c r="I108" s="80"/>
      <c r="J108" s="102"/>
      <c r="K108" s="105"/>
      <c r="L108" s="94"/>
      <c r="M108" s="80"/>
      <c r="N108" s="102"/>
      <c r="O108" s="105"/>
      <c r="P108" s="94"/>
      <c r="Q108" s="80"/>
      <c r="R108" s="102"/>
      <c r="S108" s="105"/>
      <c r="T108" s="94"/>
      <c r="U108" s="80"/>
      <c r="V108" s="102"/>
      <c r="W108" s="80"/>
      <c r="X108" s="102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</row>
    <row r="109" spans="2:34" ht="14.1" customHeight="1">
      <c r="B109" s="8" t="s">
        <v>152</v>
      </c>
      <c r="C109" s="81"/>
      <c r="D109" s="93"/>
      <c r="E109" s="75"/>
      <c r="F109" s="101"/>
      <c r="G109" s="104"/>
      <c r="H109" s="93"/>
      <c r="I109" s="75"/>
      <c r="J109" s="101"/>
      <c r="K109" s="104"/>
      <c r="L109" s="93"/>
      <c r="M109" s="75"/>
      <c r="N109" s="101"/>
      <c r="O109" s="104"/>
      <c r="P109" s="93"/>
      <c r="Q109" s="75"/>
      <c r="R109" s="101"/>
      <c r="S109" s="104"/>
      <c r="T109" s="93"/>
      <c r="U109" s="75"/>
      <c r="V109" s="101"/>
      <c r="W109" s="75"/>
      <c r="X109" s="10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2:34" ht="14.1" customHeight="1">
      <c r="B110" s="8" t="s">
        <v>156</v>
      </c>
      <c r="C110" s="81"/>
      <c r="D110" s="93"/>
      <c r="E110" s="75"/>
      <c r="F110" s="101"/>
      <c r="G110" s="104"/>
      <c r="H110" s="93"/>
      <c r="I110" s="75"/>
      <c r="J110" s="101"/>
      <c r="K110" s="104"/>
      <c r="L110" s="93"/>
      <c r="M110" s="75"/>
      <c r="N110" s="101"/>
      <c r="O110" s="104"/>
      <c r="P110" s="93"/>
      <c r="Q110" s="75"/>
      <c r="R110" s="101"/>
      <c r="S110" s="104"/>
      <c r="T110" s="93"/>
      <c r="U110" s="75"/>
      <c r="V110" s="101"/>
      <c r="W110" s="75"/>
      <c r="X110" s="10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</row>
    <row r="111" spans="2:34" ht="14.1" customHeight="1">
      <c r="B111" s="7"/>
      <c r="C111" s="81"/>
      <c r="D111" s="93"/>
      <c r="E111" s="75"/>
      <c r="F111" s="101"/>
      <c r="G111" s="104"/>
      <c r="H111" s="93"/>
      <c r="I111" s="75"/>
      <c r="J111" s="101"/>
      <c r="K111" s="104"/>
      <c r="L111" s="93"/>
      <c r="M111" s="75"/>
      <c r="N111" s="101"/>
      <c r="O111" s="104"/>
      <c r="P111" s="93"/>
      <c r="Q111" s="75"/>
      <c r="R111" s="101"/>
      <c r="S111" s="104"/>
      <c r="T111" s="93"/>
      <c r="U111" s="75"/>
      <c r="V111" s="101"/>
      <c r="W111" s="75"/>
      <c r="X111" s="10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</row>
    <row r="112" spans="2:34" ht="14.1" customHeight="1">
      <c r="B112" s="7"/>
      <c r="C112" s="81"/>
      <c r="D112" s="93"/>
      <c r="E112" s="75"/>
      <c r="F112" s="101"/>
      <c r="G112" s="104"/>
      <c r="H112" s="93"/>
      <c r="I112" s="75"/>
      <c r="J112" s="101"/>
      <c r="K112" s="104"/>
      <c r="L112" s="93"/>
      <c r="M112" s="75"/>
      <c r="N112" s="101"/>
      <c r="O112" s="104"/>
      <c r="P112" s="93"/>
      <c r="Q112" s="75"/>
      <c r="R112" s="101"/>
      <c r="S112" s="104"/>
      <c r="T112" s="93"/>
      <c r="U112" s="75"/>
      <c r="V112" s="101"/>
      <c r="W112" s="75"/>
      <c r="X112" s="10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</row>
    <row r="113" spans="2:34" ht="14.1" customHeight="1">
      <c r="B113" s="7"/>
      <c r="C113" s="81"/>
      <c r="D113" s="93"/>
      <c r="E113" s="75"/>
      <c r="F113" s="101"/>
      <c r="G113" s="104"/>
      <c r="H113" s="93"/>
      <c r="I113" s="75"/>
      <c r="J113" s="101"/>
      <c r="K113" s="104"/>
      <c r="L113" s="93"/>
      <c r="M113" s="75"/>
      <c r="N113" s="101"/>
      <c r="O113" s="104"/>
      <c r="P113" s="93"/>
      <c r="Q113" s="75"/>
      <c r="R113" s="101"/>
      <c r="S113" s="104"/>
      <c r="T113" s="93"/>
      <c r="U113" s="75"/>
      <c r="V113" s="101"/>
      <c r="W113" s="75"/>
      <c r="X113" s="10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</row>
    <row r="114" spans="2:34" ht="14.1" customHeight="1">
      <c r="B114" s="7"/>
      <c r="C114" s="81"/>
      <c r="D114" s="93"/>
      <c r="E114" s="75"/>
      <c r="F114" s="101"/>
      <c r="G114" s="104"/>
      <c r="H114" s="93"/>
      <c r="I114" s="75"/>
      <c r="J114" s="101"/>
      <c r="K114" s="104"/>
      <c r="L114" s="93"/>
      <c r="M114" s="75"/>
      <c r="N114" s="101"/>
      <c r="O114" s="104"/>
      <c r="P114" s="93"/>
      <c r="Q114" s="75"/>
      <c r="R114" s="101"/>
      <c r="S114" s="104"/>
      <c r="T114" s="93"/>
      <c r="U114" s="75"/>
      <c r="V114" s="101"/>
      <c r="W114" s="75"/>
      <c r="X114" s="10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</row>
    <row r="115" spans="2:34" ht="14.1" customHeight="1">
      <c r="B115" s="7"/>
      <c r="C115" s="81"/>
      <c r="D115" s="93"/>
      <c r="E115" s="75"/>
      <c r="F115" s="101"/>
      <c r="G115" s="104"/>
      <c r="H115" s="93"/>
      <c r="I115" s="75"/>
      <c r="J115" s="101"/>
      <c r="K115" s="104"/>
      <c r="L115" s="93"/>
      <c r="M115" s="75"/>
      <c r="N115" s="101"/>
      <c r="O115" s="104"/>
      <c r="P115" s="93"/>
      <c r="Q115" s="75"/>
      <c r="R115" s="101"/>
      <c r="S115" s="104"/>
      <c r="T115" s="93"/>
      <c r="U115" s="75"/>
      <c r="V115" s="101"/>
      <c r="W115" s="75"/>
      <c r="X115" s="10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4.1" customHeight="1">
      <c r="B116" s="10"/>
      <c r="C116" s="83"/>
      <c r="D116" s="96"/>
      <c r="E116" s="76"/>
      <c r="F116" s="103"/>
      <c r="G116" s="106"/>
      <c r="H116" s="96"/>
      <c r="I116" s="76"/>
      <c r="J116" s="103"/>
      <c r="K116" s="106"/>
      <c r="L116" s="96"/>
      <c r="M116" s="76"/>
      <c r="N116" s="103"/>
      <c r="O116" s="106"/>
      <c r="P116" s="96"/>
      <c r="Q116" s="76"/>
      <c r="R116" s="103"/>
      <c r="S116" s="106"/>
      <c r="T116" s="96"/>
      <c r="U116" s="76"/>
      <c r="V116" s="103"/>
      <c r="W116" s="76"/>
      <c r="X116" s="103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</row>
    <row r="117" spans="2:34" ht="14.1" customHeight="1">
      <c r="B117" s="68" t="s">
        <v>159</v>
      </c>
      <c r="C117" s="148">
        <f t="shared" ref="C117:X117" si="0">SUM(C8:C116)</f>
        <v>63</v>
      </c>
      <c r="D117" s="149">
        <f t="shared" si="0"/>
        <v>1307</v>
      </c>
      <c r="E117" s="97">
        <f t="shared" si="0"/>
        <v>10</v>
      </c>
      <c r="F117" s="30">
        <f t="shared" si="0"/>
        <v>404</v>
      </c>
      <c r="G117" s="107">
        <f t="shared" si="0"/>
        <v>1</v>
      </c>
      <c r="H117" s="48">
        <f t="shared" si="0"/>
        <v>500</v>
      </c>
      <c r="I117" s="97">
        <f t="shared" si="0"/>
        <v>0</v>
      </c>
      <c r="J117" s="30">
        <f t="shared" si="0"/>
        <v>0</v>
      </c>
      <c r="K117" s="107">
        <f t="shared" si="0"/>
        <v>7</v>
      </c>
      <c r="L117" s="48">
        <f t="shared" si="0"/>
        <v>210</v>
      </c>
      <c r="M117" s="97">
        <f t="shared" si="0"/>
        <v>14</v>
      </c>
      <c r="N117" s="30">
        <f t="shared" si="0"/>
        <v>890</v>
      </c>
      <c r="O117" s="107">
        <f t="shared" si="0"/>
        <v>34</v>
      </c>
      <c r="P117" s="48">
        <f t="shared" si="0"/>
        <v>578</v>
      </c>
      <c r="Q117" s="97">
        <f t="shared" si="0"/>
        <v>9</v>
      </c>
      <c r="R117" s="30">
        <f t="shared" si="0"/>
        <v>186</v>
      </c>
      <c r="S117" s="107">
        <f t="shared" si="0"/>
        <v>7</v>
      </c>
      <c r="T117" s="48">
        <f t="shared" si="0"/>
        <v>380</v>
      </c>
      <c r="U117" s="97">
        <f t="shared" si="0"/>
        <v>11</v>
      </c>
      <c r="V117" s="30">
        <f t="shared" si="0"/>
        <v>510</v>
      </c>
      <c r="W117" s="97">
        <f t="shared" si="0"/>
        <v>6</v>
      </c>
      <c r="X117" s="30">
        <f t="shared" si="0"/>
        <v>269</v>
      </c>
    </row>
  </sheetData>
  <mergeCells count="14">
    <mergeCell ref="W5:X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2:X4"/>
    <mergeCell ref="B6:B7"/>
  </mergeCells>
  <phoneticPr fontId="12" type="Hiragana"/>
  <printOptions horizontalCentered="1" verticalCentered="1"/>
  <pageMargins left="0.78740157480314965" right="0.39370078740157483" top="0.35433070866141736" bottom="0.47244094488188981" header="0.51181102362204722" footer="0.39370078740157483"/>
  <pageSetup paperSize="9" scale="50" firstPageNumber="129" fitToWidth="1" fitToHeight="15" orientation="portrait" usePrinterDefaults="1" blackAndWhite="1" useFirstPageNumber="1" horizontalDpi="300" verticalDpi="300" r:id="rId1"/>
  <headerFooter alignWithMargins="0">
    <oddFooter>&amp;C- &amp;P -</oddFooter>
  </headerFooter>
</worksheet>
</file>

<file path=xl/worksheets/sheet8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H117"/>
  <sheetViews>
    <sheetView showZeros="0" view="pageBreakPreview" topLeftCell="A38" zoomScale="75" zoomScaleNormal="70" zoomScaleSheetLayoutView="75" workbookViewId="0">
      <selection activeCell="U62" sqref="U62:U63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2" width="7.125" style="1" customWidth="1"/>
    <col min="23" max="23" width="2.625" style="1" customWidth="1"/>
    <col min="24" max="16384" width="9.00390625" style="1" customWidth="1"/>
  </cols>
  <sheetData>
    <row r="1" spans="2:34" ht="14.1" customHeight="1"/>
    <row r="2" spans="2:34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2:34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2:34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2:34" ht="14.1" customHeight="1">
      <c r="B5" s="3" t="s">
        <v>249</v>
      </c>
      <c r="U5" s="55" t="s">
        <v>160</v>
      </c>
      <c r="V5" s="55"/>
    </row>
    <row r="6" spans="2:34" ht="14.1" customHeight="1">
      <c r="B6" s="67" t="s">
        <v>11</v>
      </c>
      <c r="C6" s="69" t="s">
        <v>251</v>
      </c>
      <c r="D6" s="84"/>
      <c r="E6" s="69" t="s">
        <v>252</v>
      </c>
      <c r="F6" s="84"/>
      <c r="G6" s="69" t="s">
        <v>253</v>
      </c>
      <c r="H6" s="84"/>
      <c r="I6" s="69" t="s">
        <v>254</v>
      </c>
      <c r="J6" s="84"/>
      <c r="K6" s="69" t="s">
        <v>158</v>
      </c>
      <c r="L6" s="84"/>
      <c r="M6" s="69" t="s">
        <v>256</v>
      </c>
      <c r="N6" s="84"/>
      <c r="O6" s="69" t="s">
        <v>257</v>
      </c>
      <c r="P6" s="84"/>
      <c r="Q6" s="136"/>
      <c r="R6" s="131"/>
      <c r="S6" s="126"/>
      <c r="T6" s="131"/>
      <c r="U6" s="136"/>
      <c r="V6" s="131"/>
    </row>
    <row r="7" spans="2:34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70" t="s">
        <v>43</v>
      </c>
      <c r="T7" s="85" t="s">
        <v>44</v>
      </c>
      <c r="U7" s="70" t="s">
        <v>43</v>
      </c>
      <c r="V7" s="85" t="s">
        <v>44</v>
      </c>
    </row>
    <row r="8" spans="2:34" ht="14.1" customHeight="1">
      <c r="B8" s="6" t="s">
        <v>45</v>
      </c>
      <c r="C8" s="77"/>
      <c r="D8" s="90"/>
      <c r="E8" s="77"/>
      <c r="F8" s="90"/>
      <c r="G8" s="77"/>
      <c r="H8" s="90"/>
      <c r="I8" s="77"/>
      <c r="J8" s="90"/>
      <c r="K8" s="77"/>
      <c r="L8" s="90"/>
      <c r="M8" s="77"/>
      <c r="N8" s="90"/>
      <c r="O8" s="77"/>
      <c r="P8" s="90"/>
      <c r="Q8" s="137"/>
      <c r="R8" s="141"/>
      <c r="S8" s="127"/>
      <c r="T8" s="132"/>
      <c r="U8" s="137"/>
      <c r="V8" s="14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</row>
    <row r="9" spans="2:34" ht="14.1" customHeight="1">
      <c r="B9" s="7" t="s">
        <v>47</v>
      </c>
      <c r="C9" s="78"/>
      <c r="D9" s="91"/>
      <c r="E9" s="78"/>
      <c r="F9" s="91"/>
      <c r="G9" s="78"/>
      <c r="H9" s="91"/>
      <c r="I9" s="78"/>
      <c r="J9" s="91"/>
      <c r="K9" s="78"/>
      <c r="L9" s="91"/>
      <c r="M9" s="78"/>
      <c r="N9" s="91"/>
      <c r="O9" s="78"/>
      <c r="P9" s="91"/>
      <c r="Q9" s="138"/>
      <c r="R9" s="142"/>
      <c r="S9" s="128"/>
      <c r="T9" s="133"/>
      <c r="U9" s="138"/>
      <c r="V9" s="142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121"/>
      <c r="AH9" s="121"/>
    </row>
    <row r="10" spans="2:34" ht="14.1" customHeight="1">
      <c r="B10" s="7" t="s">
        <v>10</v>
      </c>
      <c r="C10" s="78"/>
      <c r="D10" s="91"/>
      <c r="E10" s="78"/>
      <c r="F10" s="91"/>
      <c r="G10" s="78"/>
      <c r="H10" s="91"/>
      <c r="I10" s="78"/>
      <c r="J10" s="91"/>
      <c r="K10" s="78"/>
      <c r="L10" s="91"/>
      <c r="M10" s="78"/>
      <c r="N10" s="91"/>
      <c r="O10" s="78"/>
      <c r="P10" s="91"/>
      <c r="Q10" s="138"/>
      <c r="R10" s="142"/>
      <c r="S10" s="128"/>
      <c r="T10" s="133"/>
      <c r="U10" s="138"/>
      <c r="V10" s="142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</row>
    <row r="11" spans="2:34" ht="14.1" customHeight="1">
      <c r="B11" s="7" t="s">
        <v>46</v>
      </c>
      <c r="C11" s="78"/>
      <c r="D11" s="91"/>
      <c r="E11" s="78"/>
      <c r="F11" s="91"/>
      <c r="G11" s="78"/>
      <c r="H11" s="91"/>
      <c r="I11" s="78"/>
      <c r="J11" s="91"/>
      <c r="K11" s="78"/>
      <c r="L11" s="91"/>
      <c r="M11" s="78"/>
      <c r="N11" s="91"/>
      <c r="O11" s="78"/>
      <c r="P11" s="91"/>
      <c r="Q11" s="138"/>
      <c r="R11" s="142"/>
      <c r="S11" s="128"/>
      <c r="T11" s="133"/>
      <c r="U11" s="138"/>
      <c r="V11" s="142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121"/>
      <c r="AH11" s="121"/>
    </row>
    <row r="12" spans="2:34" ht="14.1" customHeight="1">
      <c r="B12" s="7" t="s">
        <v>48</v>
      </c>
      <c r="C12" s="78"/>
      <c r="D12" s="91"/>
      <c r="E12" s="78"/>
      <c r="F12" s="91"/>
      <c r="G12" s="78"/>
      <c r="H12" s="91"/>
      <c r="I12" s="78"/>
      <c r="J12" s="91"/>
      <c r="K12" s="78"/>
      <c r="L12" s="91"/>
      <c r="M12" s="78"/>
      <c r="N12" s="91"/>
      <c r="O12" s="78"/>
      <c r="P12" s="91"/>
      <c r="Q12" s="138"/>
      <c r="R12" s="142"/>
      <c r="S12" s="128"/>
      <c r="T12" s="133"/>
      <c r="U12" s="138"/>
      <c r="V12" s="142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121"/>
      <c r="AH12" s="121"/>
    </row>
    <row r="13" spans="2:34" ht="14.1" customHeight="1">
      <c r="B13" s="7" t="s">
        <v>52</v>
      </c>
      <c r="C13" s="78"/>
      <c r="D13" s="91"/>
      <c r="E13" s="78"/>
      <c r="F13" s="91"/>
      <c r="G13" s="78"/>
      <c r="H13" s="91"/>
      <c r="I13" s="78"/>
      <c r="J13" s="91"/>
      <c r="K13" s="78"/>
      <c r="L13" s="91"/>
      <c r="M13" s="78"/>
      <c r="N13" s="91"/>
      <c r="O13" s="78"/>
      <c r="P13" s="91"/>
      <c r="Q13" s="138"/>
      <c r="R13" s="142"/>
      <c r="S13" s="128"/>
      <c r="T13" s="133"/>
      <c r="U13" s="138"/>
      <c r="V13" s="142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</row>
    <row r="14" spans="2:34" ht="14.1" customHeight="1">
      <c r="B14" s="7" t="s">
        <v>7</v>
      </c>
      <c r="C14" s="78"/>
      <c r="D14" s="91"/>
      <c r="E14" s="78"/>
      <c r="F14" s="91"/>
      <c r="G14" s="78"/>
      <c r="H14" s="91"/>
      <c r="I14" s="78"/>
      <c r="J14" s="91"/>
      <c r="K14" s="78"/>
      <c r="L14" s="91"/>
      <c r="M14" s="78"/>
      <c r="N14" s="91"/>
      <c r="O14" s="78"/>
      <c r="P14" s="91"/>
      <c r="Q14" s="138"/>
      <c r="R14" s="142"/>
      <c r="S14" s="128"/>
      <c r="T14" s="133"/>
      <c r="U14" s="138"/>
      <c r="V14" s="142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</row>
    <row r="15" spans="2:34" ht="14.1" customHeight="1">
      <c r="B15" s="7" t="s">
        <v>53</v>
      </c>
      <c r="C15" s="78"/>
      <c r="D15" s="91"/>
      <c r="E15" s="78"/>
      <c r="F15" s="91"/>
      <c r="G15" s="78"/>
      <c r="H15" s="91"/>
      <c r="I15" s="78"/>
      <c r="J15" s="91"/>
      <c r="K15" s="78"/>
      <c r="L15" s="91"/>
      <c r="M15" s="78"/>
      <c r="N15" s="91"/>
      <c r="O15" s="78"/>
      <c r="P15" s="91"/>
      <c r="Q15" s="138"/>
      <c r="R15" s="142"/>
      <c r="S15" s="128"/>
      <c r="T15" s="133"/>
      <c r="U15" s="138"/>
      <c r="V15" s="142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121"/>
      <c r="AH15" s="121"/>
    </row>
    <row r="16" spans="2:34" ht="14.1" customHeight="1">
      <c r="B16" s="7" t="s">
        <v>21</v>
      </c>
      <c r="C16" s="78"/>
      <c r="D16" s="91"/>
      <c r="E16" s="78"/>
      <c r="F16" s="91"/>
      <c r="G16" s="78"/>
      <c r="H16" s="91"/>
      <c r="I16" s="78"/>
      <c r="J16" s="91"/>
      <c r="K16" s="78"/>
      <c r="L16" s="91"/>
      <c r="M16" s="78"/>
      <c r="N16" s="91"/>
      <c r="O16" s="78"/>
      <c r="P16" s="91"/>
      <c r="Q16" s="138"/>
      <c r="R16" s="142"/>
      <c r="S16" s="128"/>
      <c r="T16" s="133"/>
      <c r="U16" s="138"/>
      <c r="V16" s="142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</row>
    <row r="17" spans="2:34" ht="14.1" customHeight="1">
      <c r="B17" s="7" t="s">
        <v>61</v>
      </c>
      <c r="C17" s="78"/>
      <c r="D17" s="91"/>
      <c r="E17" s="78"/>
      <c r="F17" s="91"/>
      <c r="G17" s="78"/>
      <c r="H17" s="91"/>
      <c r="I17" s="78"/>
      <c r="J17" s="91"/>
      <c r="K17" s="78"/>
      <c r="L17" s="91"/>
      <c r="M17" s="78"/>
      <c r="N17" s="91"/>
      <c r="O17" s="78">
        <v>1</v>
      </c>
      <c r="P17" s="91">
        <v>30</v>
      </c>
      <c r="Q17" s="138"/>
      <c r="R17" s="142"/>
      <c r="S17" s="128"/>
      <c r="T17" s="133"/>
      <c r="U17" s="138"/>
      <c r="V17" s="142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</row>
    <row r="18" spans="2:34" ht="14.1" customHeight="1">
      <c r="B18" s="7" t="s">
        <v>63</v>
      </c>
      <c r="C18" s="78"/>
      <c r="D18" s="91"/>
      <c r="E18" s="78"/>
      <c r="F18" s="91"/>
      <c r="G18" s="78"/>
      <c r="H18" s="91"/>
      <c r="I18" s="78"/>
      <c r="J18" s="91"/>
      <c r="K18" s="78"/>
      <c r="L18" s="91"/>
      <c r="M18" s="78"/>
      <c r="N18" s="91"/>
      <c r="O18" s="78"/>
      <c r="P18" s="91"/>
      <c r="Q18" s="138"/>
      <c r="R18" s="142"/>
      <c r="S18" s="128"/>
      <c r="T18" s="133"/>
      <c r="U18" s="138"/>
      <c r="V18" s="142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</row>
    <row r="19" spans="2:34" ht="14.1" customHeight="1">
      <c r="B19" s="7" t="s">
        <v>64</v>
      </c>
      <c r="C19" s="78"/>
      <c r="D19" s="91"/>
      <c r="E19" s="78"/>
      <c r="F19" s="91"/>
      <c r="G19" s="78"/>
      <c r="H19" s="91"/>
      <c r="I19" s="78"/>
      <c r="J19" s="91"/>
      <c r="K19" s="78"/>
      <c r="L19" s="91"/>
      <c r="M19" s="78"/>
      <c r="N19" s="91"/>
      <c r="O19" s="78"/>
      <c r="P19" s="91"/>
      <c r="Q19" s="138"/>
      <c r="R19" s="142"/>
      <c r="S19" s="128"/>
      <c r="T19" s="133"/>
      <c r="U19" s="138"/>
      <c r="V19" s="142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</row>
    <row r="20" spans="2:34" ht="14.1" customHeight="1">
      <c r="B20" s="7" t="s">
        <v>65</v>
      </c>
      <c r="C20" s="78"/>
      <c r="D20" s="91"/>
      <c r="E20" s="78"/>
      <c r="F20" s="91"/>
      <c r="G20" s="78"/>
      <c r="H20" s="91"/>
      <c r="I20" s="78"/>
      <c r="J20" s="91"/>
      <c r="K20" s="78"/>
      <c r="L20" s="91"/>
      <c r="M20" s="78"/>
      <c r="N20" s="91"/>
      <c r="O20" s="78"/>
      <c r="P20" s="91"/>
      <c r="Q20" s="138"/>
      <c r="R20" s="142"/>
      <c r="S20" s="128"/>
      <c r="T20" s="133"/>
      <c r="U20" s="138"/>
      <c r="V20" s="142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</row>
    <row r="21" spans="2:34" ht="14.1" customHeight="1">
      <c r="B21" s="7" t="s">
        <v>69</v>
      </c>
      <c r="C21" s="78"/>
      <c r="D21" s="91"/>
      <c r="E21" s="78"/>
      <c r="F21" s="91"/>
      <c r="G21" s="78"/>
      <c r="H21" s="91"/>
      <c r="I21" s="78"/>
      <c r="J21" s="91"/>
      <c r="K21" s="78"/>
      <c r="L21" s="91"/>
      <c r="M21" s="78">
        <v>1</v>
      </c>
      <c r="N21" s="91">
        <v>27</v>
      </c>
      <c r="O21" s="78"/>
      <c r="P21" s="91"/>
      <c r="Q21" s="138"/>
      <c r="R21" s="142"/>
      <c r="S21" s="128"/>
      <c r="T21" s="133"/>
      <c r="U21" s="138"/>
      <c r="V21" s="142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</row>
    <row r="22" spans="2:34" ht="14.1" customHeight="1">
      <c r="B22" s="7" t="s">
        <v>59</v>
      </c>
      <c r="C22" s="78"/>
      <c r="D22" s="91"/>
      <c r="E22" s="78"/>
      <c r="F22" s="91"/>
      <c r="G22" s="78"/>
      <c r="H22" s="91"/>
      <c r="I22" s="78"/>
      <c r="J22" s="91"/>
      <c r="K22" s="78"/>
      <c r="L22" s="91"/>
      <c r="M22" s="78"/>
      <c r="N22" s="91"/>
      <c r="O22" s="78"/>
      <c r="P22" s="91"/>
      <c r="Q22" s="138"/>
      <c r="R22" s="142"/>
      <c r="S22" s="128"/>
      <c r="T22" s="133"/>
      <c r="U22" s="138"/>
      <c r="V22" s="142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</row>
    <row r="23" spans="2:34" ht="14.1" customHeight="1">
      <c r="B23" s="7" t="s">
        <v>72</v>
      </c>
      <c r="C23" s="78"/>
      <c r="D23" s="91"/>
      <c r="E23" s="78"/>
      <c r="F23" s="91"/>
      <c r="G23" s="78"/>
      <c r="H23" s="91"/>
      <c r="I23" s="78"/>
      <c r="J23" s="91"/>
      <c r="K23" s="78">
        <v>1</v>
      </c>
      <c r="L23" s="91">
        <v>70</v>
      </c>
      <c r="M23" s="78"/>
      <c r="N23" s="91"/>
      <c r="O23" s="78"/>
      <c r="P23" s="91"/>
      <c r="Q23" s="138"/>
      <c r="R23" s="142"/>
      <c r="S23" s="128"/>
      <c r="T23" s="133"/>
      <c r="U23" s="138"/>
      <c r="V23" s="142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</row>
    <row r="24" spans="2:34" ht="14.1" customHeight="1">
      <c r="B24" s="7" t="s">
        <v>33</v>
      </c>
      <c r="C24" s="78"/>
      <c r="D24" s="91"/>
      <c r="E24" s="78"/>
      <c r="F24" s="91"/>
      <c r="G24" s="78"/>
      <c r="H24" s="91"/>
      <c r="I24" s="78"/>
      <c r="J24" s="91"/>
      <c r="K24" s="78"/>
      <c r="L24" s="91"/>
      <c r="M24" s="78"/>
      <c r="N24" s="91"/>
      <c r="O24" s="78"/>
      <c r="P24" s="91"/>
      <c r="Q24" s="138"/>
      <c r="R24" s="142"/>
      <c r="S24" s="128"/>
      <c r="T24" s="133"/>
      <c r="U24" s="138"/>
      <c r="V24" s="142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</row>
    <row r="25" spans="2:34" ht="14.1" customHeight="1">
      <c r="B25" s="7" t="s">
        <v>27</v>
      </c>
      <c r="C25" s="78">
        <v>0</v>
      </c>
      <c r="D25" s="91">
        <v>0</v>
      </c>
      <c r="E25" s="78">
        <v>0</v>
      </c>
      <c r="F25" s="91">
        <v>0</v>
      </c>
      <c r="G25" s="78">
        <v>0</v>
      </c>
      <c r="H25" s="91">
        <v>0</v>
      </c>
      <c r="I25" s="78">
        <v>0</v>
      </c>
      <c r="J25" s="91">
        <v>0</v>
      </c>
      <c r="K25" s="78">
        <v>2</v>
      </c>
      <c r="L25" s="91">
        <v>20</v>
      </c>
      <c r="M25" s="78">
        <v>1</v>
      </c>
      <c r="N25" s="91">
        <v>50</v>
      </c>
      <c r="O25" s="78">
        <v>2</v>
      </c>
      <c r="P25" s="91">
        <v>34</v>
      </c>
      <c r="Q25" s="138">
        <v>0</v>
      </c>
      <c r="R25" s="142">
        <v>0</v>
      </c>
      <c r="S25" s="128">
        <v>0</v>
      </c>
      <c r="T25" s="133">
        <v>0</v>
      </c>
      <c r="U25" s="138">
        <v>0</v>
      </c>
      <c r="V25" s="142">
        <v>0</v>
      </c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</row>
    <row r="26" spans="2:34" ht="14.1" customHeight="1">
      <c r="B26" s="7" t="s">
        <v>73</v>
      </c>
      <c r="C26" s="78"/>
      <c r="D26" s="91"/>
      <c r="E26" s="78"/>
      <c r="F26" s="91"/>
      <c r="G26" s="78"/>
      <c r="H26" s="91"/>
      <c r="I26" s="78"/>
      <c r="J26" s="91"/>
      <c r="K26" s="78"/>
      <c r="L26" s="91"/>
      <c r="M26" s="78"/>
      <c r="N26" s="91"/>
      <c r="O26" s="78"/>
      <c r="P26" s="91"/>
      <c r="Q26" s="138"/>
      <c r="R26" s="142"/>
      <c r="S26" s="128"/>
      <c r="T26" s="133"/>
      <c r="U26" s="138"/>
      <c r="V26" s="142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</row>
    <row r="27" spans="2:34" ht="14.1" customHeight="1">
      <c r="B27" s="7" t="s">
        <v>74</v>
      </c>
      <c r="C27" s="78"/>
      <c r="D27" s="91"/>
      <c r="E27" s="78"/>
      <c r="F27" s="91"/>
      <c r="G27" s="78"/>
      <c r="H27" s="91"/>
      <c r="I27" s="78"/>
      <c r="J27" s="91"/>
      <c r="K27" s="78"/>
      <c r="L27" s="91"/>
      <c r="M27" s="78"/>
      <c r="N27" s="91"/>
      <c r="O27" s="78">
        <v>1</v>
      </c>
      <c r="P27" s="91">
        <v>31</v>
      </c>
      <c r="Q27" s="138"/>
      <c r="R27" s="142"/>
      <c r="S27" s="128"/>
      <c r="T27" s="133"/>
      <c r="U27" s="138"/>
      <c r="V27" s="142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2:34" ht="14.1" customHeight="1">
      <c r="B28" s="7" t="s">
        <v>25</v>
      </c>
      <c r="C28" s="78"/>
      <c r="D28" s="91"/>
      <c r="E28" s="78"/>
      <c r="F28" s="91"/>
      <c r="G28" s="78"/>
      <c r="H28" s="91"/>
      <c r="I28" s="78"/>
      <c r="J28" s="91"/>
      <c r="K28" s="78"/>
      <c r="L28" s="91"/>
      <c r="M28" s="78"/>
      <c r="N28" s="91"/>
      <c r="O28" s="78"/>
      <c r="P28" s="91"/>
      <c r="Q28" s="138"/>
      <c r="R28" s="142"/>
      <c r="S28" s="128"/>
      <c r="T28" s="133"/>
      <c r="U28" s="138"/>
      <c r="V28" s="142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</row>
    <row r="29" spans="2:34" ht="14.1" customHeight="1">
      <c r="B29" s="7" t="s">
        <v>77</v>
      </c>
      <c r="C29" s="78"/>
      <c r="D29" s="91"/>
      <c r="E29" s="78"/>
      <c r="F29" s="91"/>
      <c r="G29" s="78"/>
      <c r="H29" s="91"/>
      <c r="I29" s="78"/>
      <c r="J29" s="91"/>
      <c r="K29" s="78"/>
      <c r="L29" s="91"/>
      <c r="M29" s="78"/>
      <c r="N29" s="91"/>
      <c r="O29" s="78"/>
      <c r="P29" s="91"/>
      <c r="Q29" s="138"/>
      <c r="R29" s="142"/>
      <c r="S29" s="128"/>
      <c r="T29" s="133"/>
      <c r="U29" s="138"/>
      <c r="V29" s="142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</row>
    <row r="30" spans="2:34" ht="14.1" customHeight="1">
      <c r="B30" s="7" t="s">
        <v>17</v>
      </c>
      <c r="C30" s="78"/>
      <c r="D30" s="91"/>
      <c r="E30" s="78"/>
      <c r="F30" s="91"/>
      <c r="G30" s="78"/>
      <c r="H30" s="91"/>
      <c r="I30" s="78"/>
      <c r="J30" s="91"/>
      <c r="K30" s="78"/>
      <c r="L30" s="91"/>
      <c r="M30" s="78"/>
      <c r="N30" s="91"/>
      <c r="O30" s="78"/>
      <c r="P30" s="91"/>
      <c r="Q30" s="138"/>
      <c r="R30" s="142"/>
      <c r="S30" s="128"/>
      <c r="T30" s="133"/>
      <c r="U30" s="138"/>
      <c r="V30" s="142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spans="2:34" ht="14.1" customHeight="1">
      <c r="B31" s="7" t="s">
        <v>16</v>
      </c>
      <c r="C31" s="78"/>
      <c r="D31" s="91"/>
      <c r="E31" s="78"/>
      <c r="F31" s="91"/>
      <c r="G31" s="78"/>
      <c r="H31" s="91"/>
      <c r="I31" s="78"/>
      <c r="J31" s="91"/>
      <c r="K31" s="78"/>
      <c r="L31" s="91"/>
      <c r="M31" s="78"/>
      <c r="N31" s="91"/>
      <c r="O31" s="78"/>
      <c r="P31" s="91"/>
      <c r="Q31" s="138"/>
      <c r="R31" s="142"/>
      <c r="S31" s="128"/>
      <c r="T31" s="133"/>
      <c r="U31" s="138"/>
      <c r="V31" s="142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</row>
    <row r="32" spans="2:34" ht="14.1" customHeight="1">
      <c r="B32" s="7" t="s">
        <v>78</v>
      </c>
      <c r="C32" s="78"/>
      <c r="D32" s="91"/>
      <c r="E32" s="78"/>
      <c r="F32" s="91"/>
      <c r="G32" s="78"/>
      <c r="H32" s="91"/>
      <c r="I32" s="78"/>
      <c r="J32" s="91"/>
      <c r="K32" s="78"/>
      <c r="L32" s="91"/>
      <c r="M32" s="78"/>
      <c r="N32" s="91"/>
      <c r="O32" s="78"/>
      <c r="P32" s="91"/>
      <c r="Q32" s="138"/>
      <c r="R32" s="142"/>
      <c r="S32" s="128"/>
      <c r="T32" s="133"/>
      <c r="U32" s="138"/>
      <c r="V32" s="142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</row>
    <row r="33" spans="2:34" ht="14.1" customHeight="1">
      <c r="B33" s="7" t="s">
        <v>26</v>
      </c>
      <c r="C33" s="78"/>
      <c r="D33" s="91"/>
      <c r="E33" s="78"/>
      <c r="F33" s="91"/>
      <c r="G33" s="78"/>
      <c r="H33" s="91"/>
      <c r="I33" s="78"/>
      <c r="J33" s="91"/>
      <c r="K33" s="78"/>
      <c r="L33" s="91"/>
      <c r="M33" s="78"/>
      <c r="N33" s="91"/>
      <c r="O33" s="78"/>
      <c r="P33" s="91"/>
      <c r="Q33" s="138"/>
      <c r="R33" s="142"/>
      <c r="S33" s="128"/>
      <c r="T33" s="133"/>
      <c r="U33" s="138"/>
      <c r="V33" s="142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</row>
    <row r="34" spans="2:34" ht="14.1" customHeight="1">
      <c r="B34" s="7" t="s">
        <v>81</v>
      </c>
      <c r="C34" s="78"/>
      <c r="D34" s="91"/>
      <c r="E34" s="78"/>
      <c r="F34" s="91"/>
      <c r="G34" s="78"/>
      <c r="H34" s="91"/>
      <c r="I34" s="78"/>
      <c r="J34" s="91"/>
      <c r="K34" s="78"/>
      <c r="L34" s="91"/>
      <c r="M34" s="78"/>
      <c r="N34" s="91"/>
      <c r="O34" s="78"/>
      <c r="P34" s="91"/>
      <c r="Q34" s="138"/>
      <c r="R34" s="142"/>
      <c r="S34" s="128"/>
      <c r="T34" s="133"/>
      <c r="U34" s="138"/>
      <c r="V34" s="142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</row>
    <row r="35" spans="2:34" ht="14.1" customHeight="1">
      <c r="B35" s="7" t="s">
        <v>82</v>
      </c>
      <c r="C35" s="78"/>
      <c r="D35" s="91"/>
      <c r="E35" s="78"/>
      <c r="F35" s="91"/>
      <c r="G35" s="78"/>
      <c r="H35" s="91"/>
      <c r="I35" s="78"/>
      <c r="J35" s="91"/>
      <c r="K35" s="78"/>
      <c r="L35" s="91"/>
      <c r="M35" s="78"/>
      <c r="N35" s="91"/>
      <c r="O35" s="78"/>
      <c r="P35" s="91"/>
      <c r="Q35" s="138"/>
      <c r="R35" s="142"/>
      <c r="S35" s="128"/>
      <c r="T35" s="133"/>
      <c r="U35" s="138"/>
      <c r="V35" s="142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</row>
    <row r="36" spans="2:34" ht="14.1" customHeight="1">
      <c r="B36" s="7" t="s">
        <v>58</v>
      </c>
      <c r="C36" s="78"/>
      <c r="D36" s="91"/>
      <c r="E36" s="78"/>
      <c r="F36" s="91"/>
      <c r="G36" s="78"/>
      <c r="H36" s="91"/>
      <c r="I36" s="78"/>
      <c r="J36" s="91"/>
      <c r="K36" s="78"/>
      <c r="L36" s="91"/>
      <c r="M36" s="78"/>
      <c r="N36" s="91"/>
      <c r="O36" s="78"/>
      <c r="P36" s="91"/>
      <c r="Q36" s="138"/>
      <c r="R36" s="142"/>
      <c r="S36" s="128"/>
      <c r="T36" s="133"/>
      <c r="U36" s="138"/>
      <c r="V36" s="142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</row>
    <row r="37" spans="2:34" ht="14.1" customHeight="1">
      <c r="B37" s="7" t="s">
        <v>1</v>
      </c>
      <c r="C37" s="78"/>
      <c r="D37" s="91"/>
      <c r="E37" s="78"/>
      <c r="F37" s="91"/>
      <c r="G37" s="78"/>
      <c r="H37" s="91"/>
      <c r="I37" s="78"/>
      <c r="J37" s="91"/>
      <c r="K37" s="78"/>
      <c r="L37" s="91"/>
      <c r="M37" s="78"/>
      <c r="N37" s="91"/>
      <c r="O37" s="78"/>
      <c r="P37" s="91"/>
      <c r="Q37" s="138"/>
      <c r="R37" s="142"/>
      <c r="S37" s="128"/>
      <c r="T37" s="133"/>
      <c r="U37" s="138"/>
      <c r="V37" s="142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spans="2:34" ht="14.1" customHeight="1">
      <c r="B38" s="7" t="s">
        <v>83</v>
      </c>
      <c r="C38" s="78"/>
      <c r="D38" s="91"/>
      <c r="E38" s="78"/>
      <c r="F38" s="91"/>
      <c r="G38" s="78"/>
      <c r="H38" s="91"/>
      <c r="I38" s="78"/>
      <c r="J38" s="91"/>
      <c r="K38" s="78"/>
      <c r="L38" s="91"/>
      <c r="M38" s="78"/>
      <c r="N38" s="91"/>
      <c r="O38" s="78"/>
      <c r="P38" s="91"/>
      <c r="Q38" s="138"/>
      <c r="R38" s="142"/>
      <c r="S38" s="128"/>
      <c r="T38" s="133"/>
      <c r="U38" s="138"/>
      <c r="V38" s="142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spans="2:34" ht="14.1" customHeight="1">
      <c r="B39" s="7" t="s">
        <v>86</v>
      </c>
      <c r="C39" s="78"/>
      <c r="D39" s="91"/>
      <c r="E39" s="78"/>
      <c r="F39" s="91"/>
      <c r="G39" s="78"/>
      <c r="H39" s="91"/>
      <c r="I39" s="78"/>
      <c r="J39" s="91"/>
      <c r="K39" s="78"/>
      <c r="L39" s="91"/>
      <c r="M39" s="78"/>
      <c r="N39" s="91"/>
      <c r="O39" s="78">
        <v>1</v>
      </c>
      <c r="P39" s="91">
        <v>55</v>
      </c>
      <c r="Q39" s="138"/>
      <c r="R39" s="142"/>
      <c r="S39" s="128"/>
      <c r="T39" s="133"/>
      <c r="U39" s="138"/>
      <c r="V39" s="142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</row>
    <row r="40" spans="2:34" ht="14.1" customHeight="1">
      <c r="B40" s="7" t="s">
        <v>87</v>
      </c>
      <c r="C40" s="78"/>
      <c r="D40" s="91"/>
      <c r="E40" s="78"/>
      <c r="F40" s="91"/>
      <c r="G40" s="78"/>
      <c r="H40" s="91"/>
      <c r="I40" s="78"/>
      <c r="J40" s="91"/>
      <c r="K40" s="78"/>
      <c r="L40" s="91"/>
      <c r="M40" s="78"/>
      <c r="N40" s="91"/>
      <c r="O40" s="78"/>
      <c r="P40" s="91"/>
      <c r="Q40" s="138"/>
      <c r="R40" s="142"/>
      <c r="S40" s="128"/>
      <c r="T40" s="133"/>
      <c r="U40" s="138"/>
      <c r="V40" s="142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</row>
    <row r="41" spans="2:34" ht="14.1" customHeight="1">
      <c r="B41" s="7" t="s">
        <v>89</v>
      </c>
      <c r="C41" s="78"/>
      <c r="D41" s="91"/>
      <c r="E41" s="78"/>
      <c r="F41" s="91"/>
      <c r="G41" s="78"/>
      <c r="H41" s="91"/>
      <c r="I41" s="78"/>
      <c r="J41" s="91"/>
      <c r="K41" s="78"/>
      <c r="L41" s="91"/>
      <c r="M41" s="78"/>
      <c r="N41" s="91"/>
      <c r="O41" s="78"/>
      <c r="P41" s="91"/>
      <c r="Q41" s="138"/>
      <c r="R41" s="142"/>
      <c r="S41" s="128"/>
      <c r="T41" s="133"/>
      <c r="U41" s="138"/>
      <c r="V41" s="142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</row>
    <row r="42" spans="2:34" ht="14.1" customHeight="1">
      <c r="B42" s="7" t="s">
        <v>84</v>
      </c>
      <c r="C42" s="78"/>
      <c r="D42" s="91"/>
      <c r="E42" s="78"/>
      <c r="F42" s="91"/>
      <c r="G42" s="78"/>
      <c r="H42" s="91"/>
      <c r="I42" s="78"/>
      <c r="J42" s="91"/>
      <c r="K42" s="78"/>
      <c r="L42" s="91"/>
      <c r="M42" s="78"/>
      <c r="N42" s="91"/>
      <c r="O42" s="78"/>
      <c r="P42" s="91"/>
      <c r="Q42" s="138"/>
      <c r="R42" s="142"/>
      <c r="S42" s="128"/>
      <c r="T42" s="133"/>
      <c r="U42" s="138"/>
      <c r="V42" s="142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</row>
    <row r="43" spans="2:34" ht="14.1" customHeight="1">
      <c r="B43" s="7" t="s">
        <v>32</v>
      </c>
      <c r="C43" s="78"/>
      <c r="D43" s="91"/>
      <c r="E43" s="78"/>
      <c r="F43" s="91"/>
      <c r="G43" s="78"/>
      <c r="H43" s="91"/>
      <c r="I43" s="78"/>
      <c r="J43" s="91"/>
      <c r="K43" s="78"/>
      <c r="L43" s="91"/>
      <c r="M43" s="78"/>
      <c r="N43" s="91"/>
      <c r="O43" s="78"/>
      <c r="P43" s="91"/>
      <c r="Q43" s="138"/>
      <c r="R43" s="142"/>
      <c r="S43" s="128"/>
      <c r="T43" s="133"/>
      <c r="U43" s="138"/>
      <c r="V43" s="142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</row>
    <row r="44" spans="2:34" ht="14.1" customHeight="1">
      <c r="B44" s="7" t="s">
        <v>90</v>
      </c>
      <c r="C44" s="78">
        <v>2</v>
      </c>
      <c r="D44" s="91">
        <v>30</v>
      </c>
      <c r="E44" s="78">
        <v>1</v>
      </c>
      <c r="F44" s="91">
        <v>14</v>
      </c>
      <c r="G44" s="78">
        <v>1</v>
      </c>
      <c r="H44" s="91">
        <v>85</v>
      </c>
      <c r="I44" s="78">
        <v>3</v>
      </c>
      <c r="J44" s="91">
        <v>50</v>
      </c>
      <c r="K44" s="78"/>
      <c r="L44" s="91"/>
      <c r="M44" s="78">
        <v>1</v>
      </c>
      <c r="N44" s="91">
        <v>20</v>
      </c>
      <c r="O44" s="78">
        <v>2</v>
      </c>
      <c r="P44" s="91">
        <v>26</v>
      </c>
      <c r="Q44" s="138"/>
      <c r="R44" s="142"/>
      <c r="S44" s="128"/>
      <c r="T44" s="133"/>
      <c r="U44" s="138"/>
      <c r="V44" s="142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</row>
    <row r="45" spans="2:34" ht="14.1" customHeight="1">
      <c r="B45" s="7" t="s">
        <v>51</v>
      </c>
      <c r="C45" s="78">
        <v>2</v>
      </c>
      <c r="D45" s="91">
        <v>20</v>
      </c>
      <c r="E45" s="78"/>
      <c r="F45" s="91"/>
      <c r="G45" s="78"/>
      <c r="H45" s="91"/>
      <c r="I45" s="78"/>
      <c r="J45" s="91"/>
      <c r="K45" s="78"/>
      <c r="L45" s="91"/>
      <c r="M45" s="78"/>
      <c r="N45" s="91"/>
      <c r="O45" s="78"/>
      <c r="P45" s="91"/>
      <c r="Q45" s="138"/>
      <c r="R45" s="142"/>
      <c r="S45" s="128"/>
      <c r="T45" s="133"/>
      <c r="U45" s="138"/>
      <c r="V45" s="142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spans="2:34" ht="14.1" customHeight="1">
      <c r="B46" s="7" t="s">
        <v>92</v>
      </c>
      <c r="C46" s="78"/>
      <c r="D46" s="91"/>
      <c r="E46" s="78"/>
      <c r="F46" s="91"/>
      <c r="G46" s="78"/>
      <c r="H46" s="91"/>
      <c r="I46" s="78"/>
      <c r="J46" s="91"/>
      <c r="K46" s="78"/>
      <c r="L46" s="91"/>
      <c r="M46" s="78"/>
      <c r="N46" s="91"/>
      <c r="O46" s="78"/>
      <c r="P46" s="91"/>
      <c r="Q46" s="138"/>
      <c r="R46" s="142"/>
      <c r="S46" s="128"/>
      <c r="T46" s="133"/>
      <c r="U46" s="138"/>
      <c r="V46" s="142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</row>
    <row r="47" spans="2:34" ht="14.1" customHeight="1">
      <c r="B47" s="7" t="s">
        <v>56</v>
      </c>
      <c r="C47" s="78"/>
      <c r="D47" s="91"/>
      <c r="E47" s="78"/>
      <c r="F47" s="91"/>
      <c r="G47" s="78"/>
      <c r="H47" s="91"/>
      <c r="I47" s="78"/>
      <c r="J47" s="91"/>
      <c r="K47" s="78"/>
      <c r="L47" s="91"/>
      <c r="M47" s="78"/>
      <c r="N47" s="91"/>
      <c r="O47" s="78"/>
      <c r="P47" s="91"/>
      <c r="Q47" s="138"/>
      <c r="R47" s="142"/>
      <c r="S47" s="128"/>
      <c r="T47" s="133"/>
      <c r="U47" s="138"/>
      <c r="V47" s="142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</row>
    <row r="48" spans="2:34" ht="14.1" customHeight="1">
      <c r="B48" s="7" t="s">
        <v>93</v>
      </c>
      <c r="C48" s="78"/>
      <c r="D48" s="91"/>
      <c r="E48" s="78"/>
      <c r="F48" s="91"/>
      <c r="G48" s="78"/>
      <c r="H48" s="91"/>
      <c r="I48" s="78"/>
      <c r="J48" s="91"/>
      <c r="K48" s="78"/>
      <c r="L48" s="91"/>
      <c r="M48" s="78"/>
      <c r="N48" s="91"/>
      <c r="O48" s="78"/>
      <c r="P48" s="91"/>
      <c r="Q48" s="138"/>
      <c r="R48" s="142"/>
      <c r="S48" s="128"/>
      <c r="T48" s="133"/>
      <c r="U48" s="138"/>
      <c r="V48" s="142"/>
      <c r="W48" s="121"/>
      <c r="X48" s="121"/>
      <c r="Y48" s="121"/>
      <c r="Z48" s="121"/>
      <c r="AA48" s="121"/>
      <c r="AB48" s="121"/>
      <c r="AC48" s="121"/>
      <c r="AD48" s="121"/>
      <c r="AE48" s="121"/>
      <c r="AF48" s="121"/>
      <c r="AG48" s="121"/>
      <c r="AH48" s="121"/>
    </row>
    <row r="49" spans="2:34" ht="14.1" customHeight="1">
      <c r="B49" s="7" t="s">
        <v>4</v>
      </c>
      <c r="C49" s="78"/>
      <c r="D49" s="91"/>
      <c r="E49" s="78"/>
      <c r="F49" s="91"/>
      <c r="G49" s="78"/>
      <c r="H49" s="91"/>
      <c r="I49" s="78"/>
      <c r="J49" s="91"/>
      <c r="K49" s="78"/>
      <c r="L49" s="91"/>
      <c r="M49" s="78"/>
      <c r="N49" s="91"/>
      <c r="O49" s="78"/>
      <c r="P49" s="91"/>
      <c r="Q49" s="138"/>
      <c r="R49" s="142"/>
      <c r="S49" s="128"/>
      <c r="T49" s="133"/>
      <c r="U49" s="138"/>
      <c r="V49" s="142"/>
      <c r="W49" s="121"/>
      <c r="X49" s="121"/>
      <c r="Y49" s="121"/>
      <c r="Z49" s="121"/>
      <c r="AA49" s="121"/>
      <c r="AB49" s="121"/>
      <c r="AC49" s="121"/>
      <c r="AD49" s="121"/>
      <c r="AE49" s="121"/>
      <c r="AF49" s="121"/>
      <c r="AG49" s="121"/>
      <c r="AH49" s="121"/>
    </row>
    <row r="50" spans="2:34" ht="14.1" customHeight="1">
      <c r="B50" s="7" t="s">
        <v>95</v>
      </c>
      <c r="C50" s="79"/>
      <c r="D50" s="92"/>
      <c r="E50" s="79"/>
      <c r="F50" s="92"/>
      <c r="G50" s="79"/>
      <c r="H50" s="92"/>
      <c r="I50" s="79"/>
      <c r="J50" s="92"/>
      <c r="K50" s="79"/>
      <c r="L50" s="92"/>
      <c r="M50" s="79"/>
      <c r="N50" s="92"/>
      <c r="O50" s="79"/>
      <c r="P50" s="92"/>
      <c r="Q50" s="138"/>
      <c r="R50" s="142"/>
      <c r="S50" s="128"/>
      <c r="T50" s="133"/>
      <c r="U50" s="138"/>
      <c r="V50" s="142"/>
      <c r="W50" s="121"/>
      <c r="X50" s="121"/>
      <c r="Y50" s="121"/>
      <c r="Z50" s="121"/>
      <c r="AA50" s="121"/>
      <c r="AB50" s="121"/>
      <c r="AC50" s="121"/>
      <c r="AD50" s="121"/>
      <c r="AE50" s="121"/>
      <c r="AF50" s="121"/>
      <c r="AG50" s="121"/>
      <c r="AH50" s="121"/>
    </row>
    <row r="51" spans="2:34" ht="14.1" customHeight="1">
      <c r="B51" s="7" t="s">
        <v>70</v>
      </c>
      <c r="C51" s="78"/>
      <c r="D51" s="91"/>
      <c r="E51" s="78"/>
      <c r="F51" s="91"/>
      <c r="G51" s="78"/>
      <c r="H51" s="91"/>
      <c r="I51" s="78"/>
      <c r="J51" s="91"/>
      <c r="K51" s="78"/>
      <c r="L51" s="91"/>
      <c r="M51" s="78"/>
      <c r="N51" s="91"/>
      <c r="O51" s="78"/>
      <c r="P51" s="91"/>
      <c r="Q51" s="138"/>
      <c r="R51" s="142"/>
      <c r="S51" s="128"/>
      <c r="T51" s="133"/>
      <c r="U51" s="138"/>
      <c r="V51" s="142"/>
      <c r="W51" s="121"/>
      <c r="X51" s="121"/>
      <c r="Y51" s="121"/>
      <c r="Z51" s="121"/>
      <c r="AA51" s="121"/>
      <c r="AB51" s="121"/>
      <c r="AC51" s="121"/>
      <c r="AD51" s="121"/>
      <c r="AE51" s="121"/>
      <c r="AF51" s="121"/>
      <c r="AG51" s="121"/>
      <c r="AH51" s="121"/>
    </row>
    <row r="52" spans="2:34" ht="14.1" customHeight="1">
      <c r="B52" s="7" t="s">
        <v>79</v>
      </c>
      <c r="C52" s="78"/>
      <c r="D52" s="91"/>
      <c r="E52" s="78"/>
      <c r="F52" s="91"/>
      <c r="G52" s="78"/>
      <c r="H52" s="91"/>
      <c r="I52" s="78"/>
      <c r="J52" s="91"/>
      <c r="K52" s="78"/>
      <c r="L52" s="91"/>
      <c r="M52" s="78"/>
      <c r="N52" s="91"/>
      <c r="O52" s="78"/>
      <c r="P52" s="91"/>
      <c r="Q52" s="138"/>
      <c r="R52" s="142"/>
      <c r="S52" s="128"/>
      <c r="T52" s="133"/>
      <c r="U52" s="138"/>
      <c r="V52" s="142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</row>
    <row r="53" spans="2:34" ht="14.1" customHeight="1">
      <c r="B53" s="7" t="s">
        <v>55</v>
      </c>
      <c r="C53" s="78"/>
      <c r="D53" s="91"/>
      <c r="E53" s="78"/>
      <c r="F53" s="91"/>
      <c r="G53" s="78"/>
      <c r="H53" s="91"/>
      <c r="I53" s="78"/>
      <c r="J53" s="91"/>
      <c r="K53" s="78"/>
      <c r="L53" s="91"/>
      <c r="M53" s="78"/>
      <c r="N53" s="91"/>
      <c r="O53" s="78"/>
      <c r="P53" s="91"/>
      <c r="Q53" s="138"/>
      <c r="R53" s="142"/>
      <c r="S53" s="128"/>
      <c r="T53" s="133"/>
      <c r="U53" s="138"/>
      <c r="V53" s="142"/>
      <c r="W53" s="121"/>
      <c r="X53" s="121"/>
      <c r="Y53" s="121"/>
      <c r="Z53" s="121"/>
      <c r="AA53" s="121"/>
      <c r="AB53" s="121"/>
      <c r="AC53" s="121"/>
      <c r="AD53" s="121"/>
      <c r="AE53" s="121"/>
      <c r="AF53" s="121"/>
      <c r="AG53" s="121"/>
      <c r="AH53" s="121"/>
    </row>
    <row r="54" spans="2:34" ht="14.1" customHeight="1">
      <c r="B54" s="7" t="s">
        <v>54</v>
      </c>
      <c r="C54" s="78"/>
      <c r="D54" s="91"/>
      <c r="E54" s="78"/>
      <c r="F54" s="91"/>
      <c r="G54" s="78"/>
      <c r="H54" s="91"/>
      <c r="I54" s="78"/>
      <c r="J54" s="91"/>
      <c r="K54" s="78"/>
      <c r="L54" s="91"/>
      <c r="M54" s="78"/>
      <c r="N54" s="91"/>
      <c r="O54" s="78"/>
      <c r="P54" s="91"/>
      <c r="Q54" s="138"/>
      <c r="R54" s="142"/>
      <c r="S54" s="128"/>
      <c r="T54" s="133"/>
      <c r="U54" s="138"/>
      <c r="V54" s="142"/>
      <c r="W54" s="121"/>
      <c r="X54" s="121"/>
      <c r="Y54" s="121"/>
      <c r="Z54" s="121"/>
      <c r="AA54" s="121"/>
      <c r="AB54" s="121"/>
      <c r="AC54" s="121"/>
      <c r="AD54" s="121"/>
      <c r="AE54" s="121"/>
      <c r="AF54" s="121"/>
      <c r="AG54" s="121"/>
      <c r="AH54" s="121"/>
    </row>
    <row r="55" spans="2:34" ht="14.1" customHeight="1">
      <c r="B55" s="7" t="s">
        <v>96</v>
      </c>
      <c r="C55" s="78"/>
      <c r="D55" s="91"/>
      <c r="E55" s="78"/>
      <c r="F55" s="91"/>
      <c r="G55" s="78"/>
      <c r="H55" s="91"/>
      <c r="I55" s="78"/>
      <c r="J55" s="91"/>
      <c r="K55" s="78"/>
      <c r="L55" s="91"/>
      <c r="M55" s="78"/>
      <c r="N55" s="91"/>
      <c r="O55" s="78"/>
      <c r="P55" s="91"/>
      <c r="Q55" s="138"/>
      <c r="R55" s="142"/>
      <c r="S55" s="128"/>
      <c r="T55" s="133"/>
      <c r="U55" s="138"/>
      <c r="V55" s="142"/>
      <c r="W55" s="121"/>
      <c r="X55" s="121"/>
      <c r="Y55" s="121"/>
      <c r="Z55" s="121"/>
      <c r="AA55" s="121"/>
      <c r="AB55" s="121"/>
      <c r="AC55" s="121"/>
      <c r="AD55" s="121"/>
      <c r="AE55" s="121"/>
      <c r="AF55" s="121"/>
      <c r="AG55" s="121"/>
      <c r="AH55" s="121"/>
    </row>
    <row r="56" spans="2:34" ht="14.1" customHeight="1">
      <c r="B56" s="7" t="s">
        <v>31</v>
      </c>
      <c r="C56" s="78"/>
      <c r="D56" s="91"/>
      <c r="E56" s="78"/>
      <c r="F56" s="91"/>
      <c r="G56" s="78"/>
      <c r="H56" s="91"/>
      <c r="I56" s="78"/>
      <c r="J56" s="91"/>
      <c r="K56" s="78"/>
      <c r="L56" s="91"/>
      <c r="M56" s="78"/>
      <c r="N56" s="91"/>
      <c r="O56" s="78"/>
      <c r="P56" s="91"/>
      <c r="Q56" s="138"/>
      <c r="R56" s="142"/>
      <c r="S56" s="128"/>
      <c r="T56" s="133"/>
      <c r="U56" s="138"/>
      <c r="V56" s="142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</row>
    <row r="57" spans="2:34" ht="14.1" customHeight="1">
      <c r="B57" s="7" t="s">
        <v>57</v>
      </c>
      <c r="C57" s="79"/>
      <c r="D57" s="92"/>
      <c r="E57" s="79"/>
      <c r="F57" s="92"/>
      <c r="G57" s="79"/>
      <c r="H57" s="92"/>
      <c r="I57" s="79"/>
      <c r="J57" s="92"/>
      <c r="K57" s="79"/>
      <c r="L57" s="92"/>
      <c r="M57" s="79"/>
      <c r="N57" s="92"/>
      <c r="O57" s="79"/>
      <c r="P57" s="92"/>
      <c r="Q57" s="138"/>
      <c r="R57" s="142"/>
      <c r="S57" s="128"/>
      <c r="T57" s="133"/>
      <c r="U57" s="138"/>
      <c r="V57" s="142"/>
      <c r="W57" s="121"/>
      <c r="X57" s="121"/>
      <c r="Y57" s="121"/>
      <c r="Z57" s="121"/>
      <c r="AA57" s="121"/>
      <c r="AB57" s="121"/>
      <c r="AC57" s="121"/>
      <c r="AD57" s="121"/>
      <c r="AE57" s="121"/>
      <c r="AF57" s="121"/>
      <c r="AG57" s="121"/>
      <c r="AH57" s="121"/>
    </row>
    <row r="58" spans="2:34" ht="14.1" customHeight="1">
      <c r="B58" s="7" t="s">
        <v>98</v>
      </c>
      <c r="C58" s="79"/>
      <c r="D58" s="92"/>
      <c r="E58" s="79"/>
      <c r="F58" s="92"/>
      <c r="G58" s="79"/>
      <c r="H58" s="92"/>
      <c r="I58" s="79"/>
      <c r="J58" s="92"/>
      <c r="K58" s="79"/>
      <c r="L58" s="92"/>
      <c r="M58" s="79"/>
      <c r="N58" s="92"/>
      <c r="O58" s="79"/>
      <c r="P58" s="92"/>
      <c r="Q58" s="138"/>
      <c r="R58" s="142"/>
      <c r="S58" s="128"/>
      <c r="T58" s="133"/>
      <c r="U58" s="138"/>
      <c r="V58" s="142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</row>
    <row r="59" spans="2:34" ht="14.1" customHeight="1">
      <c r="B59" s="7" t="s">
        <v>99</v>
      </c>
      <c r="C59" s="78"/>
      <c r="D59" s="91"/>
      <c r="E59" s="78"/>
      <c r="F59" s="91"/>
      <c r="G59" s="78"/>
      <c r="H59" s="91"/>
      <c r="I59" s="78"/>
      <c r="J59" s="91"/>
      <c r="K59" s="78"/>
      <c r="L59" s="91"/>
      <c r="M59" s="78"/>
      <c r="N59" s="91"/>
      <c r="O59" s="78"/>
      <c r="P59" s="91"/>
      <c r="Q59" s="138"/>
      <c r="R59" s="142"/>
      <c r="S59" s="128"/>
      <c r="T59" s="133"/>
      <c r="U59" s="138"/>
      <c r="V59" s="142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</row>
    <row r="60" spans="2:34" ht="14.1" customHeight="1">
      <c r="B60" s="7" t="s">
        <v>100</v>
      </c>
      <c r="C60" s="78"/>
      <c r="D60" s="91"/>
      <c r="E60" s="78"/>
      <c r="F60" s="91"/>
      <c r="G60" s="78"/>
      <c r="H60" s="91"/>
      <c r="I60" s="78">
        <v>1</v>
      </c>
      <c r="J60" s="91">
        <v>20</v>
      </c>
      <c r="K60" s="78"/>
      <c r="L60" s="91"/>
      <c r="M60" s="78">
        <v>1</v>
      </c>
      <c r="N60" s="91">
        <v>30</v>
      </c>
      <c r="O60" s="78"/>
      <c r="P60" s="91"/>
      <c r="Q60" s="138"/>
      <c r="R60" s="142"/>
      <c r="S60" s="128"/>
      <c r="T60" s="133"/>
      <c r="U60" s="138"/>
      <c r="V60" s="142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</row>
    <row r="61" spans="2:34" ht="14.1" customHeight="1">
      <c r="B61" s="7" t="s">
        <v>101</v>
      </c>
      <c r="C61" s="78">
        <v>3</v>
      </c>
      <c r="D61" s="91">
        <v>373</v>
      </c>
      <c r="E61" s="78">
        <v>1</v>
      </c>
      <c r="F61" s="91">
        <v>72</v>
      </c>
      <c r="G61" s="78">
        <v>1</v>
      </c>
      <c r="H61" s="91">
        <v>66</v>
      </c>
      <c r="I61" s="78">
        <v>1</v>
      </c>
      <c r="J61" s="91">
        <v>40</v>
      </c>
      <c r="K61" s="78">
        <v>2</v>
      </c>
      <c r="L61" s="91">
        <v>30</v>
      </c>
      <c r="M61" s="78">
        <v>1</v>
      </c>
      <c r="N61" s="91">
        <v>154</v>
      </c>
      <c r="O61" s="78">
        <v>2</v>
      </c>
      <c r="P61" s="91">
        <v>249</v>
      </c>
      <c r="Q61" s="138"/>
      <c r="R61" s="142"/>
      <c r="S61" s="128"/>
      <c r="T61" s="133"/>
      <c r="U61" s="138"/>
      <c r="V61" s="142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</row>
    <row r="62" spans="2:34" ht="14.1" customHeight="1">
      <c r="B62" s="7" t="s">
        <v>102</v>
      </c>
      <c r="C62" s="78"/>
      <c r="D62" s="91"/>
      <c r="E62" s="78"/>
      <c r="F62" s="91"/>
      <c r="G62" s="78"/>
      <c r="H62" s="91"/>
      <c r="I62" s="78"/>
      <c r="J62" s="91"/>
      <c r="K62" s="78"/>
      <c r="L62" s="91"/>
      <c r="M62" s="78"/>
      <c r="N62" s="91"/>
      <c r="O62" s="78"/>
      <c r="P62" s="91"/>
      <c r="Q62" s="138"/>
      <c r="R62" s="142"/>
      <c r="S62" s="128"/>
      <c r="T62" s="133"/>
      <c r="U62" s="138"/>
      <c r="V62" s="142"/>
      <c r="W62" s="121"/>
      <c r="X62" s="121"/>
      <c r="Y62" s="121"/>
      <c r="Z62" s="121"/>
      <c r="AA62" s="121"/>
      <c r="AB62" s="121"/>
      <c r="AC62" s="121"/>
      <c r="AD62" s="121"/>
      <c r="AE62" s="121"/>
      <c r="AF62" s="121"/>
      <c r="AG62" s="121"/>
      <c r="AH62" s="121"/>
    </row>
    <row r="63" spans="2:34" ht="14.1" customHeight="1">
      <c r="B63" s="7" t="s">
        <v>60</v>
      </c>
      <c r="C63" s="78"/>
      <c r="D63" s="91"/>
      <c r="E63" s="78"/>
      <c r="F63" s="91"/>
      <c r="G63" s="78"/>
      <c r="H63" s="91"/>
      <c r="I63" s="78"/>
      <c r="J63" s="91"/>
      <c r="K63" s="78"/>
      <c r="L63" s="91"/>
      <c r="M63" s="78"/>
      <c r="N63" s="91"/>
      <c r="O63" s="78"/>
      <c r="P63" s="91"/>
      <c r="Q63" s="138"/>
      <c r="R63" s="142"/>
      <c r="S63" s="128"/>
      <c r="T63" s="133"/>
      <c r="U63" s="138"/>
      <c r="V63" s="142"/>
      <c r="W63" s="121"/>
      <c r="X63" s="121"/>
      <c r="Y63" s="121"/>
      <c r="Z63" s="121"/>
      <c r="AA63" s="121"/>
      <c r="AB63" s="121"/>
      <c r="AC63" s="121"/>
      <c r="AD63" s="121"/>
      <c r="AE63" s="121"/>
      <c r="AF63" s="121"/>
      <c r="AG63" s="121"/>
      <c r="AH63" s="121"/>
    </row>
    <row r="64" spans="2:34" ht="14.1" customHeight="1">
      <c r="B64" s="7" t="s">
        <v>103</v>
      </c>
      <c r="C64" s="78"/>
      <c r="D64" s="91"/>
      <c r="E64" s="78"/>
      <c r="F64" s="91"/>
      <c r="G64" s="78"/>
      <c r="H64" s="91"/>
      <c r="I64" s="78"/>
      <c r="J64" s="91"/>
      <c r="K64" s="78"/>
      <c r="L64" s="91"/>
      <c r="M64" s="78"/>
      <c r="N64" s="91"/>
      <c r="O64" s="78"/>
      <c r="P64" s="91"/>
      <c r="Q64" s="138"/>
      <c r="R64" s="142"/>
      <c r="S64" s="128"/>
      <c r="T64" s="133"/>
      <c r="U64" s="138"/>
      <c r="V64" s="142"/>
      <c r="W64" s="121"/>
      <c r="X64" s="121"/>
      <c r="Y64" s="121"/>
      <c r="Z64" s="121"/>
      <c r="AA64" s="121"/>
      <c r="AB64" s="121"/>
      <c r="AC64" s="121"/>
      <c r="AD64" s="121"/>
      <c r="AE64" s="121"/>
      <c r="AF64" s="121"/>
      <c r="AG64" s="121"/>
      <c r="AH64" s="121"/>
    </row>
    <row r="65" spans="2:34" ht="14.1" customHeight="1">
      <c r="B65" s="7" t="s">
        <v>104</v>
      </c>
      <c r="C65" s="78"/>
      <c r="D65" s="91"/>
      <c r="E65" s="78"/>
      <c r="F65" s="91"/>
      <c r="G65" s="78"/>
      <c r="H65" s="91"/>
      <c r="I65" s="78"/>
      <c r="J65" s="91"/>
      <c r="K65" s="78"/>
      <c r="L65" s="91"/>
      <c r="M65" s="78"/>
      <c r="N65" s="91"/>
      <c r="O65" s="78"/>
      <c r="P65" s="91"/>
      <c r="Q65" s="138"/>
      <c r="R65" s="142"/>
      <c r="S65" s="128"/>
      <c r="T65" s="133"/>
      <c r="U65" s="138"/>
      <c r="V65" s="142"/>
      <c r="W65" s="121"/>
      <c r="X65" s="121"/>
      <c r="Y65" s="121"/>
      <c r="Z65" s="121"/>
      <c r="AA65" s="121"/>
      <c r="AB65" s="121"/>
      <c r="AC65" s="121"/>
      <c r="AD65" s="121"/>
      <c r="AE65" s="121"/>
      <c r="AF65" s="121"/>
      <c r="AG65" s="121"/>
      <c r="AH65" s="121"/>
    </row>
    <row r="66" spans="2:34" ht="14.1" customHeight="1">
      <c r="B66" s="7" t="s">
        <v>105</v>
      </c>
      <c r="C66" s="78"/>
      <c r="D66" s="91"/>
      <c r="E66" s="78"/>
      <c r="F66" s="91"/>
      <c r="G66" s="78"/>
      <c r="H66" s="91"/>
      <c r="I66" s="78"/>
      <c r="J66" s="91"/>
      <c r="K66" s="78"/>
      <c r="L66" s="91"/>
      <c r="M66" s="78"/>
      <c r="N66" s="91"/>
      <c r="O66" s="78"/>
      <c r="P66" s="91"/>
      <c r="Q66" s="138"/>
      <c r="R66" s="142"/>
      <c r="S66" s="128"/>
      <c r="T66" s="133"/>
      <c r="U66" s="138"/>
      <c r="V66" s="142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</row>
    <row r="67" spans="2:34" ht="14.1" customHeight="1">
      <c r="B67" s="7" t="s">
        <v>29</v>
      </c>
      <c r="C67" s="78"/>
      <c r="D67" s="91"/>
      <c r="E67" s="78"/>
      <c r="F67" s="91"/>
      <c r="G67" s="78"/>
      <c r="H67" s="91"/>
      <c r="I67" s="78"/>
      <c r="J67" s="91"/>
      <c r="K67" s="78"/>
      <c r="L67" s="91"/>
      <c r="M67" s="78"/>
      <c r="N67" s="91"/>
      <c r="O67" s="78"/>
      <c r="P67" s="91"/>
      <c r="Q67" s="138"/>
      <c r="R67" s="142"/>
      <c r="S67" s="128"/>
      <c r="T67" s="133"/>
      <c r="U67" s="138"/>
      <c r="V67" s="142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</row>
    <row r="68" spans="2:34" ht="14.1" customHeight="1">
      <c r="B68" s="7" t="s">
        <v>106</v>
      </c>
      <c r="C68" s="78"/>
      <c r="D68" s="91"/>
      <c r="E68" s="78"/>
      <c r="F68" s="91"/>
      <c r="G68" s="78"/>
      <c r="H68" s="91"/>
      <c r="I68" s="78"/>
      <c r="J68" s="91"/>
      <c r="K68" s="78"/>
      <c r="L68" s="91"/>
      <c r="M68" s="78"/>
      <c r="N68" s="91"/>
      <c r="O68" s="78"/>
      <c r="P68" s="91"/>
      <c r="Q68" s="138"/>
      <c r="R68" s="142"/>
      <c r="S68" s="128"/>
      <c r="T68" s="133"/>
      <c r="U68" s="138"/>
      <c r="V68" s="142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</row>
    <row r="69" spans="2:34" ht="14.1" customHeight="1">
      <c r="B69" s="7" t="s">
        <v>107</v>
      </c>
      <c r="C69" s="78"/>
      <c r="D69" s="91"/>
      <c r="E69" s="78"/>
      <c r="F69" s="91"/>
      <c r="G69" s="78"/>
      <c r="H69" s="91"/>
      <c r="I69" s="78"/>
      <c r="J69" s="91"/>
      <c r="K69" s="78"/>
      <c r="L69" s="91"/>
      <c r="M69" s="78"/>
      <c r="N69" s="91"/>
      <c r="O69" s="78"/>
      <c r="P69" s="91"/>
      <c r="Q69" s="138"/>
      <c r="R69" s="142"/>
      <c r="S69" s="128"/>
      <c r="T69" s="133"/>
      <c r="U69" s="138"/>
      <c r="V69" s="142"/>
      <c r="W69" s="121"/>
      <c r="X69" s="121"/>
      <c r="Y69" s="121"/>
      <c r="Z69" s="121"/>
      <c r="AA69" s="121"/>
      <c r="AB69" s="121"/>
      <c r="AC69" s="121"/>
      <c r="AD69" s="121"/>
      <c r="AE69" s="121"/>
      <c r="AF69" s="121"/>
      <c r="AG69" s="121"/>
      <c r="AH69" s="121"/>
    </row>
    <row r="70" spans="2:34" ht="14.1" customHeight="1">
      <c r="B70" s="7" t="s">
        <v>14</v>
      </c>
      <c r="C70" s="78"/>
      <c r="D70" s="91"/>
      <c r="E70" s="78"/>
      <c r="F70" s="91"/>
      <c r="G70" s="78"/>
      <c r="H70" s="91"/>
      <c r="I70" s="78"/>
      <c r="J70" s="91"/>
      <c r="K70" s="78"/>
      <c r="L70" s="91"/>
      <c r="M70" s="78"/>
      <c r="N70" s="91"/>
      <c r="O70" s="78"/>
      <c r="P70" s="91"/>
      <c r="Q70" s="138"/>
      <c r="R70" s="142"/>
      <c r="S70" s="128"/>
      <c r="T70" s="133"/>
      <c r="U70" s="138"/>
      <c r="V70" s="142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</row>
    <row r="71" spans="2:34" ht="14.1" customHeight="1">
      <c r="B71" s="7" t="s">
        <v>109</v>
      </c>
      <c r="C71" s="78"/>
      <c r="D71" s="91"/>
      <c r="E71" s="78"/>
      <c r="F71" s="91"/>
      <c r="G71" s="78"/>
      <c r="H71" s="91"/>
      <c r="I71" s="78"/>
      <c r="J71" s="91"/>
      <c r="K71" s="78"/>
      <c r="L71" s="91"/>
      <c r="M71" s="78"/>
      <c r="N71" s="91"/>
      <c r="O71" s="78"/>
      <c r="P71" s="91"/>
      <c r="Q71" s="138"/>
      <c r="R71" s="142"/>
      <c r="S71" s="128"/>
      <c r="T71" s="133"/>
      <c r="U71" s="138"/>
      <c r="V71" s="142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</row>
    <row r="72" spans="2:34" ht="14.1" customHeight="1">
      <c r="B72" s="7" t="s">
        <v>110</v>
      </c>
      <c r="C72" s="78"/>
      <c r="D72" s="91"/>
      <c r="E72" s="78"/>
      <c r="F72" s="91"/>
      <c r="G72" s="78"/>
      <c r="H72" s="91"/>
      <c r="I72" s="78"/>
      <c r="J72" s="91"/>
      <c r="K72" s="78"/>
      <c r="L72" s="91"/>
      <c r="M72" s="78"/>
      <c r="N72" s="91"/>
      <c r="O72" s="78"/>
      <c r="P72" s="91"/>
      <c r="Q72" s="138"/>
      <c r="R72" s="142"/>
      <c r="S72" s="128"/>
      <c r="T72" s="133"/>
      <c r="U72" s="138"/>
      <c r="V72" s="142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</row>
    <row r="73" spans="2:34" ht="14.1" customHeight="1">
      <c r="B73" s="7" t="s">
        <v>111</v>
      </c>
      <c r="C73" s="78"/>
      <c r="D73" s="91"/>
      <c r="E73" s="78"/>
      <c r="F73" s="91"/>
      <c r="G73" s="78"/>
      <c r="H73" s="91"/>
      <c r="I73" s="78"/>
      <c r="J73" s="91"/>
      <c r="K73" s="78"/>
      <c r="L73" s="91"/>
      <c r="M73" s="78"/>
      <c r="N73" s="91"/>
      <c r="O73" s="78"/>
      <c r="P73" s="91"/>
      <c r="Q73" s="138"/>
      <c r="R73" s="142"/>
      <c r="S73" s="128"/>
      <c r="T73" s="133"/>
      <c r="U73" s="138"/>
      <c r="V73" s="142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</row>
    <row r="74" spans="2:34" ht="14.1" customHeight="1">
      <c r="B74" s="7" t="s">
        <v>113</v>
      </c>
      <c r="C74" s="78">
        <v>0</v>
      </c>
      <c r="D74" s="91">
        <v>0</v>
      </c>
      <c r="E74" s="78">
        <v>0</v>
      </c>
      <c r="F74" s="91">
        <v>0</v>
      </c>
      <c r="G74" s="78">
        <v>0</v>
      </c>
      <c r="H74" s="91">
        <v>0</v>
      </c>
      <c r="I74" s="78">
        <v>0</v>
      </c>
      <c r="J74" s="91">
        <v>0</v>
      </c>
      <c r="K74" s="78">
        <v>0</v>
      </c>
      <c r="L74" s="91">
        <v>0</v>
      </c>
      <c r="M74" s="78">
        <v>1</v>
      </c>
      <c r="N74" s="91">
        <v>21</v>
      </c>
      <c r="O74" s="78">
        <v>0</v>
      </c>
      <c r="P74" s="91">
        <v>0</v>
      </c>
      <c r="Q74" s="138">
        <v>0</v>
      </c>
      <c r="R74" s="142">
        <v>0</v>
      </c>
      <c r="S74" s="128">
        <v>0</v>
      </c>
      <c r="T74" s="133">
        <v>0</v>
      </c>
      <c r="U74" s="138">
        <v>0</v>
      </c>
      <c r="V74" s="142">
        <v>0</v>
      </c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</row>
    <row r="75" spans="2:34" ht="14.1" customHeight="1">
      <c r="B75" s="7" t="s">
        <v>114</v>
      </c>
      <c r="C75" s="78"/>
      <c r="D75" s="91"/>
      <c r="E75" s="78"/>
      <c r="F75" s="91"/>
      <c r="G75" s="78"/>
      <c r="H75" s="91"/>
      <c r="I75" s="78"/>
      <c r="J75" s="91"/>
      <c r="K75" s="78"/>
      <c r="L75" s="91"/>
      <c r="M75" s="78"/>
      <c r="N75" s="91"/>
      <c r="O75" s="78"/>
      <c r="P75" s="91"/>
      <c r="Q75" s="138"/>
      <c r="R75" s="142"/>
      <c r="S75" s="128"/>
      <c r="T75" s="133"/>
      <c r="U75" s="138"/>
      <c r="V75" s="142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</row>
    <row r="76" spans="2:34" ht="14.1" customHeight="1">
      <c r="B76" s="7" t="s">
        <v>115</v>
      </c>
      <c r="C76" s="78"/>
      <c r="D76" s="91"/>
      <c r="E76" s="78"/>
      <c r="F76" s="91"/>
      <c r="G76" s="78"/>
      <c r="H76" s="91"/>
      <c r="I76" s="78"/>
      <c r="J76" s="91"/>
      <c r="K76" s="78"/>
      <c r="L76" s="91"/>
      <c r="M76" s="78"/>
      <c r="N76" s="91"/>
      <c r="O76" s="78"/>
      <c r="P76" s="91"/>
      <c r="Q76" s="138"/>
      <c r="R76" s="142"/>
      <c r="S76" s="128"/>
      <c r="T76" s="133"/>
      <c r="U76" s="138"/>
      <c r="V76" s="142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</row>
    <row r="77" spans="2:34" ht="14.1" customHeight="1">
      <c r="B77" s="7" t="s">
        <v>116</v>
      </c>
      <c r="C77" s="78"/>
      <c r="D77" s="91"/>
      <c r="E77" s="78"/>
      <c r="F77" s="91"/>
      <c r="G77" s="78"/>
      <c r="H77" s="91"/>
      <c r="I77" s="78"/>
      <c r="J77" s="91"/>
      <c r="K77" s="78"/>
      <c r="L77" s="91"/>
      <c r="M77" s="78"/>
      <c r="N77" s="91"/>
      <c r="O77" s="78"/>
      <c r="P77" s="91"/>
      <c r="Q77" s="138"/>
      <c r="R77" s="142"/>
      <c r="S77" s="128"/>
      <c r="T77" s="133"/>
      <c r="U77" s="138"/>
      <c r="V77" s="142"/>
      <c r="W77" s="121"/>
      <c r="X77" s="121"/>
      <c r="Y77" s="121"/>
      <c r="Z77" s="121"/>
      <c r="AA77" s="121"/>
      <c r="AB77" s="121"/>
      <c r="AC77" s="121"/>
      <c r="AD77" s="121"/>
      <c r="AE77" s="121"/>
      <c r="AF77" s="121"/>
      <c r="AG77" s="121"/>
      <c r="AH77" s="121"/>
    </row>
    <row r="78" spans="2:34" ht="14.1" customHeight="1">
      <c r="B78" s="7" t="s">
        <v>117</v>
      </c>
      <c r="C78" s="78"/>
      <c r="D78" s="91"/>
      <c r="E78" s="78"/>
      <c r="F78" s="91"/>
      <c r="G78" s="78"/>
      <c r="H78" s="91"/>
      <c r="I78" s="78"/>
      <c r="J78" s="91"/>
      <c r="K78" s="78"/>
      <c r="L78" s="91"/>
      <c r="M78" s="78">
        <v>2</v>
      </c>
      <c r="N78" s="91">
        <v>50</v>
      </c>
      <c r="O78" s="78"/>
      <c r="P78" s="91"/>
      <c r="Q78" s="138"/>
      <c r="R78" s="142"/>
      <c r="S78" s="128"/>
      <c r="T78" s="133"/>
      <c r="U78" s="138"/>
      <c r="V78" s="142"/>
      <c r="W78" s="121"/>
      <c r="X78" s="121"/>
      <c r="Y78" s="121"/>
      <c r="Z78" s="121"/>
      <c r="AA78" s="121"/>
      <c r="AB78" s="121"/>
      <c r="AC78" s="121"/>
      <c r="AD78" s="121"/>
      <c r="AE78" s="121"/>
      <c r="AF78" s="121"/>
      <c r="AG78" s="121"/>
      <c r="AH78" s="121"/>
    </row>
    <row r="79" spans="2:34" ht="14.1" customHeight="1">
      <c r="B79" s="7" t="s">
        <v>50</v>
      </c>
      <c r="C79" s="78"/>
      <c r="D79" s="91"/>
      <c r="E79" s="78"/>
      <c r="F79" s="91"/>
      <c r="G79" s="78"/>
      <c r="H79" s="91"/>
      <c r="I79" s="78"/>
      <c r="J79" s="91"/>
      <c r="K79" s="78"/>
      <c r="L79" s="91"/>
      <c r="M79" s="78"/>
      <c r="N79" s="91"/>
      <c r="O79" s="78"/>
      <c r="P79" s="91"/>
      <c r="Q79" s="138"/>
      <c r="R79" s="142"/>
      <c r="S79" s="128"/>
      <c r="T79" s="133"/>
      <c r="U79" s="138"/>
      <c r="V79" s="142"/>
      <c r="W79" s="121"/>
      <c r="X79" s="121"/>
      <c r="Y79" s="121"/>
      <c r="Z79" s="121"/>
      <c r="AA79" s="121"/>
      <c r="AB79" s="121"/>
      <c r="AC79" s="121"/>
      <c r="AD79" s="121"/>
      <c r="AE79" s="121"/>
      <c r="AF79" s="121"/>
      <c r="AG79" s="121"/>
      <c r="AH79" s="121"/>
    </row>
    <row r="80" spans="2:34" ht="14.1" customHeight="1">
      <c r="B80" s="7" t="s">
        <v>19</v>
      </c>
      <c r="C80" s="78"/>
      <c r="D80" s="91"/>
      <c r="E80" s="78"/>
      <c r="F80" s="91"/>
      <c r="G80" s="78"/>
      <c r="H80" s="91"/>
      <c r="I80" s="78"/>
      <c r="J80" s="91"/>
      <c r="K80" s="78"/>
      <c r="L80" s="91"/>
      <c r="M80" s="78"/>
      <c r="N80" s="91"/>
      <c r="O80" s="78"/>
      <c r="P80" s="91"/>
      <c r="Q80" s="138"/>
      <c r="R80" s="142"/>
      <c r="S80" s="128"/>
      <c r="T80" s="133"/>
      <c r="U80" s="138"/>
      <c r="V80" s="142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</row>
    <row r="81" spans="2:34" ht="14.1" customHeight="1">
      <c r="B81" s="7" t="s">
        <v>118</v>
      </c>
      <c r="C81" s="78"/>
      <c r="D81" s="91"/>
      <c r="E81" s="78"/>
      <c r="F81" s="91"/>
      <c r="G81" s="78"/>
      <c r="H81" s="91"/>
      <c r="I81" s="78"/>
      <c r="J81" s="91"/>
      <c r="K81" s="78"/>
      <c r="L81" s="91"/>
      <c r="M81" s="78"/>
      <c r="N81" s="91"/>
      <c r="O81" s="78"/>
      <c r="P81" s="91"/>
      <c r="Q81" s="138"/>
      <c r="R81" s="142"/>
      <c r="S81" s="128"/>
      <c r="T81" s="133"/>
      <c r="U81" s="138"/>
      <c r="V81" s="142"/>
      <c r="W81" s="121"/>
      <c r="X81" s="121"/>
      <c r="Y81" s="121"/>
      <c r="Z81" s="121"/>
      <c r="AA81" s="121"/>
      <c r="AB81" s="121"/>
      <c r="AC81" s="121"/>
      <c r="AD81" s="121"/>
      <c r="AE81" s="121"/>
      <c r="AF81" s="121"/>
      <c r="AG81" s="121"/>
      <c r="AH81" s="121"/>
    </row>
    <row r="82" spans="2:34" ht="14.1" customHeight="1">
      <c r="B82" s="7" t="s">
        <v>119</v>
      </c>
      <c r="C82" s="78"/>
      <c r="D82" s="91"/>
      <c r="E82" s="78"/>
      <c r="F82" s="91"/>
      <c r="G82" s="78"/>
      <c r="H82" s="91"/>
      <c r="I82" s="78"/>
      <c r="J82" s="91"/>
      <c r="K82" s="78"/>
      <c r="L82" s="91"/>
      <c r="M82" s="78"/>
      <c r="N82" s="91"/>
      <c r="O82" s="78"/>
      <c r="P82" s="91"/>
      <c r="Q82" s="138"/>
      <c r="R82" s="142"/>
      <c r="S82" s="128"/>
      <c r="T82" s="133"/>
      <c r="U82" s="138"/>
      <c r="V82" s="142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</row>
    <row r="83" spans="2:34" ht="14.1" customHeight="1">
      <c r="B83" s="7" t="s">
        <v>120</v>
      </c>
      <c r="C83" s="78"/>
      <c r="D83" s="91"/>
      <c r="E83" s="78"/>
      <c r="F83" s="91"/>
      <c r="G83" s="78"/>
      <c r="H83" s="91"/>
      <c r="I83" s="78"/>
      <c r="J83" s="91"/>
      <c r="K83" s="78"/>
      <c r="L83" s="91"/>
      <c r="M83" s="78"/>
      <c r="N83" s="91"/>
      <c r="O83" s="78"/>
      <c r="P83" s="91"/>
      <c r="Q83" s="138"/>
      <c r="R83" s="142"/>
      <c r="S83" s="128"/>
      <c r="T83" s="133"/>
      <c r="U83" s="138"/>
      <c r="V83" s="142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</row>
    <row r="84" spans="2:34" ht="14.1" customHeight="1">
      <c r="B84" s="7" t="s">
        <v>121</v>
      </c>
      <c r="C84" s="78"/>
      <c r="D84" s="91"/>
      <c r="E84" s="78"/>
      <c r="F84" s="91"/>
      <c r="G84" s="78"/>
      <c r="H84" s="91"/>
      <c r="I84" s="78"/>
      <c r="J84" s="91"/>
      <c r="K84" s="78"/>
      <c r="L84" s="91"/>
      <c r="M84" s="78"/>
      <c r="N84" s="91"/>
      <c r="O84" s="78"/>
      <c r="P84" s="91"/>
      <c r="Q84" s="138"/>
      <c r="R84" s="142"/>
      <c r="S84" s="128"/>
      <c r="T84" s="133"/>
      <c r="U84" s="138"/>
      <c r="V84" s="142"/>
      <c r="W84" s="121"/>
      <c r="X84" s="121"/>
      <c r="Y84" s="121"/>
      <c r="Z84" s="121"/>
      <c r="AA84" s="121"/>
      <c r="AB84" s="121"/>
      <c r="AC84" s="121"/>
      <c r="AD84" s="121"/>
      <c r="AE84" s="121"/>
      <c r="AF84" s="121"/>
      <c r="AG84" s="121"/>
      <c r="AH84" s="121"/>
    </row>
    <row r="85" spans="2:34" ht="14.1" customHeight="1">
      <c r="B85" s="7" t="s">
        <v>123</v>
      </c>
      <c r="C85" s="78"/>
      <c r="D85" s="91"/>
      <c r="E85" s="78"/>
      <c r="F85" s="91"/>
      <c r="G85" s="78"/>
      <c r="H85" s="91"/>
      <c r="I85" s="78"/>
      <c r="J85" s="91"/>
      <c r="K85" s="78"/>
      <c r="L85" s="91"/>
      <c r="M85" s="78">
        <v>1</v>
      </c>
      <c r="N85" s="91">
        <v>30</v>
      </c>
      <c r="O85" s="78"/>
      <c r="P85" s="91"/>
      <c r="Q85" s="138"/>
      <c r="R85" s="142"/>
      <c r="S85" s="128"/>
      <c r="T85" s="133"/>
      <c r="U85" s="138"/>
      <c r="V85" s="142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</row>
    <row r="86" spans="2:34" ht="14.1" customHeight="1">
      <c r="B86" s="7" t="s">
        <v>125</v>
      </c>
      <c r="C86" s="78"/>
      <c r="D86" s="91"/>
      <c r="E86" s="78"/>
      <c r="F86" s="91"/>
      <c r="G86" s="78"/>
      <c r="H86" s="91"/>
      <c r="I86" s="78"/>
      <c r="J86" s="91"/>
      <c r="K86" s="78">
        <v>9</v>
      </c>
      <c r="L86" s="91">
        <v>80</v>
      </c>
      <c r="M86" s="78"/>
      <c r="N86" s="91"/>
      <c r="O86" s="78"/>
      <c r="P86" s="91"/>
      <c r="Q86" s="138"/>
      <c r="R86" s="142"/>
      <c r="S86" s="128"/>
      <c r="T86" s="133"/>
      <c r="U86" s="138"/>
      <c r="V86" s="142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</row>
    <row r="87" spans="2:34" ht="14.1" customHeight="1">
      <c r="B87" s="7" t="s">
        <v>126</v>
      </c>
      <c r="C87" s="78"/>
      <c r="D87" s="91"/>
      <c r="E87" s="78"/>
      <c r="F87" s="91"/>
      <c r="G87" s="78"/>
      <c r="H87" s="91"/>
      <c r="I87" s="78"/>
      <c r="J87" s="91"/>
      <c r="K87" s="78"/>
      <c r="L87" s="91"/>
      <c r="M87" s="78"/>
      <c r="N87" s="91"/>
      <c r="O87" s="78"/>
      <c r="P87" s="91"/>
      <c r="Q87" s="138"/>
      <c r="R87" s="142"/>
      <c r="S87" s="128"/>
      <c r="T87" s="133"/>
      <c r="U87" s="138"/>
      <c r="V87" s="142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</row>
    <row r="88" spans="2:34" ht="14.1" customHeight="1">
      <c r="B88" s="7" t="s">
        <v>71</v>
      </c>
      <c r="C88" s="78"/>
      <c r="D88" s="91"/>
      <c r="E88" s="78"/>
      <c r="F88" s="91"/>
      <c r="G88" s="78"/>
      <c r="H88" s="91"/>
      <c r="I88" s="78"/>
      <c r="J88" s="91"/>
      <c r="K88" s="78"/>
      <c r="L88" s="91"/>
      <c r="M88" s="78"/>
      <c r="N88" s="91"/>
      <c r="O88" s="78">
        <v>1</v>
      </c>
      <c r="P88" s="91">
        <v>24</v>
      </c>
      <c r="Q88" s="138"/>
      <c r="R88" s="142"/>
      <c r="S88" s="128"/>
      <c r="T88" s="133"/>
      <c r="U88" s="138"/>
      <c r="V88" s="142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</row>
    <row r="89" spans="2:34" ht="14.1" customHeight="1">
      <c r="B89" s="7" t="s">
        <v>127</v>
      </c>
      <c r="C89" s="78"/>
      <c r="D89" s="91"/>
      <c r="E89" s="78"/>
      <c r="F89" s="91"/>
      <c r="G89" s="78"/>
      <c r="H89" s="91"/>
      <c r="I89" s="78"/>
      <c r="J89" s="91"/>
      <c r="K89" s="78"/>
      <c r="L89" s="91"/>
      <c r="M89" s="78"/>
      <c r="N89" s="91"/>
      <c r="O89" s="78"/>
      <c r="P89" s="91"/>
      <c r="Q89" s="138"/>
      <c r="R89" s="142"/>
      <c r="S89" s="128"/>
      <c r="T89" s="133"/>
      <c r="U89" s="138"/>
      <c r="V89" s="142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</row>
    <row r="90" spans="2:34" ht="14.1" customHeight="1">
      <c r="B90" s="7" t="s">
        <v>128</v>
      </c>
      <c r="C90" s="78"/>
      <c r="D90" s="91"/>
      <c r="E90" s="78"/>
      <c r="F90" s="91"/>
      <c r="G90" s="78"/>
      <c r="H90" s="91"/>
      <c r="I90" s="78"/>
      <c r="J90" s="91"/>
      <c r="K90" s="78"/>
      <c r="L90" s="91"/>
      <c r="M90" s="78"/>
      <c r="N90" s="91"/>
      <c r="O90" s="78"/>
      <c r="P90" s="91"/>
      <c r="Q90" s="138"/>
      <c r="R90" s="142"/>
      <c r="S90" s="128"/>
      <c r="T90" s="133"/>
      <c r="U90" s="138"/>
      <c r="V90" s="142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21"/>
      <c r="AH90" s="121"/>
    </row>
    <row r="91" spans="2:34" ht="14.1" customHeight="1">
      <c r="B91" s="7" t="s">
        <v>129</v>
      </c>
      <c r="C91" s="78"/>
      <c r="D91" s="91"/>
      <c r="E91" s="78"/>
      <c r="F91" s="91"/>
      <c r="G91" s="78"/>
      <c r="H91" s="91"/>
      <c r="I91" s="78"/>
      <c r="J91" s="91"/>
      <c r="K91" s="78"/>
      <c r="L91" s="91"/>
      <c r="M91" s="78"/>
      <c r="N91" s="91"/>
      <c r="O91" s="78"/>
      <c r="P91" s="91"/>
      <c r="Q91" s="138"/>
      <c r="R91" s="142"/>
      <c r="S91" s="128"/>
      <c r="T91" s="133"/>
      <c r="U91" s="138"/>
      <c r="V91" s="142"/>
      <c r="W91" s="121"/>
      <c r="X91" s="121"/>
      <c r="Y91" s="121"/>
      <c r="Z91" s="121"/>
      <c r="AA91" s="121"/>
      <c r="AB91" s="121"/>
      <c r="AC91" s="121"/>
      <c r="AD91" s="121"/>
      <c r="AE91" s="121"/>
      <c r="AF91" s="121"/>
      <c r="AG91" s="121"/>
      <c r="AH91" s="121"/>
    </row>
    <row r="92" spans="2:34" ht="14.1" customHeight="1">
      <c r="B92" s="7" t="s">
        <v>130</v>
      </c>
      <c r="C92" s="78">
        <v>1</v>
      </c>
      <c r="D92" s="91">
        <v>10</v>
      </c>
      <c r="E92" s="78"/>
      <c r="F92" s="91"/>
      <c r="G92" s="78"/>
      <c r="H92" s="91"/>
      <c r="I92" s="78"/>
      <c r="J92" s="91"/>
      <c r="K92" s="78"/>
      <c r="L92" s="91"/>
      <c r="M92" s="78"/>
      <c r="N92" s="91"/>
      <c r="O92" s="78">
        <v>1</v>
      </c>
      <c r="P92" s="91">
        <v>30</v>
      </c>
      <c r="Q92" s="138"/>
      <c r="R92" s="142"/>
      <c r="S92" s="128"/>
      <c r="T92" s="133"/>
      <c r="U92" s="138"/>
      <c r="V92" s="142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</row>
    <row r="93" spans="2:34" ht="14.1" customHeight="1">
      <c r="B93" s="7" t="s">
        <v>131</v>
      </c>
      <c r="C93" s="78"/>
      <c r="D93" s="91"/>
      <c r="E93" s="78"/>
      <c r="F93" s="91"/>
      <c r="G93" s="78"/>
      <c r="H93" s="91"/>
      <c r="I93" s="78"/>
      <c r="J93" s="91"/>
      <c r="K93" s="78"/>
      <c r="L93" s="91"/>
      <c r="M93" s="78"/>
      <c r="N93" s="91"/>
      <c r="O93" s="78"/>
      <c r="P93" s="91"/>
      <c r="Q93" s="138"/>
      <c r="R93" s="142"/>
      <c r="S93" s="128"/>
      <c r="T93" s="133"/>
      <c r="U93" s="138"/>
      <c r="V93" s="142"/>
      <c r="W93" s="121"/>
      <c r="X93" s="121"/>
      <c r="Y93" s="121"/>
      <c r="Z93" s="121"/>
      <c r="AA93" s="121"/>
      <c r="AB93" s="121"/>
      <c r="AC93" s="121"/>
      <c r="AD93" s="121"/>
      <c r="AE93" s="121"/>
      <c r="AF93" s="121"/>
      <c r="AG93" s="121"/>
      <c r="AH93" s="121"/>
    </row>
    <row r="94" spans="2:34" ht="14.1" customHeight="1">
      <c r="B94" s="7" t="s">
        <v>133</v>
      </c>
      <c r="C94" s="78"/>
      <c r="D94" s="91"/>
      <c r="E94" s="78"/>
      <c r="F94" s="91"/>
      <c r="G94" s="78"/>
      <c r="H94" s="91"/>
      <c r="I94" s="78"/>
      <c r="J94" s="91"/>
      <c r="K94" s="78"/>
      <c r="L94" s="91"/>
      <c r="M94" s="78"/>
      <c r="N94" s="91"/>
      <c r="O94" s="78">
        <v>1</v>
      </c>
      <c r="P94" s="91">
        <v>17</v>
      </c>
      <c r="Q94" s="138"/>
      <c r="R94" s="142"/>
      <c r="S94" s="128"/>
      <c r="T94" s="133"/>
      <c r="U94" s="138"/>
      <c r="V94" s="142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</row>
    <row r="95" spans="2:34" ht="14.1" customHeight="1">
      <c r="B95" s="7" t="s">
        <v>134</v>
      </c>
      <c r="C95" s="78"/>
      <c r="D95" s="91"/>
      <c r="E95" s="78"/>
      <c r="F95" s="91"/>
      <c r="G95" s="78"/>
      <c r="H95" s="91"/>
      <c r="I95" s="78"/>
      <c r="J95" s="91"/>
      <c r="K95" s="78"/>
      <c r="L95" s="91"/>
      <c r="M95" s="78"/>
      <c r="N95" s="91"/>
      <c r="O95" s="78"/>
      <c r="P95" s="91"/>
      <c r="Q95" s="138"/>
      <c r="R95" s="142"/>
      <c r="S95" s="128"/>
      <c r="T95" s="133"/>
      <c r="U95" s="138"/>
      <c r="V95" s="142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</row>
    <row r="96" spans="2:34" ht="14.1" customHeight="1">
      <c r="B96" s="7" t="s">
        <v>135</v>
      </c>
      <c r="C96" s="78"/>
      <c r="D96" s="91"/>
      <c r="E96" s="78"/>
      <c r="F96" s="91"/>
      <c r="G96" s="78"/>
      <c r="H96" s="91"/>
      <c r="I96" s="78"/>
      <c r="J96" s="91"/>
      <c r="K96" s="78"/>
      <c r="L96" s="91"/>
      <c r="M96" s="78"/>
      <c r="N96" s="91"/>
      <c r="O96" s="78"/>
      <c r="P96" s="91"/>
      <c r="Q96" s="138"/>
      <c r="R96" s="142"/>
      <c r="S96" s="128"/>
      <c r="T96" s="133"/>
      <c r="U96" s="138"/>
      <c r="V96" s="142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1"/>
      <c r="AH96" s="121"/>
    </row>
    <row r="97" spans="2:34" ht="14.1" customHeight="1">
      <c r="B97" s="7" t="s">
        <v>136</v>
      </c>
      <c r="C97" s="78"/>
      <c r="D97" s="91"/>
      <c r="E97" s="78"/>
      <c r="F97" s="91"/>
      <c r="G97" s="78"/>
      <c r="H97" s="91"/>
      <c r="I97" s="78"/>
      <c r="J97" s="91"/>
      <c r="K97" s="78"/>
      <c r="L97" s="91"/>
      <c r="M97" s="78"/>
      <c r="N97" s="91"/>
      <c r="O97" s="78"/>
      <c r="P97" s="91"/>
      <c r="Q97" s="138"/>
      <c r="R97" s="142"/>
      <c r="S97" s="128"/>
      <c r="T97" s="133"/>
      <c r="U97" s="138"/>
      <c r="V97" s="142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1"/>
      <c r="AH97" s="121"/>
    </row>
    <row r="98" spans="2:34" ht="14.1" customHeight="1">
      <c r="B98" s="8" t="s">
        <v>137</v>
      </c>
      <c r="C98" s="78"/>
      <c r="D98" s="91"/>
      <c r="E98" s="78"/>
      <c r="F98" s="91"/>
      <c r="G98" s="78"/>
      <c r="H98" s="91"/>
      <c r="I98" s="78"/>
      <c r="J98" s="91"/>
      <c r="K98" s="78"/>
      <c r="L98" s="91"/>
      <c r="M98" s="78"/>
      <c r="N98" s="91"/>
      <c r="O98" s="78"/>
      <c r="P98" s="91"/>
      <c r="Q98" s="138"/>
      <c r="R98" s="142"/>
      <c r="S98" s="128"/>
      <c r="T98" s="133"/>
      <c r="U98" s="138"/>
      <c r="V98" s="142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</row>
    <row r="99" spans="2:34" ht="14.1" customHeight="1">
      <c r="B99" s="8" t="s">
        <v>139</v>
      </c>
      <c r="C99" s="78"/>
      <c r="D99" s="91"/>
      <c r="E99" s="78"/>
      <c r="F99" s="91"/>
      <c r="G99" s="78"/>
      <c r="H99" s="91"/>
      <c r="I99" s="78"/>
      <c r="J99" s="91"/>
      <c r="K99" s="78"/>
      <c r="L99" s="91"/>
      <c r="M99" s="78"/>
      <c r="N99" s="91"/>
      <c r="O99" s="78"/>
      <c r="P99" s="91"/>
      <c r="Q99" s="138"/>
      <c r="R99" s="142"/>
      <c r="S99" s="128"/>
      <c r="T99" s="133"/>
      <c r="U99" s="138"/>
      <c r="V99" s="142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1"/>
      <c r="AH99" s="121"/>
    </row>
    <row r="100" spans="2:34" ht="14.1" customHeight="1">
      <c r="B100" s="8" t="s">
        <v>142</v>
      </c>
      <c r="C100" s="78"/>
      <c r="D100" s="91"/>
      <c r="E100" s="78"/>
      <c r="F100" s="91"/>
      <c r="G100" s="78"/>
      <c r="H100" s="91"/>
      <c r="I100" s="78"/>
      <c r="J100" s="91"/>
      <c r="K100" s="78"/>
      <c r="L100" s="91"/>
      <c r="M100" s="78"/>
      <c r="N100" s="91"/>
      <c r="O100" s="78"/>
      <c r="P100" s="91"/>
      <c r="Q100" s="138"/>
      <c r="R100" s="142"/>
      <c r="S100" s="128"/>
      <c r="T100" s="133"/>
      <c r="U100" s="138"/>
      <c r="V100" s="142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</row>
    <row r="101" spans="2:34" ht="14.1" customHeight="1">
      <c r="B101" s="8" t="s">
        <v>143</v>
      </c>
      <c r="C101" s="98"/>
      <c r="D101" s="93"/>
      <c r="E101" s="75"/>
      <c r="F101" s="101"/>
      <c r="G101" s="104"/>
      <c r="H101" s="93"/>
      <c r="I101" s="75"/>
      <c r="J101" s="101"/>
      <c r="K101" s="104"/>
      <c r="L101" s="93"/>
      <c r="M101" s="75"/>
      <c r="N101" s="101"/>
      <c r="O101" s="104"/>
      <c r="P101" s="93"/>
      <c r="Q101" s="138"/>
      <c r="R101" s="142"/>
      <c r="S101" s="128"/>
      <c r="T101" s="133"/>
      <c r="U101" s="138"/>
      <c r="V101" s="142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1"/>
      <c r="AH101" s="121"/>
    </row>
    <row r="102" spans="2:34" ht="14.1" customHeight="1">
      <c r="B102" s="8" t="s">
        <v>146</v>
      </c>
      <c r="C102" s="98"/>
      <c r="D102" s="93"/>
      <c r="E102" s="75"/>
      <c r="F102" s="101"/>
      <c r="G102" s="104"/>
      <c r="H102" s="93"/>
      <c r="I102" s="75"/>
      <c r="J102" s="101"/>
      <c r="K102" s="104"/>
      <c r="L102" s="93"/>
      <c r="M102" s="75"/>
      <c r="N102" s="101"/>
      <c r="O102" s="104"/>
      <c r="P102" s="93"/>
      <c r="Q102" s="138"/>
      <c r="R102" s="142"/>
      <c r="S102" s="128"/>
      <c r="T102" s="133"/>
      <c r="U102" s="138"/>
      <c r="V102" s="142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</row>
    <row r="103" spans="2:34" ht="14.1" customHeight="1">
      <c r="B103" s="8" t="s">
        <v>148</v>
      </c>
      <c r="C103" s="98"/>
      <c r="D103" s="93"/>
      <c r="E103" s="75"/>
      <c r="F103" s="101"/>
      <c r="G103" s="104"/>
      <c r="H103" s="93"/>
      <c r="I103" s="75"/>
      <c r="J103" s="101"/>
      <c r="K103" s="104"/>
      <c r="L103" s="93"/>
      <c r="M103" s="75"/>
      <c r="N103" s="101"/>
      <c r="O103" s="104"/>
      <c r="P103" s="93"/>
      <c r="Q103" s="138"/>
      <c r="R103" s="142"/>
      <c r="S103" s="128"/>
      <c r="T103" s="133"/>
      <c r="U103" s="138"/>
      <c r="V103" s="142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</row>
    <row r="104" spans="2:34" ht="14.1" customHeight="1">
      <c r="B104" s="8" t="s">
        <v>42</v>
      </c>
      <c r="C104" s="98"/>
      <c r="D104" s="93"/>
      <c r="E104" s="75"/>
      <c r="F104" s="101"/>
      <c r="G104" s="104"/>
      <c r="H104" s="93"/>
      <c r="I104" s="75"/>
      <c r="J104" s="101"/>
      <c r="K104" s="104"/>
      <c r="L104" s="93"/>
      <c r="M104" s="75"/>
      <c r="N104" s="101"/>
      <c r="O104" s="104"/>
      <c r="P104" s="93"/>
      <c r="Q104" s="138"/>
      <c r="R104" s="142"/>
      <c r="S104" s="128"/>
      <c r="T104" s="133"/>
      <c r="U104" s="138"/>
      <c r="V104" s="142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</row>
    <row r="105" spans="2:34" ht="14.1" customHeight="1">
      <c r="B105" s="8" t="s">
        <v>149</v>
      </c>
      <c r="C105" s="98"/>
      <c r="D105" s="93"/>
      <c r="E105" s="75"/>
      <c r="F105" s="101"/>
      <c r="G105" s="104"/>
      <c r="H105" s="93"/>
      <c r="I105" s="75"/>
      <c r="J105" s="101"/>
      <c r="K105" s="104"/>
      <c r="L105" s="93"/>
      <c r="M105" s="75"/>
      <c r="N105" s="101"/>
      <c r="O105" s="104"/>
      <c r="P105" s="93"/>
      <c r="Q105" s="138"/>
      <c r="R105" s="142"/>
      <c r="S105" s="128"/>
      <c r="T105" s="133"/>
      <c r="U105" s="138"/>
      <c r="V105" s="142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</row>
    <row r="106" spans="2:34" ht="14.1" customHeight="1">
      <c r="B106" s="8" t="s">
        <v>150</v>
      </c>
      <c r="C106" s="98"/>
      <c r="D106" s="93"/>
      <c r="E106" s="75"/>
      <c r="F106" s="101"/>
      <c r="G106" s="104"/>
      <c r="H106" s="93"/>
      <c r="I106" s="75"/>
      <c r="J106" s="101"/>
      <c r="K106" s="104"/>
      <c r="L106" s="93"/>
      <c r="M106" s="75"/>
      <c r="N106" s="101"/>
      <c r="O106" s="104"/>
      <c r="P106" s="93"/>
      <c r="Q106" s="138"/>
      <c r="R106" s="142"/>
      <c r="S106" s="128"/>
      <c r="T106" s="133"/>
      <c r="U106" s="138"/>
      <c r="V106" s="142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</row>
    <row r="107" spans="2:34" ht="14.1" customHeight="1">
      <c r="B107" s="8" t="s">
        <v>153</v>
      </c>
      <c r="C107" s="98"/>
      <c r="D107" s="93"/>
      <c r="E107" s="75"/>
      <c r="F107" s="101"/>
      <c r="G107" s="104"/>
      <c r="H107" s="93"/>
      <c r="I107" s="75"/>
      <c r="J107" s="101"/>
      <c r="K107" s="104"/>
      <c r="L107" s="93"/>
      <c r="M107" s="75"/>
      <c r="N107" s="101"/>
      <c r="O107" s="104"/>
      <c r="P107" s="93"/>
      <c r="Q107" s="138"/>
      <c r="R107" s="142"/>
      <c r="S107" s="128"/>
      <c r="T107" s="133"/>
      <c r="U107" s="138"/>
      <c r="V107" s="142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</row>
    <row r="108" spans="2:34" ht="14.1" customHeight="1">
      <c r="B108" s="9" t="s">
        <v>155</v>
      </c>
      <c r="C108" s="98"/>
      <c r="D108" s="93"/>
      <c r="E108" s="75"/>
      <c r="F108" s="101"/>
      <c r="G108" s="104"/>
      <c r="H108" s="93"/>
      <c r="I108" s="75"/>
      <c r="J108" s="101"/>
      <c r="K108" s="104"/>
      <c r="L108" s="93"/>
      <c r="M108" s="75"/>
      <c r="N108" s="101"/>
      <c r="O108" s="104"/>
      <c r="P108" s="93"/>
      <c r="Q108" s="138"/>
      <c r="R108" s="142"/>
      <c r="S108" s="128"/>
      <c r="T108" s="133"/>
      <c r="U108" s="138"/>
      <c r="V108" s="142"/>
      <c r="W108" s="121"/>
      <c r="X108" s="121"/>
      <c r="Y108" s="121"/>
      <c r="Z108" s="121"/>
      <c r="AA108" s="121"/>
      <c r="AB108" s="121"/>
      <c r="AC108" s="121"/>
      <c r="AD108" s="121"/>
      <c r="AE108" s="121"/>
      <c r="AF108" s="121"/>
      <c r="AG108" s="121"/>
      <c r="AH108" s="121"/>
    </row>
    <row r="109" spans="2:34" ht="14.1" customHeight="1">
      <c r="B109" s="8" t="s">
        <v>152</v>
      </c>
      <c r="C109" s="81"/>
      <c r="D109" s="93"/>
      <c r="E109" s="75"/>
      <c r="F109" s="101"/>
      <c r="G109" s="104"/>
      <c r="H109" s="93"/>
      <c r="I109" s="75"/>
      <c r="J109" s="101"/>
      <c r="K109" s="104"/>
      <c r="L109" s="93"/>
      <c r="M109" s="75"/>
      <c r="N109" s="101"/>
      <c r="O109" s="104"/>
      <c r="P109" s="93"/>
      <c r="Q109" s="138"/>
      <c r="R109" s="142"/>
      <c r="S109" s="128"/>
      <c r="T109" s="133"/>
      <c r="U109" s="138"/>
      <c r="V109" s="142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</row>
    <row r="110" spans="2:34" ht="14.1" customHeight="1">
      <c r="B110" s="8" t="s">
        <v>156</v>
      </c>
      <c r="C110" s="81"/>
      <c r="D110" s="93"/>
      <c r="E110" s="75"/>
      <c r="F110" s="101"/>
      <c r="G110" s="104"/>
      <c r="H110" s="93"/>
      <c r="I110" s="75"/>
      <c r="J110" s="101"/>
      <c r="K110" s="104"/>
      <c r="L110" s="93"/>
      <c r="M110" s="75"/>
      <c r="N110" s="101"/>
      <c r="O110" s="104"/>
      <c r="P110" s="93"/>
      <c r="Q110" s="138"/>
      <c r="R110" s="142"/>
      <c r="S110" s="128"/>
      <c r="T110" s="133"/>
      <c r="U110" s="138"/>
      <c r="V110" s="142"/>
      <c r="W110" s="121"/>
      <c r="X110" s="121"/>
      <c r="Y110" s="121"/>
      <c r="Z110" s="121"/>
      <c r="AA110" s="121"/>
      <c r="AB110" s="121"/>
      <c r="AC110" s="121"/>
      <c r="AD110" s="121"/>
      <c r="AE110" s="121"/>
      <c r="AF110" s="121"/>
      <c r="AG110" s="121"/>
      <c r="AH110" s="121"/>
    </row>
    <row r="111" spans="2:34" ht="14.1" customHeight="1">
      <c r="B111" s="7"/>
      <c r="C111" s="81"/>
      <c r="D111" s="93"/>
      <c r="E111" s="75"/>
      <c r="F111" s="101"/>
      <c r="G111" s="104"/>
      <c r="H111" s="93"/>
      <c r="I111" s="75"/>
      <c r="J111" s="101"/>
      <c r="K111" s="104"/>
      <c r="L111" s="93"/>
      <c r="M111" s="75"/>
      <c r="N111" s="101"/>
      <c r="O111" s="104"/>
      <c r="P111" s="93"/>
      <c r="Q111" s="138"/>
      <c r="R111" s="142"/>
      <c r="S111" s="128"/>
      <c r="T111" s="133"/>
      <c r="U111" s="138"/>
      <c r="V111" s="142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</row>
    <row r="112" spans="2:34" ht="14.1" customHeight="1">
      <c r="B112" s="7"/>
      <c r="C112" s="81"/>
      <c r="D112" s="93"/>
      <c r="E112" s="75"/>
      <c r="F112" s="101"/>
      <c r="G112" s="104"/>
      <c r="H112" s="93"/>
      <c r="I112" s="75"/>
      <c r="J112" s="101"/>
      <c r="K112" s="104"/>
      <c r="L112" s="93"/>
      <c r="M112" s="75"/>
      <c r="N112" s="101"/>
      <c r="O112" s="104"/>
      <c r="P112" s="93"/>
      <c r="Q112" s="138"/>
      <c r="R112" s="142"/>
      <c r="S112" s="128"/>
      <c r="T112" s="133"/>
      <c r="U112" s="138"/>
      <c r="V112" s="142"/>
      <c r="W112" s="121"/>
      <c r="X112" s="121"/>
      <c r="Y112" s="121"/>
      <c r="Z112" s="121"/>
      <c r="AA112" s="121"/>
      <c r="AB112" s="121"/>
      <c r="AC112" s="121"/>
      <c r="AD112" s="121"/>
      <c r="AE112" s="121"/>
      <c r="AF112" s="121"/>
      <c r="AG112" s="121"/>
      <c r="AH112" s="121"/>
    </row>
    <row r="113" spans="2:34" ht="14.1" customHeight="1">
      <c r="B113" s="7"/>
      <c r="C113" s="81"/>
      <c r="D113" s="93"/>
      <c r="E113" s="75"/>
      <c r="F113" s="101"/>
      <c r="G113" s="104"/>
      <c r="H113" s="93"/>
      <c r="I113" s="75"/>
      <c r="J113" s="101"/>
      <c r="K113" s="104"/>
      <c r="L113" s="93"/>
      <c r="M113" s="75"/>
      <c r="N113" s="101"/>
      <c r="O113" s="104"/>
      <c r="P113" s="93"/>
      <c r="Q113" s="138"/>
      <c r="R113" s="142"/>
      <c r="S113" s="128"/>
      <c r="T113" s="133"/>
      <c r="U113" s="138"/>
      <c r="V113" s="142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</row>
    <row r="114" spans="2:34" ht="14.1" customHeight="1">
      <c r="B114" s="7"/>
      <c r="C114" s="81"/>
      <c r="D114" s="93"/>
      <c r="E114" s="75"/>
      <c r="F114" s="101"/>
      <c r="G114" s="104"/>
      <c r="H114" s="93"/>
      <c r="I114" s="75"/>
      <c r="J114" s="101"/>
      <c r="K114" s="104"/>
      <c r="L114" s="93"/>
      <c r="M114" s="75"/>
      <c r="N114" s="101"/>
      <c r="O114" s="104"/>
      <c r="P114" s="93"/>
      <c r="Q114" s="138"/>
      <c r="R114" s="142"/>
      <c r="S114" s="128"/>
      <c r="T114" s="133"/>
      <c r="U114" s="138"/>
      <c r="V114" s="142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</row>
    <row r="115" spans="2:34" ht="14.1" customHeight="1">
      <c r="B115" s="7"/>
      <c r="C115" s="81"/>
      <c r="D115" s="93"/>
      <c r="E115" s="75"/>
      <c r="F115" s="101"/>
      <c r="G115" s="104"/>
      <c r="H115" s="93"/>
      <c r="I115" s="75"/>
      <c r="J115" s="101"/>
      <c r="K115" s="104"/>
      <c r="L115" s="93"/>
      <c r="M115" s="75"/>
      <c r="N115" s="101"/>
      <c r="O115" s="104"/>
      <c r="P115" s="93"/>
      <c r="Q115" s="138"/>
      <c r="R115" s="142"/>
      <c r="S115" s="128"/>
      <c r="T115" s="133"/>
      <c r="U115" s="138"/>
      <c r="V115" s="142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4.1" customHeight="1">
      <c r="B116" s="10"/>
      <c r="C116" s="83"/>
      <c r="D116" s="96"/>
      <c r="E116" s="76"/>
      <c r="F116" s="103"/>
      <c r="G116" s="106"/>
      <c r="H116" s="96"/>
      <c r="I116" s="76"/>
      <c r="J116" s="103"/>
      <c r="K116" s="106"/>
      <c r="L116" s="96"/>
      <c r="M116" s="76"/>
      <c r="N116" s="103"/>
      <c r="O116" s="106"/>
      <c r="P116" s="96"/>
      <c r="Q116" s="140"/>
      <c r="R116" s="144"/>
      <c r="S116" s="130"/>
      <c r="T116" s="135"/>
      <c r="U116" s="140"/>
      <c r="V116" s="144"/>
      <c r="W116" s="121"/>
      <c r="X116" s="121"/>
      <c r="Y116" s="121"/>
      <c r="Z116" s="121"/>
      <c r="AA116" s="121"/>
      <c r="AB116" s="121"/>
      <c r="AC116" s="121"/>
      <c r="AD116" s="121"/>
      <c r="AE116" s="121"/>
      <c r="AF116" s="121"/>
      <c r="AG116" s="121"/>
      <c r="AH116" s="121"/>
    </row>
    <row r="117" spans="2:34" ht="14.1" customHeight="1">
      <c r="B117" s="68" t="s">
        <v>159</v>
      </c>
      <c r="C117" s="20">
        <f t="shared" ref="C117:V117" si="0">SUM(C8:C116)</f>
        <v>8</v>
      </c>
      <c r="D117" s="48">
        <f t="shared" si="0"/>
        <v>433</v>
      </c>
      <c r="E117" s="97">
        <f t="shared" si="0"/>
        <v>2</v>
      </c>
      <c r="F117" s="30">
        <f t="shared" si="0"/>
        <v>86</v>
      </c>
      <c r="G117" s="107">
        <f t="shared" si="0"/>
        <v>2</v>
      </c>
      <c r="H117" s="48">
        <f t="shared" si="0"/>
        <v>151</v>
      </c>
      <c r="I117" s="97">
        <f t="shared" si="0"/>
        <v>5</v>
      </c>
      <c r="J117" s="30">
        <f t="shared" si="0"/>
        <v>110</v>
      </c>
      <c r="K117" s="107">
        <f t="shared" si="0"/>
        <v>14</v>
      </c>
      <c r="L117" s="48">
        <f t="shared" si="0"/>
        <v>200</v>
      </c>
      <c r="M117" s="97">
        <f t="shared" si="0"/>
        <v>9</v>
      </c>
      <c r="N117" s="30">
        <f t="shared" si="0"/>
        <v>382</v>
      </c>
      <c r="O117" s="107">
        <f t="shared" si="0"/>
        <v>12</v>
      </c>
      <c r="P117" s="48">
        <f t="shared" si="0"/>
        <v>496</v>
      </c>
      <c r="Q117" s="97">
        <f t="shared" si="0"/>
        <v>0</v>
      </c>
      <c r="R117" s="30">
        <f t="shared" si="0"/>
        <v>0</v>
      </c>
      <c r="S117" s="107">
        <f t="shared" si="0"/>
        <v>0</v>
      </c>
      <c r="T117" s="48">
        <f t="shared" si="0"/>
        <v>0</v>
      </c>
      <c r="U117" s="97">
        <f t="shared" si="0"/>
        <v>0</v>
      </c>
      <c r="V117" s="30">
        <f t="shared" si="0"/>
        <v>0</v>
      </c>
    </row>
  </sheetData>
  <mergeCells count="13">
    <mergeCell ref="U5:V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B2:V4"/>
    <mergeCell ref="B6:B7"/>
  </mergeCells>
  <phoneticPr fontId="12" type="Hiragana"/>
  <printOptions horizontalCentered="1" verticalCentered="1"/>
  <pageMargins left="0.78740157480314965" right="0.39370078740157483" top="0.35433070866141736" bottom="0.47244094488188981" header="0.51181102362204722" footer="0.39370078740157483"/>
  <pageSetup paperSize="9" scale="50" firstPageNumber="130" fitToWidth="1" fitToHeight="15" orientation="portrait" usePrinterDefaults="1" blackAndWhite="1" useFirstPageNumber="1" horizontalDpi="300" verticalDpi="300" r:id="rId1"/>
  <headerFooter alignWithMargins="0">
    <oddFooter>&amp;C- &amp;P -</oddFooter>
  </headerFooter>
</worksheet>
</file>

<file path=xl/worksheets/sheet9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B2:AF343"/>
  <sheetViews>
    <sheetView showZeros="0" view="pageBreakPreview" topLeftCell="A76" zoomScale="75" zoomScaleNormal="70" zoomScaleSheetLayoutView="75" workbookViewId="0">
      <selection activeCell="K88" sqref="K88"/>
    </sheetView>
  </sheetViews>
  <sheetFormatPr defaultRowHeight="14.25" customHeight="1"/>
  <cols>
    <col min="1" max="1" width="3.50390625" style="1" bestFit="1" customWidth="1"/>
    <col min="2" max="2" width="22.625" style="1" bestFit="1" customWidth="1"/>
    <col min="3" max="24" width="6.625" style="1" customWidth="1"/>
    <col min="25" max="16384" width="9.00390625" style="1" customWidth="1"/>
  </cols>
  <sheetData>
    <row r="1" spans="2:32" ht="14.1" customHeight="1"/>
    <row r="2" spans="2:32" ht="14.1" customHeight="1">
      <c r="B2" s="2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2:32" ht="14.1" customHeigh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2:32" ht="14.1" customHeight="1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2:32" ht="14.1" customHeight="1">
      <c r="B5" s="3" t="s">
        <v>144</v>
      </c>
      <c r="W5" s="55" t="s">
        <v>160</v>
      </c>
      <c r="X5" s="55"/>
    </row>
    <row r="6" spans="2:32" ht="14.1" customHeight="1">
      <c r="B6" s="67" t="s">
        <v>11</v>
      </c>
      <c r="C6" s="69" t="s">
        <v>9</v>
      </c>
      <c r="D6" s="84"/>
      <c r="E6" s="69" t="s">
        <v>260</v>
      </c>
      <c r="F6" s="84"/>
      <c r="G6" s="69" t="s">
        <v>261</v>
      </c>
      <c r="H6" s="84"/>
      <c r="I6" s="69" t="s">
        <v>262</v>
      </c>
      <c r="J6" s="84"/>
      <c r="K6" s="69" t="s">
        <v>250</v>
      </c>
      <c r="L6" s="84"/>
      <c r="M6" s="69" t="s">
        <v>263</v>
      </c>
      <c r="N6" s="84"/>
      <c r="O6" s="69" t="s">
        <v>76</v>
      </c>
      <c r="P6" s="84"/>
      <c r="Q6" s="69" t="s">
        <v>255</v>
      </c>
      <c r="R6" s="84"/>
      <c r="S6" s="67" t="s">
        <v>264</v>
      </c>
      <c r="T6" s="153"/>
      <c r="U6" s="67" t="s">
        <v>190</v>
      </c>
      <c r="V6" s="95"/>
      <c r="W6" s="153" t="s">
        <v>265</v>
      </c>
      <c r="X6" s="95"/>
    </row>
    <row r="7" spans="2:32" ht="61.5" customHeight="1">
      <c r="B7" s="13"/>
      <c r="C7" s="70" t="s">
        <v>43</v>
      </c>
      <c r="D7" s="85" t="s">
        <v>44</v>
      </c>
      <c r="E7" s="70" t="s">
        <v>43</v>
      </c>
      <c r="F7" s="85" t="s">
        <v>44</v>
      </c>
      <c r="G7" s="70" t="s">
        <v>43</v>
      </c>
      <c r="H7" s="85" t="s">
        <v>44</v>
      </c>
      <c r="I7" s="70" t="s">
        <v>43</v>
      </c>
      <c r="J7" s="85" t="s">
        <v>44</v>
      </c>
      <c r="K7" s="70" t="s">
        <v>43</v>
      </c>
      <c r="L7" s="85" t="s">
        <v>44</v>
      </c>
      <c r="M7" s="70" t="s">
        <v>43</v>
      </c>
      <c r="N7" s="85" t="s">
        <v>44</v>
      </c>
      <c r="O7" s="70" t="s">
        <v>43</v>
      </c>
      <c r="P7" s="85" t="s">
        <v>44</v>
      </c>
      <c r="Q7" s="70" t="s">
        <v>43</v>
      </c>
      <c r="R7" s="85" t="s">
        <v>44</v>
      </c>
      <c r="S7" s="152" t="s">
        <v>43</v>
      </c>
      <c r="T7" s="154" t="s">
        <v>44</v>
      </c>
      <c r="U7" s="152" t="s">
        <v>43</v>
      </c>
      <c r="V7" s="154" t="s">
        <v>44</v>
      </c>
      <c r="W7" s="152" t="s">
        <v>43</v>
      </c>
      <c r="X7" s="154" t="s">
        <v>44</v>
      </c>
    </row>
    <row r="8" spans="2:32" ht="14.1" customHeight="1">
      <c r="B8" s="6" t="s">
        <v>45</v>
      </c>
      <c r="C8" s="77"/>
      <c r="D8" s="90"/>
      <c r="E8" s="77"/>
      <c r="F8" s="90"/>
      <c r="G8" s="77"/>
      <c r="H8" s="90"/>
      <c r="I8" s="77"/>
      <c r="J8" s="90"/>
      <c r="K8" s="77"/>
      <c r="L8" s="90"/>
      <c r="M8" s="77"/>
      <c r="N8" s="90"/>
      <c r="O8" s="77"/>
      <c r="P8" s="90"/>
      <c r="Q8" s="77"/>
      <c r="R8" s="90"/>
      <c r="S8" s="77"/>
      <c r="T8" s="90"/>
      <c r="U8" s="77"/>
      <c r="V8" s="90"/>
      <c r="W8" s="77"/>
      <c r="X8" s="90"/>
      <c r="Y8" s="121"/>
      <c r="Z8" s="121"/>
      <c r="AA8" s="121"/>
      <c r="AB8" s="121"/>
      <c r="AC8" s="121"/>
      <c r="AD8" s="121"/>
      <c r="AE8" s="121"/>
      <c r="AF8" s="121"/>
    </row>
    <row r="9" spans="2:32" ht="14.1" customHeight="1">
      <c r="B9" s="7" t="s">
        <v>47</v>
      </c>
      <c r="C9" s="78"/>
      <c r="D9" s="91"/>
      <c r="E9" s="78"/>
      <c r="F9" s="91"/>
      <c r="G9" s="78"/>
      <c r="H9" s="91"/>
      <c r="I9" s="78"/>
      <c r="J9" s="91"/>
      <c r="K9" s="78"/>
      <c r="L9" s="91"/>
      <c r="M9" s="78"/>
      <c r="N9" s="91"/>
      <c r="O9" s="78"/>
      <c r="P9" s="91"/>
      <c r="Q9" s="78"/>
      <c r="R9" s="91"/>
      <c r="S9" s="78"/>
      <c r="T9" s="91"/>
      <c r="U9" s="78"/>
      <c r="V9" s="91"/>
      <c r="W9" s="78"/>
      <c r="X9" s="91"/>
      <c r="Y9" s="121"/>
      <c r="Z9" s="121"/>
      <c r="AA9" s="121"/>
      <c r="AB9" s="121"/>
      <c r="AC9" s="121"/>
      <c r="AD9" s="121"/>
      <c r="AE9" s="121"/>
      <c r="AF9" s="121"/>
    </row>
    <row r="10" spans="2:32" ht="14.1" customHeight="1">
      <c r="B10" s="7" t="s">
        <v>10</v>
      </c>
      <c r="C10" s="78"/>
      <c r="D10" s="91"/>
      <c r="E10" s="78"/>
      <c r="F10" s="91"/>
      <c r="G10" s="78"/>
      <c r="H10" s="91"/>
      <c r="I10" s="78"/>
      <c r="J10" s="91"/>
      <c r="K10" s="78"/>
      <c r="L10" s="91"/>
      <c r="M10" s="78"/>
      <c r="N10" s="91"/>
      <c r="O10" s="78"/>
      <c r="P10" s="91"/>
      <c r="Q10" s="78"/>
      <c r="R10" s="91"/>
      <c r="S10" s="78"/>
      <c r="T10" s="91"/>
      <c r="U10" s="78"/>
      <c r="V10" s="91"/>
      <c r="W10" s="78"/>
      <c r="X10" s="91"/>
      <c r="Y10" s="121"/>
      <c r="Z10" s="121"/>
      <c r="AA10" s="121"/>
      <c r="AB10" s="121"/>
      <c r="AC10" s="121"/>
      <c r="AD10" s="121"/>
      <c r="AE10" s="121"/>
      <c r="AF10" s="121"/>
    </row>
    <row r="11" spans="2:32" ht="14.1" customHeight="1">
      <c r="B11" s="7" t="s">
        <v>46</v>
      </c>
      <c r="C11" s="78"/>
      <c r="D11" s="91"/>
      <c r="E11" s="78"/>
      <c r="F11" s="91"/>
      <c r="G11" s="78">
        <v>1</v>
      </c>
      <c r="H11" s="91">
        <v>15</v>
      </c>
      <c r="I11" s="78"/>
      <c r="J11" s="91"/>
      <c r="K11" s="78"/>
      <c r="L11" s="91"/>
      <c r="M11" s="78"/>
      <c r="N11" s="91"/>
      <c r="O11" s="78"/>
      <c r="P11" s="91"/>
      <c r="Q11" s="78"/>
      <c r="R11" s="91"/>
      <c r="S11" s="78"/>
      <c r="T11" s="91"/>
      <c r="U11" s="78"/>
      <c r="V11" s="91"/>
      <c r="W11" s="78"/>
      <c r="X11" s="91"/>
      <c r="Y11" s="121"/>
      <c r="Z11" s="121"/>
      <c r="AA11" s="121"/>
      <c r="AB11" s="121"/>
      <c r="AC11" s="121"/>
      <c r="AD11" s="121"/>
      <c r="AE11" s="121"/>
      <c r="AF11" s="121"/>
    </row>
    <row r="12" spans="2:32" ht="14.1" customHeight="1">
      <c r="B12" s="7" t="s">
        <v>48</v>
      </c>
      <c r="C12" s="78"/>
      <c r="D12" s="91">
        <v>137</v>
      </c>
      <c r="E12" s="78"/>
      <c r="F12" s="91"/>
      <c r="G12" s="78"/>
      <c r="H12" s="91"/>
      <c r="I12" s="78"/>
      <c r="J12" s="91"/>
      <c r="K12" s="78"/>
      <c r="L12" s="91"/>
      <c r="M12" s="78"/>
      <c r="N12" s="91"/>
      <c r="O12" s="78"/>
      <c r="P12" s="91"/>
      <c r="Q12" s="78"/>
      <c r="R12" s="91"/>
      <c r="S12" s="78"/>
      <c r="T12" s="91"/>
      <c r="U12" s="78"/>
      <c r="V12" s="91"/>
      <c r="W12" s="78"/>
      <c r="X12" s="91"/>
      <c r="Y12" s="121"/>
      <c r="Z12" s="121"/>
      <c r="AA12" s="121"/>
      <c r="AB12" s="121"/>
      <c r="AC12" s="121"/>
      <c r="AD12" s="121"/>
      <c r="AE12" s="121"/>
      <c r="AF12" s="121"/>
    </row>
    <row r="13" spans="2:32" ht="14.1" customHeight="1">
      <c r="B13" s="7" t="s">
        <v>52</v>
      </c>
      <c r="C13" s="78"/>
      <c r="D13" s="91"/>
      <c r="E13" s="78"/>
      <c r="F13" s="91"/>
      <c r="G13" s="78"/>
      <c r="H13" s="91"/>
      <c r="I13" s="78"/>
      <c r="J13" s="91"/>
      <c r="K13" s="78"/>
      <c r="L13" s="91"/>
      <c r="M13" s="78"/>
      <c r="N13" s="91"/>
      <c r="O13" s="78">
        <v>1</v>
      </c>
      <c r="P13" s="91">
        <v>35</v>
      </c>
      <c r="Q13" s="78"/>
      <c r="R13" s="91"/>
      <c r="S13" s="78"/>
      <c r="T13" s="91"/>
      <c r="U13" s="78"/>
      <c r="V13" s="91"/>
      <c r="W13" s="78"/>
      <c r="X13" s="91"/>
      <c r="Y13" s="121"/>
      <c r="Z13" s="121"/>
      <c r="AA13" s="121"/>
      <c r="AB13" s="121"/>
      <c r="AC13" s="121"/>
      <c r="AD13" s="121"/>
      <c r="AE13" s="121"/>
      <c r="AF13" s="121"/>
    </row>
    <row r="14" spans="2:32" ht="14.1" customHeight="1">
      <c r="B14" s="7" t="s">
        <v>7</v>
      </c>
      <c r="C14" s="78"/>
      <c r="D14" s="91"/>
      <c r="E14" s="78"/>
      <c r="F14" s="91"/>
      <c r="G14" s="78"/>
      <c r="H14" s="91"/>
      <c r="I14" s="78"/>
      <c r="J14" s="91"/>
      <c r="K14" s="78"/>
      <c r="L14" s="91"/>
      <c r="M14" s="78"/>
      <c r="N14" s="91"/>
      <c r="O14" s="78"/>
      <c r="P14" s="91"/>
      <c r="Q14" s="78"/>
      <c r="R14" s="91"/>
      <c r="S14" s="78"/>
      <c r="T14" s="91"/>
      <c r="U14" s="78"/>
      <c r="V14" s="91"/>
      <c r="W14" s="78"/>
      <c r="X14" s="91"/>
      <c r="Y14" s="121"/>
      <c r="Z14" s="121"/>
      <c r="AA14" s="121"/>
      <c r="AB14" s="121"/>
      <c r="AC14" s="121"/>
      <c r="AD14" s="121"/>
      <c r="AE14" s="121"/>
      <c r="AF14" s="121"/>
    </row>
    <row r="15" spans="2:32" ht="14.1" customHeight="1">
      <c r="B15" s="7" t="s">
        <v>53</v>
      </c>
      <c r="C15" s="78"/>
      <c r="D15" s="91"/>
      <c r="E15" s="78"/>
      <c r="F15" s="91"/>
      <c r="G15" s="78"/>
      <c r="H15" s="91"/>
      <c r="I15" s="78"/>
      <c r="J15" s="91"/>
      <c r="K15" s="78"/>
      <c r="L15" s="91"/>
      <c r="M15" s="78"/>
      <c r="N15" s="91"/>
      <c r="O15" s="78"/>
      <c r="P15" s="91"/>
      <c r="Q15" s="78"/>
      <c r="R15" s="91"/>
      <c r="S15" s="78"/>
      <c r="T15" s="91"/>
      <c r="U15" s="78"/>
      <c r="V15" s="91"/>
      <c r="W15" s="78"/>
      <c r="X15" s="91"/>
      <c r="Y15" s="121"/>
      <c r="Z15" s="121"/>
      <c r="AA15" s="121"/>
      <c r="AB15" s="121"/>
      <c r="AC15" s="121"/>
      <c r="AD15" s="121"/>
      <c r="AE15" s="121"/>
      <c r="AF15" s="121"/>
    </row>
    <row r="16" spans="2:32" ht="14.1" customHeight="1">
      <c r="B16" s="7" t="s">
        <v>21</v>
      </c>
      <c r="C16" s="78"/>
      <c r="D16" s="91"/>
      <c r="E16" s="78">
        <v>1</v>
      </c>
      <c r="F16" s="91">
        <v>98</v>
      </c>
      <c r="G16" s="78">
        <v>27</v>
      </c>
      <c r="H16" s="91">
        <v>1000</v>
      </c>
      <c r="I16" s="78"/>
      <c r="J16" s="91"/>
      <c r="K16" s="78"/>
      <c r="L16" s="91"/>
      <c r="M16" s="78"/>
      <c r="N16" s="91"/>
      <c r="O16" s="78"/>
      <c r="P16" s="91"/>
      <c r="Q16" s="78"/>
      <c r="R16" s="91"/>
      <c r="S16" s="78"/>
      <c r="T16" s="91"/>
      <c r="U16" s="78"/>
      <c r="V16" s="91"/>
      <c r="W16" s="78"/>
      <c r="X16" s="91"/>
      <c r="Y16" s="121"/>
      <c r="Z16" s="121"/>
      <c r="AA16" s="121"/>
      <c r="AB16" s="121"/>
      <c r="AC16" s="121"/>
      <c r="AD16" s="121"/>
      <c r="AE16" s="121"/>
      <c r="AF16" s="121"/>
    </row>
    <row r="17" spans="2:32" ht="14.1" customHeight="1">
      <c r="B17" s="7" t="s">
        <v>61</v>
      </c>
      <c r="C17" s="78">
        <v>1</v>
      </c>
      <c r="D17" s="91">
        <v>13</v>
      </c>
      <c r="E17" s="78"/>
      <c r="F17" s="91"/>
      <c r="G17" s="78">
        <v>1</v>
      </c>
      <c r="H17" s="91">
        <v>10</v>
      </c>
      <c r="I17" s="78"/>
      <c r="J17" s="91"/>
      <c r="K17" s="78">
        <v>1</v>
      </c>
      <c r="L17" s="91">
        <v>55</v>
      </c>
      <c r="M17" s="78"/>
      <c r="N17" s="91"/>
      <c r="O17" s="78"/>
      <c r="P17" s="91"/>
      <c r="Q17" s="78"/>
      <c r="R17" s="91"/>
      <c r="S17" s="78">
        <v>1</v>
      </c>
      <c r="T17" s="91">
        <v>30</v>
      </c>
      <c r="U17" s="78"/>
      <c r="V17" s="91"/>
      <c r="W17" s="78"/>
      <c r="X17" s="91"/>
      <c r="Y17" s="121"/>
      <c r="Z17" s="121"/>
      <c r="AA17" s="121"/>
      <c r="AB17" s="121"/>
      <c r="AC17" s="121"/>
      <c r="AD17" s="121"/>
      <c r="AE17" s="121"/>
      <c r="AF17" s="121"/>
    </row>
    <row r="18" spans="2:32" ht="14.1" customHeight="1">
      <c r="B18" s="7" t="s">
        <v>63</v>
      </c>
      <c r="C18" s="78"/>
      <c r="D18" s="91"/>
      <c r="E18" s="78"/>
      <c r="F18" s="91"/>
      <c r="G18" s="78">
        <v>1</v>
      </c>
      <c r="H18" s="91">
        <v>20</v>
      </c>
      <c r="I18" s="78"/>
      <c r="J18" s="91"/>
      <c r="K18" s="78"/>
      <c r="L18" s="91"/>
      <c r="M18" s="78"/>
      <c r="N18" s="91"/>
      <c r="O18" s="78"/>
      <c r="P18" s="91"/>
      <c r="Q18" s="78"/>
      <c r="R18" s="91"/>
      <c r="S18" s="78"/>
      <c r="T18" s="91"/>
      <c r="U18" s="78"/>
      <c r="V18" s="91"/>
      <c r="W18" s="78"/>
      <c r="X18" s="91"/>
      <c r="Y18" s="121"/>
      <c r="Z18" s="121"/>
      <c r="AA18" s="121"/>
      <c r="AB18" s="121"/>
      <c r="AC18" s="121"/>
      <c r="AD18" s="121"/>
      <c r="AE18" s="121"/>
      <c r="AF18" s="121"/>
    </row>
    <row r="19" spans="2:32" ht="14.1" customHeight="1">
      <c r="B19" s="7" t="s">
        <v>64</v>
      </c>
      <c r="C19" s="78"/>
      <c r="D19" s="91"/>
      <c r="E19" s="78"/>
      <c r="F19" s="91"/>
      <c r="G19" s="78"/>
      <c r="H19" s="91"/>
      <c r="I19" s="78"/>
      <c r="J19" s="91"/>
      <c r="K19" s="78"/>
      <c r="L19" s="91"/>
      <c r="M19" s="78"/>
      <c r="N19" s="91"/>
      <c r="O19" s="78"/>
      <c r="P19" s="91"/>
      <c r="Q19" s="78"/>
      <c r="R19" s="91"/>
      <c r="S19" s="78"/>
      <c r="T19" s="91"/>
      <c r="U19" s="78"/>
      <c r="V19" s="91"/>
      <c r="W19" s="78"/>
      <c r="X19" s="91"/>
      <c r="Y19" s="121"/>
      <c r="Z19" s="121"/>
      <c r="AA19" s="121"/>
      <c r="AB19" s="121"/>
      <c r="AC19" s="121"/>
      <c r="AD19" s="121"/>
      <c r="AE19" s="121"/>
      <c r="AF19" s="121"/>
    </row>
    <row r="20" spans="2:32" ht="14.1" customHeight="1">
      <c r="B20" s="7" t="s">
        <v>65</v>
      </c>
      <c r="C20" s="78"/>
      <c r="D20" s="91"/>
      <c r="E20" s="78"/>
      <c r="F20" s="91"/>
      <c r="G20" s="78"/>
      <c r="H20" s="91"/>
      <c r="I20" s="78"/>
      <c r="J20" s="91"/>
      <c r="K20" s="78"/>
      <c r="L20" s="91"/>
      <c r="M20" s="78"/>
      <c r="N20" s="91"/>
      <c r="O20" s="78"/>
      <c r="P20" s="91"/>
      <c r="Q20" s="78"/>
      <c r="R20" s="91"/>
      <c r="S20" s="78">
        <v>1</v>
      </c>
      <c r="T20" s="91">
        <v>30</v>
      </c>
      <c r="U20" s="78"/>
      <c r="V20" s="91"/>
      <c r="W20" s="78"/>
      <c r="X20" s="91"/>
      <c r="Y20" s="121"/>
      <c r="Z20" s="121"/>
      <c r="AA20" s="121"/>
      <c r="AB20" s="121"/>
      <c r="AC20" s="121"/>
      <c r="AD20" s="121"/>
      <c r="AE20" s="121"/>
      <c r="AF20" s="121"/>
    </row>
    <row r="21" spans="2:32" ht="14.1" customHeight="1">
      <c r="B21" s="7" t="s">
        <v>69</v>
      </c>
      <c r="C21" s="78">
        <v>1</v>
      </c>
      <c r="D21" s="91"/>
      <c r="E21" s="78"/>
      <c r="F21" s="91"/>
      <c r="G21" s="78">
        <v>1</v>
      </c>
      <c r="H21" s="91">
        <v>20</v>
      </c>
      <c r="I21" s="78"/>
      <c r="J21" s="91"/>
      <c r="K21" s="78"/>
      <c r="L21" s="91"/>
      <c r="M21" s="78"/>
      <c r="N21" s="91"/>
      <c r="O21" s="78"/>
      <c r="P21" s="91"/>
      <c r="Q21" s="78"/>
      <c r="R21" s="91"/>
      <c r="S21" s="78"/>
      <c r="T21" s="91"/>
      <c r="U21" s="78"/>
      <c r="V21" s="91"/>
      <c r="W21" s="78"/>
      <c r="X21" s="91"/>
      <c r="Y21" s="121"/>
      <c r="Z21" s="121"/>
      <c r="AA21" s="121"/>
      <c r="AB21" s="121"/>
      <c r="AC21" s="121"/>
      <c r="AD21" s="121"/>
      <c r="AE21" s="121"/>
      <c r="AF21" s="121"/>
    </row>
    <row r="22" spans="2:32" ht="14.1" customHeight="1">
      <c r="B22" s="7" t="s">
        <v>59</v>
      </c>
      <c r="C22" s="78"/>
      <c r="D22" s="91"/>
      <c r="E22" s="78"/>
      <c r="F22" s="91"/>
      <c r="G22" s="78"/>
      <c r="H22" s="91"/>
      <c r="I22" s="78"/>
      <c r="J22" s="91"/>
      <c r="K22" s="78"/>
      <c r="L22" s="91"/>
      <c r="M22" s="78"/>
      <c r="N22" s="91"/>
      <c r="O22" s="78">
        <v>1</v>
      </c>
      <c r="P22" s="91">
        <v>35</v>
      </c>
      <c r="Q22" s="78"/>
      <c r="R22" s="91"/>
      <c r="S22" s="78"/>
      <c r="T22" s="91"/>
      <c r="U22" s="78"/>
      <c r="V22" s="91"/>
      <c r="W22" s="78"/>
      <c r="X22" s="91"/>
      <c r="Y22" s="121"/>
      <c r="Z22" s="121"/>
      <c r="AA22" s="121"/>
      <c r="AB22" s="121"/>
      <c r="AC22" s="121"/>
      <c r="AD22" s="121"/>
      <c r="AE22" s="121"/>
      <c r="AF22" s="121"/>
    </row>
    <row r="23" spans="2:32" ht="14.1" customHeight="1">
      <c r="B23" s="7" t="s">
        <v>72</v>
      </c>
      <c r="C23" s="78"/>
      <c r="D23" s="91"/>
      <c r="E23" s="78"/>
      <c r="F23" s="91"/>
      <c r="G23" s="78">
        <v>1</v>
      </c>
      <c r="H23" s="91">
        <v>60</v>
      </c>
      <c r="I23" s="78"/>
      <c r="J23" s="91"/>
      <c r="K23" s="78">
        <v>1</v>
      </c>
      <c r="L23" s="91">
        <v>82</v>
      </c>
      <c r="M23" s="78"/>
      <c r="N23" s="91"/>
      <c r="O23" s="78"/>
      <c r="P23" s="91"/>
      <c r="Q23" s="78"/>
      <c r="R23" s="91"/>
      <c r="S23" s="78"/>
      <c r="T23" s="91"/>
      <c r="U23" s="78"/>
      <c r="V23" s="91">
        <v>18</v>
      </c>
      <c r="W23" s="78"/>
      <c r="X23" s="91"/>
      <c r="Y23" s="121"/>
      <c r="Z23" s="121"/>
      <c r="AA23" s="121"/>
      <c r="AB23" s="121"/>
      <c r="AC23" s="121"/>
      <c r="AD23" s="121"/>
      <c r="AE23" s="121"/>
      <c r="AF23" s="121"/>
    </row>
    <row r="24" spans="2:32" ht="14.1" customHeight="1">
      <c r="B24" s="7" t="s">
        <v>33</v>
      </c>
      <c r="C24" s="78"/>
      <c r="D24" s="91"/>
      <c r="E24" s="78"/>
      <c r="F24" s="91"/>
      <c r="G24" s="78"/>
      <c r="H24" s="91"/>
      <c r="I24" s="78"/>
      <c r="J24" s="91"/>
      <c r="K24" s="78"/>
      <c r="L24" s="91"/>
      <c r="M24" s="78"/>
      <c r="N24" s="91"/>
      <c r="O24" s="78"/>
      <c r="P24" s="91"/>
      <c r="Q24" s="78"/>
      <c r="R24" s="91"/>
      <c r="S24" s="78"/>
      <c r="T24" s="91"/>
      <c r="U24" s="78"/>
      <c r="V24" s="91"/>
      <c r="W24" s="78"/>
      <c r="X24" s="91"/>
      <c r="Y24" s="121"/>
      <c r="Z24" s="121"/>
      <c r="AA24" s="121"/>
      <c r="AB24" s="121"/>
      <c r="AC24" s="121"/>
      <c r="AD24" s="121"/>
      <c r="AE24" s="121"/>
      <c r="AF24" s="121"/>
    </row>
    <row r="25" spans="2:32" ht="14.1" customHeight="1">
      <c r="B25" s="7" t="s">
        <v>27</v>
      </c>
      <c r="C25" s="78">
        <v>8</v>
      </c>
      <c r="D25" s="91">
        <v>56</v>
      </c>
      <c r="E25" s="78">
        <v>1</v>
      </c>
      <c r="F25" s="91">
        <v>25</v>
      </c>
      <c r="G25" s="78">
        <v>1</v>
      </c>
      <c r="H25" s="91">
        <v>50</v>
      </c>
      <c r="I25" s="78"/>
      <c r="J25" s="91"/>
      <c r="K25" s="78">
        <v>1</v>
      </c>
      <c r="L25" s="91">
        <v>36</v>
      </c>
      <c r="M25" s="78">
        <v>1</v>
      </c>
      <c r="N25" s="91">
        <v>27</v>
      </c>
      <c r="O25" s="78">
        <v>1</v>
      </c>
      <c r="P25" s="91">
        <v>36</v>
      </c>
      <c r="Q25" s="78"/>
      <c r="R25" s="91"/>
      <c r="S25" s="78">
        <v>1</v>
      </c>
      <c r="T25" s="91">
        <v>21</v>
      </c>
      <c r="U25" s="78"/>
      <c r="V25" s="91">
        <v>10</v>
      </c>
      <c r="W25" s="78"/>
      <c r="X25" s="91"/>
      <c r="Y25" s="121"/>
      <c r="Z25" s="121"/>
      <c r="AA25" s="121"/>
      <c r="AB25" s="121"/>
      <c r="AC25" s="121"/>
      <c r="AD25" s="121"/>
      <c r="AE25" s="121"/>
      <c r="AF25" s="121"/>
    </row>
    <row r="26" spans="2:32" ht="14.1" customHeight="1">
      <c r="B26" s="7" t="s">
        <v>73</v>
      </c>
      <c r="C26" s="78"/>
      <c r="D26" s="91"/>
      <c r="E26" s="78"/>
      <c r="F26" s="91"/>
      <c r="G26" s="78"/>
      <c r="H26" s="91"/>
      <c r="I26" s="78"/>
      <c r="J26" s="91"/>
      <c r="K26" s="78"/>
      <c r="L26" s="91"/>
      <c r="M26" s="78"/>
      <c r="N26" s="91"/>
      <c r="O26" s="78"/>
      <c r="P26" s="91"/>
      <c r="Q26" s="78"/>
      <c r="R26" s="91"/>
      <c r="S26" s="78"/>
      <c r="T26" s="91"/>
      <c r="U26" s="78"/>
      <c r="V26" s="91"/>
      <c r="W26" s="78"/>
      <c r="X26" s="91"/>
      <c r="Y26" s="121"/>
      <c r="Z26" s="121"/>
      <c r="AA26" s="121"/>
      <c r="AB26" s="121"/>
      <c r="AC26" s="121"/>
      <c r="AD26" s="121"/>
      <c r="AE26" s="121"/>
      <c r="AF26" s="121"/>
    </row>
    <row r="27" spans="2:32" ht="14.1" customHeight="1">
      <c r="B27" s="7" t="s">
        <v>74</v>
      </c>
      <c r="C27" s="78"/>
      <c r="D27" s="91"/>
      <c r="E27" s="78">
        <v>1</v>
      </c>
      <c r="F27" s="91">
        <v>20</v>
      </c>
      <c r="G27" s="78"/>
      <c r="H27" s="91"/>
      <c r="I27" s="78"/>
      <c r="J27" s="91"/>
      <c r="K27" s="78"/>
      <c r="L27" s="91"/>
      <c r="M27" s="78"/>
      <c r="N27" s="91"/>
      <c r="O27" s="78"/>
      <c r="P27" s="91"/>
      <c r="Q27" s="78"/>
      <c r="R27" s="91"/>
      <c r="S27" s="78"/>
      <c r="T27" s="91"/>
      <c r="U27" s="78"/>
      <c r="V27" s="91"/>
      <c r="W27" s="78"/>
      <c r="X27" s="91"/>
      <c r="Y27" s="121"/>
      <c r="Z27" s="121"/>
      <c r="AA27" s="121"/>
      <c r="AB27" s="121"/>
      <c r="AC27" s="121"/>
      <c r="AD27" s="121"/>
      <c r="AE27" s="121"/>
      <c r="AF27" s="121"/>
    </row>
    <row r="28" spans="2:32" ht="14.1" customHeight="1">
      <c r="B28" s="7" t="s">
        <v>25</v>
      </c>
      <c r="C28" s="78"/>
      <c r="D28" s="91"/>
      <c r="E28" s="78"/>
      <c r="F28" s="91"/>
      <c r="G28" s="78"/>
      <c r="H28" s="91"/>
      <c r="I28" s="78"/>
      <c r="J28" s="91"/>
      <c r="K28" s="78"/>
      <c r="L28" s="91"/>
      <c r="M28" s="78"/>
      <c r="N28" s="91"/>
      <c r="O28" s="78"/>
      <c r="P28" s="91"/>
      <c r="Q28" s="78"/>
      <c r="R28" s="91"/>
      <c r="S28" s="78"/>
      <c r="T28" s="91"/>
      <c r="U28" s="78"/>
      <c r="V28" s="91"/>
      <c r="W28" s="78"/>
      <c r="X28" s="91"/>
      <c r="Y28" s="121"/>
      <c r="Z28" s="121"/>
      <c r="AA28" s="121"/>
      <c r="AB28" s="121"/>
      <c r="AC28" s="121"/>
      <c r="AD28" s="121"/>
      <c r="AE28" s="121"/>
      <c r="AF28" s="121"/>
    </row>
    <row r="29" spans="2:32" ht="14.1" customHeight="1">
      <c r="B29" s="7" t="s">
        <v>77</v>
      </c>
      <c r="C29" s="78"/>
      <c r="D29" s="91"/>
      <c r="E29" s="78"/>
      <c r="F29" s="91"/>
      <c r="G29" s="78"/>
      <c r="H29" s="91"/>
      <c r="I29" s="78"/>
      <c r="J29" s="91"/>
      <c r="K29" s="78"/>
      <c r="L29" s="91"/>
      <c r="M29" s="78"/>
      <c r="N29" s="91"/>
      <c r="O29" s="78"/>
      <c r="P29" s="91"/>
      <c r="Q29" s="78"/>
      <c r="R29" s="91"/>
      <c r="S29" s="78"/>
      <c r="T29" s="91"/>
      <c r="U29" s="78"/>
      <c r="V29" s="91"/>
      <c r="W29" s="78"/>
      <c r="X29" s="91"/>
      <c r="Y29" s="121"/>
      <c r="Z29" s="121"/>
      <c r="AA29" s="121"/>
      <c r="AB29" s="121"/>
      <c r="AC29" s="121"/>
      <c r="AD29" s="121"/>
      <c r="AE29" s="121"/>
      <c r="AF29" s="121"/>
    </row>
    <row r="30" spans="2:32" ht="14.1" customHeight="1">
      <c r="B30" s="7" t="s">
        <v>17</v>
      </c>
      <c r="C30" s="78"/>
      <c r="D30" s="91"/>
      <c r="E30" s="78"/>
      <c r="F30" s="91"/>
      <c r="G30" s="78"/>
      <c r="H30" s="91"/>
      <c r="I30" s="78"/>
      <c r="J30" s="91"/>
      <c r="K30" s="78"/>
      <c r="L30" s="91"/>
      <c r="M30" s="78"/>
      <c r="N30" s="91"/>
      <c r="O30" s="78"/>
      <c r="P30" s="91"/>
      <c r="Q30" s="78"/>
      <c r="R30" s="91"/>
      <c r="S30" s="78"/>
      <c r="T30" s="91"/>
      <c r="U30" s="78"/>
      <c r="V30" s="91"/>
      <c r="W30" s="78"/>
      <c r="X30" s="91"/>
      <c r="Y30" s="121"/>
      <c r="Z30" s="121"/>
      <c r="AA30" s="121"/>
      <c r="AB30" s="121"/>
      <c r="AC30" s="121"/>
      <c r="AD30" s="121"/>
      <c r="AE30" s="121"/>
      <c r="AF30" s="121"/>
    </row>
    <row r="31" spans="2:32" ht="14.1" customHeight="1">
      <c r="B31" s="7" t="s">
        <v>16</v>
      </c>
      <c r="C31" s="78"/>
      <c r="D31" s="91"/>
      <c r="E31" s="78"/>
      <c r="F31" s="91"/>
      <c r="G31" s="78">
        <v>1</v>
      </c>
      <c r="H31" s="91">
        <v>1300</v>
      </c>
      <c r="I31" s="78"/>
      <c r="J31" s="91"/>
      <c r="K31" s="78"/>
      <c r="L31" s="91"/>
      <c r="M31" s="78"/>
      <c r="N31" s="91"/>
      <c r="O31" s="78"/>
      <c r="P31" s="91"/>
      <c r="Q31" s="78"/>
      <c r="R31" s="91"/>
      <c r="S31" s="78"/>
      <c r="T31" s="91"/>
      <c r="U31" s="78"/>
      <c r="V31" s="91"/>
      <c r="W31" s="78"/>
      <c r="X31" s="91"/>
      <c r="Y31" s="121"/>
      <c r="Z31" s="121"/>
      <c r="AA31" s="121"/>
      <c r="AB31" s="121"/>
      <c r="AC31" s="121"/>
      <c r="AD31" s="121"/>
      <c r="AE31" s="121"/>
      <c r="AF31" s="121"/>
    </row>
    <row r="32" spans="2:32" ht="14.1" customHeight="1">
      <c r="B32" s="7" t="s">
        <v>78</v>
      </c>
      <c r="C32" s="78"/>
      <c r="D32" s="91"/>
      <c r="E32" s="78"/>
      <c r="F32" s="91"/>
      <c r="G32" s="78"/>
      <c r="H32" s="91"/>
      <c r="I32" s="78"/>
      <c r="J32" s="91"/>
      <c r="K32" s="78"/>
      <c r="L32" s="91"/>
      <c r="M32" s="78"/>
      <c r="N32" s="91"/>
      <c r="O32" s="78"/>
      <c r="P32" s="91"/>
      <c r="Q32" s="78"/>
      <c r="R32" s="91"/>
      <c r="S32" s="78"/>
      <c r="T32" s="91"/>
      <c r="U32" s="78"/>
      <c r="V32" s="91"/>
      <c r="W32" s="78"/>
      <c r="X32" s="91"/>
      <c r="Y32" s="121"/>
      <c r="Z32" s="121"/>
      <c r="AA32" s="121"/>
      <c r="AB32" s="121"/>
      <c r="AC32" s="121"/>
      <c r="AD32" s="121"/>
      <c r="AE32" s="121"/>
      <c r="AF32" s="121"/>
    </row>
    <row r="33" spans="2:32" ht="14.1" customHeight="1">
      <c r="B33" s="7" t="s">
        <v>26</v>
      </c>
      <c r="C33" s="78"/>
      <c r="D33" s="91"/>
      <c r="E33" s="78"/>
      <c r="F33" s="91"/>
      <c r="G33" s="78"/>
      <c r="H33" s="91"/>
      <c r="I33" s="78"/>
      <c r="J33" s="91"/>
      <c r="K33" s="78"/>
      <c r="L33" s="91"/>
      <c r="M33" s="78"/>
      <c r="N33" s="91"/>
      <c r="O33" s="78"/>
      <c r="P33" s="91"/>
      <c r="Q33" s="78"/>
      <c r="R33" s="91"/>
      <c r="S33" s="78"/>
      <c r="T33" s="91"/>
      <c r="U33" s="78"/>
      <c r="V33" s="91"/>
      <c r="W33" s="78"/>
      <c r="X33" s="91"/>
      <c r="Y33" s="121"/>
      <c r="Z33" s="121"/>
      <c r="AA33" s="121"/>
      <c r="AB33" s="121"/>
      <c r="AC33" s="121"/>
      <c r="AD33" s="121"/>
      <c r="AE33" s="121"/>
      <c r="AF33" s="121"/>
    </row>
    <row r="34" spans="2:32" ht="14.1" customHeight="1">
      <c r="B34" s="7" t="s">
        <v>81</v>
      </c>
      <c r="C34" s="78"/>
      <c r="D34" s="91"/>
      <c r="E34" s="78"/>
      <c r="F34" s="91"/>
      <c r="G34" s="78"/>
      <c r="H34" s="91"/>
      <c r="I34" s="78"/>
      <c r="J34" s="91"/>
      <c r="K34" s="78"/>
      <c r="L34" s="91"/>
      <c r="M34" s="78"/>
      <c r="N34" s="91"/>
      <c r="O34" s="78"/>
      <c r="P34" s="91"/>
      <c r="Q34" s="78"/>
      <c r="R34" s="91"/>
      <c r="S34" s="78"/>
      <c r="T34" s="91"/>
      <c r="U34" s="78"/>
      <c r="V34" s="91"/>
      <c r="W34" s="78"/>
      <c r="X34" s="91"/>
      <c r="Y34" s="121"/>
      <c r="Z34" s="121"/>
      <c r="AA34" s="121"/>
      <c r="AB34" s="121"/>
      <c r="AC34" s="121"/>
      <c r="AD34" s="121"/>
      <c r="AE34" s="121"/>
      <c r="AF34" s="121"/>
    </row>
    <row r="35" spans="2:32" ht="14.1" customHeight="1">
      <c r="B35" s="7" t="s">
        <v>82</v>
      </c>
      <c r="C35" s="78"/>
      <c r="D35" s="91"/>
      <c r="E35" s="78"/>
      <c r="F35" s="91"/>
      <c r="G35" s="78"/>
      <c r="H35" s="91"/>
      <c r="I35" s="78"/>
      <c r="J35" s="91"/>
      <c r="K35" s="78"/>
      <c r="L35" s="91"/>
      <c r="M35" s="78"/>
      <c r="N35" s="91"/>
      <c r="O35" s="78"/>
      <c r="P35" s="91"/>
      <c r="Q35" s="78"/>
      <c r="R35" s="91"/>
      <c r="S35" s="78"/>
      <c r="T35" s="91"/>
      <c r="U35" s="78"/>
      <c r="V35" s="91"/>
      <c r="W35" s="78"/>
      <c r="X35" s="91"/>
      <c r="Y35" s="121"/>
      <c r="Z35" s="121"/>
      <c r="AA35" s="121"/>
      <c r="AB35" s="121"/>
      <c r="AC35" s="121"/>
      <c r="AD35" s="121"/>
      <c r="AE35" s="121"/>
      <c r="AF35" s="121"/>
    </row>
    <row r="36" spans="2:32" ht="14.1" customHeight="1">
      <c r="B36" s="7" t="s">
        <v>58</v>
      </c>
      <c r="C36" s="78"/>
      <c r="D36" s="91"/>
      <c r="E36" s="78"/>
      <c r="F36" s="91"/>
      <c r="G36" s="78"/>
      <c r="H36" s="91"/>
      <c r="I36" s="78"/>
      <c r="J36" s="91"/>
      <c r="K36" s="78"/>
      <c r="L36" s="91"/>
      <c r="M36" s="78"/>
      <c r="N36" s="91"/>
      <c r="O36" s="78"/>
      <c r="P36" s="91"/>
      <c r="Q36" s="78"/>
      <c r="R36" s="91"/>
      <c r="S36" s="78"/>
      <c r="T36" s="91"/>
      <c r="U36" s="78"/>
      <c r="V36" s="91"/>
      <c r="W36" s="78"/>
      <c r="X36" s="91"/>
      <c r="Y36" s="121"/>
      <c r="Z36" s="121"/>
      <c r="AA36" s="121"/>
      <c r="AB36" s="121"/>
      <c r="AC36" s="121"/>
      <c r="AD36" s="121"/>
      <c r="AE36" s="121"/>
      <c r="AF36" s="121"/>
    </row>
    <row r="37" spans="2:32" ht="14.1" customHeight="1">
      <c r="B37" s="7" t="s">
        <v>1</v>
      </c>
      <c r="C37" s="78"/>
      <c r="D37" s="91"/>
      <c r="E37" s="78"/>
      <c r="F37" s="91"/>
      <c r="G37" s="78"/>
      <c r="H37" s="91"/>
      <c r="I37" s="78"/>
      <c r="J37" s="91"/>
      <c r="K37" s="78"/>
      <c r="L37" s="91"/>
      <c r="M37" s="78"/>
      <c r="N37" s="91"/>
      <c r="O37" s="78"/>
      <c r="P37" s="91"/>
      <c r="Q37" s="78"/>
      <c r="R37" s="91"/>
      <c r="S37" s="78"/>
      <c r="T37" s="91"/>
      <c r="U37" s="78"/>
      <c r="V37" s="91"/>
      <c r="W37" s="78"/>
      <c r="X37" s="91"/>
      <c r="Y37" s="121"/>
      <c r="Z37" s="121"/>
      <c r="AA37" s="121"/>
      <c r="AB37" s="121"/>
      <c r="AC37" s="121"/>
      <c r="AD37" s="121"/>
      <c r="AE37" s="121"/>
      <c r="AF37" s="121"/>
    </row>
    <row r="38" spans="2:32" ht="14.1" customHeight="1">
      <c r="B38" s="7" t="s">
        <v>83</v>
      </c>
      <c r="C38" s="78"/>
      <c r="D38" s="91"/>
      <c r="E38" s="78"/>
      <c r="F38" s="91"/>
      <c r="G38" s="78"/>
      <c r="H38" s="91"/>
      <c r="I38" s="78"/>
      <c r="J38" s="91"/>
      <c r="K38" s="78"/>
      <c r="L38" s="91"/>
      <c r="M38" s="78"/>
      <c r="N38" s="91"/>
      <c r="O38" s="78"/>
      <c r="P38" s="91"/>
      <c r="Q38" s="78"/>
      <c r="R38" s="91"/>
      <c r="S38" s="78"/>
      <c r="T38" s="91"/>
      <c r="U38" s="78"/>
      <c r="V38" s="91"/>
      <c r="W38" s="78"/>
      <c r="X38" s="91"/>
      <c r="Y38" s="121"/>
      <c r="Z38" s="121"/>
      <c r="AA38" s="121"/>
      <c r="AB38" s="121"/>
      <c r="AC38" s="121"/>
      <c r="AD38" s="121"/>
      <c r="AE38" s="121"/>
      <c r="AF38" s="121"/>
    </row>
    <row r="39" spans="2:32" ht="14.1" customHeight="1">
      <c r="B39" s="7" t="s">
        <v>86</v>
      </c>
      <c r="C39" s="78"/>
      <c r="D39" s="91"/>
      <c r="E39" s="78"/>
      <c r="F39" s="91"/>
      <c r="G39" s="78"/>
      <c r="H39" s="91"/>
      <c r="I39" s="78"/>
      <c r="J39" s="91"/>
      <c r="K39" s="78"/>
      <c r="L39" s="91"/>
      <c r="M39" s="78"/>
      <c r="N39" s="91"/>
      <c r="O39" s="78"/>
      <c r="P39" s="91"/>
      <c r="Q39" s="78"/>
      <c r="R39" s="91"/>
      <c r="S39" s="78"/>
      <c r="T39" s="91"/>
      <c r="U39" s="78"/>
      <c r="V39" s="91"/>
      <c r="W39" s="78"/>
      <c r="X39" s="91"/>
      <c r="Y39" s="121"/>
      <c r="Z39" s="121"/>
      <c r="AA39" s="121"/>
      <c r="AB39" s="121"/>
      <c r="AC39" s="121"/>
      <c r="AD39" s="121"/>
      <c r="AE39" s="121"/>
      <c r="AF39" s="121"/>
    </row>
    <row r="40" spans="2:32" ht="14.1" customHeight="1">
      <c r="B40" s="7" t="s">
        <v>87</v>
      </c>
      <c r="C40" s="78"/>
      <c r="D40" s="91"/>
      <c r="E40" s="78"/>
      <c r="F40" s="91"/>
      <c r="G40" s="78">
        <v>1</v>
      </c>
      <c r="H40" s="91">
        <v>10</v>
      </c>
      <c r="I40" s="78"/>
      <c r="J40" s="91"/>
      <c r="K40" s="78"/>
      <c r="L40" s="91"/>
      <c r="M40" s="78"/>
      <c r="N40" s="91"/>
      <c r="O40" s="78"/>
      <c r="P40" s="91"/>
      <c r="Q40" s="78"/>
      <c r="R40" s="91"/>
      <c r="S40" s="78"/>
      <c r="T40" s="91"/>
      <c r="U40" s="78"/>
      <c r="V40" s="91"/>
      <c r="W40" s="78"/>
      <c r="X40" s="91"/>
      <c r="Y40" s="121"/>
      <c r="Z40" s="121"/>
      <c r="AA40" s="121"/>
      <c r="AB40" s="121"/>
      <c r="AC40" s="121"/>
      <c r="AD40" s="121"/>
      <c r="AE40" s="121"/>
      <c r="AF40" s="121"/>
    </row>
    <row r="41" spans="2:32" ht="14.1" customHeight="1">
      <c r="B41" s="7" t="s">
        <v>89</v>
      </c>
      <c r="C41" s="78"/>
      <c r="D41" s="91"/>
      <c r="E41" s="78"/>
      <c r="F41" s="91"/>
      <c r="G41" s="78"/>
      <c r="H41" s="91"/>
      <c r="I41" s="78"/>
      <c r="J41" s="91"/>
      <c r="K41" s="78"/>
      <c r="L41" s="91"/>
      <c r="M41" s="78"/>
      <c r="N41" s="91"/>
      <c r="O41" s="78"/>
      <c r="P41" s="91"/>
      <c r="Q41" s="78"/>
      <c r="R41" s="91"/>
      <c r="S41" s="78"/>
      <c r="T41" s="91"/>
      <c r="U41" s="78"/>
      <c r="V41" s="91"/>
      <c r="W41" s="78"/>
      <c r="X41" s="91"/>
      <c r="Y41" s="121"/>
      <c r="Z41" s="121"/>
      <c r="AA41" s="121"/>
      <c r="AB41" s="121"/>
      <c r="AC41" s="121"/>
      <c r="AD41" s="121"/>
      <c r="AE41" s="121"/>
      <c r="AF41" s="121"/>
    </row>
    <row r="42" spans="2:32" ht="14.1" customHeight="1">
      <c r="B42" s="7" t="s">
        <v>84</v>
      </c>
      <c r="C42" s="78"/>
      <c r="D42" s="91"/>
      <c r="E42" s="78"/>
      <c r="F42" s="91"/>
      <c r="G42" s="78"/>
      <c r="H42" s="91"/>
      <c r="I42" s="78"/>
      <c r="J42" s="91"/>
      <c r="K42" s="78"/>
      <c r="L42" s="91"/>
      <c r="M42" s="78"/>
      <c r="N42" s="91"/>
      <c r="O42" s="78"/>
      <c r="P42" s="91"/>
      <c r="Q42" s="78"/>
      <c r="R42" s="91"/>
      <c r="S42" s="78"/>
      <c r="T42" s="91"/>
      <c r="U42" s="78"/>
      <c r="V42" s="91"/>
      <c r="W42" s="78"/>
      <c r="X42" s="91"/>
      <c r="Y42" s="121"/>
      <c r="Z42" s="121"/>
      <c r="AA42" s="121"/>
      <c r="AB42" s="121"/>
      <c r="AC42" s="121"/>
      <c r="AD42" s="121"/>
      <c r="AE42" s="121"/>
      <c r="AF42" s="121"/>
    </row>
    <row r="43" spans="2:32" ht="14.1" customHeight="1">
      <c r="B43" s="7" t="s">
        <v>32</v>
      </c>
      <c r="C43" s="78"/>
      <c r="D43" s="91"/>
      <c r="E43" s="78"/>
      <c r="F43" s="91"/>
      <c r="G43" s="78"/>
      <c r="H43" s="91"/>
      <c r="I43" s="78"/>
      <c r="J43" s="91"/>
      <c r="K43" s="78"/>
      <c r="L43" s="91"/>
      <c r="M43" s="78"/>
      <c r="N43" s="91"/>
      <c r="O43" s="78"/>
      <c r="P43" s="91"/>
      <c r="Q43" s="78"/>
      <c r="R43" s="91"/>
      <c r="S43" s="78">
        <v>1</v>
      </c>
      <c r="T43" s="91">
        <v>650</v>
      </c>
      <c r="U43" s="78"/>
      <c r="V43" s="91"/>
      <c r="W43" s="78"/>
      <c r="X43" s="91"/>
      <c r="Y43" s="121"/>
      <c r="Z43" s="121"/>
      <c r="AA43" s="121"/>
      <c r="AB43" s="121"/>
      <c r="AC43" s="121"/>
      <c r="AD43" s="121"/>
      <c r="AE43" s="121"/>
      <c r="AF43" s="121"/>
    </row>
    <row r="44" spans="2:32" ht="14.1" customHeight="1">
      <c r="B44" s="7" t="s">
        <v>90</v>
      </c>
      <c r="C44" s="78">
        <v>11</v>
      </c>
      <c r="D44" s="91">
        <v>168</v>
      </c>
      <c r="E44" s="78"/>
      <c r="F44" s="91"/>
      <c r="G44" s="78">
        <v>3</v>
      </c>
      <c r="H44" s="91">
        <v>30</v>
      </c>
      <c r="I44" s="78"/>
      <c r="J44" s="91"/>
      <c r="K44" s="78"/>
      <c r="L44" s="91"/>
      <c r="M44" s="78"/>
      <c r="N44" s="91"/>
      <c r="O44" s="78"/>
      <c r="P44" s="91"/>
      <c r="Q44" s="78"/>
      <c r="R44" s="91"/>
      <c r="S44" s="78"/>
      <c r="T44" s="91"/>
      <c r="U44" s="78"/>
      <c r="V44" s="91"/>
      <c r="W44" s="78"/>
      <c r="X44" s="91"/>
      <c r="Y44" s="121"/>
      <c r="Z44" s="121"/>
      <c r="AA44" s="121"/>
      <c r="AB44" s="121"/>
      <c r="AC44" s="121"/>
      <c r="AD44" s="121"/>
      <c r="AE44" s="121"/>
      <c r="AF44" s="121"/>
    </row>
    <row r="45" spans="2:32" ht="14.1" customHeight="1">
      <c r="B45" s="7" t="s">
        <v>51</v>
      </c>
      <c r="C45" s="78"/>
      <c r="D45" s="91"/>
      <c r="E45" s="78"/>
      <c r="F45" s="91"/>
      <c r="G45" s="78"/>
      <c r="H45" s="91"/>
      <c r="I45" s="78"/>
      <c r="J45" s="91"/>
      <c r="K45" s="78"/>
      <c r="L45" s="91"/>
      <c r="M45" s="78"/>
      <c r="N45" s="91"/>
      <c r="O45" s="78"/>
      <c r="P45" s="91"/>
      <c r="Q45" s="78"/>
      <c r="R45" s="91"/>
      <c r="S45" s="78"/>
      <c r="T45" s="91"/>
      <c r="U45" s="78">
        <v>1</v>
      </c>
      <c r="V45" s="91">
        <v>82</v>
      </c>
      <c r="W45" s="78"/>
      <c r="X45" s="91"/>
      <c r="Y45" s="121"/>
      <c r="Z45" s="121"/>
      <c r="AA45" s="121"/>
      <c r="AB45" s="121"/>
      <c r="AC45" s="121"/>
      <c r="AD45" s="121"/>
      <c r="AE45" s="121"/>
      <c r="AF45" s="121"/>
    </row>
    <row r="46" spans="2:32" ht="14.1" customHeight="1">
      <c r="B46" s="7" t="s">
        <v>92</v>
      </c>
      <c r="C46" s="78"/>
      <c r="D46" s="91"/>
      <c r="E46" s="78"/>
      <c r="F46" s="91"/>
      <c r="G46" s="78"/>
      <c r="H46" s="91"/>
      <c r="I46" s="78"/>
      <c r="J46" s="91"/>
      <c r="K46" s="78"/>
      <c r="L46" s="91"/>
      <c r="M46" s="78"/>
      <c r="N46" s="91"/>
      <c r="O46" s="78"/>
      <c r="P46" s="91"/>
      <c r="Q46" s="78"/>
      <c r="R46" s="91"/>
      <c r="S46" s="78"/>
      <c r="T46" s="91"/>
      <c r="U46" s="78"/>
      <c r="V46" s="91"/>
      <c r="W46" s="78"/>
      <c r="X46" s="91"/>
      <c r="Y46" s="121"/>
      <c r="Z46" s="121"/>
      <c r="AA46" s="121"/>
      <c r="AB46" s="121"/>
      <c r="AC46" s="121"/>
      <c r="AD46" s="121"/>
      <c r="AE46" s="121"/>
      <c r="AF46" s="121"/>
    </row>
    <row r="47" spans="2:32" ht="14.1" customHeight="1">
      <c r="B47" s="7" t="s">
        <v>56</v>
      </c>
      <c r="C47" s="78"/>
      <c r="D47" s="91"/>
      <c r="E47" s="78"/>
      <c r="F47" s="91"/>
      <c r="G47" s="78"/>
      <c r="H47" s="91"/>
      <c r="I47" s="78"/>
      <c r="J47" s="91"/>
      <c r="K47" s="78"/>
      <c r="L47" s="91"/>
      <c r="M47" s="78"/>
      <c r="N47" s="91"/>
      <c r="O47" s="78"/>
      <c r="P47" s="91"/>
      <c r="Q47" s="78"/>
      <c r="R47" s="91"/>
      <c r="S47" s="78"/>
      <c r="T47" s="91"/>
      <c r="U47" s="78"/>
      <c r="V47" s="91"/>
      <c r="W47" s="78"/>
      <c r="X47" s="91"/>
      <c r="Y47" s="121"/>
      <c r="Z47" s="121"/>
      <c r="AA47" s="121"/>
      <c r="AB47" s="121"/>
      <c r="AC47" s="121"/>
      <c r="AD47" s="121"/>
      <c r="AE47" s="121"/>
      <c r="AF47" s="121"/>
    </row>
    <row r="48" spans="2:32" ht="14.1" customHeight="1">
      <c r="B48" s="7" t="s">
        <v>93</v>
      </c>
      <c r="C48" s="78"/>
      <c r="D48" s="91"/>
      <c r="E48" s="78"/>
      <c r="F48" s="91"/>
      <c r="G48" s="78"/>
      <c r="H48" s="91"/>
      <c r="I48" s="78"/>
      <c r="J48" s="91"/>
      <c r="K48" s="78"/>
      <c r="L48" s="91"/>
      <c r="M48" s="78"/>
      <c r="N48" s="91"/>
      <c r="O48" s="78"/>
      <c r="P48" s="91"/>
      <c r="Q48" s="78"/>
      <c r="R48" s="91"/>
      <c r="S48" s="78"/>
      <c r="T48" s="91"/>
      <c r="U48" s="78"/>
      <c r="V48" s="91"/>
      <c r="W48" s="78"/>
      <c r="X48" s="91"/>
      <c r="Y48" s="121"/>
      <c r="Z48" s="121"/>
      <c r="AA48" s="121"/>
      <c r="AB48" s="121"/>
      <c r="AC48" s="121"/>
      <c r="AD48" s="121"/>
      <c r="AE48" s="121"/>
      <c r="AF48" s="121"/>
    </row>
    <row r="49" spans="2:32" ht="14.1" customHeight="1">
      <c r="B49" s="7" t="s">
        <v>4</v>
      </c>
      <c r="C49" s="78">
        <v>54</v>
      </c>
      <c r="D49" s="91">
        <v>540</v>
      </c>
      <c r="E49" s="78"/>
      <c r="F49" s="91"/>
      <c r="G49" s="78">
        <v>1</v>
      </c>
      <c r="H49" s="91">
        <v>700</v>
      </c>
      <c r="I49" s="78"/>
      <c r="J49" s="91"/>
      <c r="K49" s="78"/>
      <c r="L49" s="91"/>
      <c r="M49" s="78"/>
      <c r="N49" s="91"/>
      <c r="O49" s="78"/>
      <c r="P49" s="91"/>
      <c r="Q49" s="78"/>
      <c r="R49" s="91"/>
      <c r="S49" s="78"/>
      <c r="T49" s="91"/>
      <c r="U49" s="78"/>
      <c r="V49" s="91"/>
      <c r="W49" s="78"/>
      <c r="X49" s="91"/>
      <c r="Y49" s="121"/>
      <c r="Z49" s="121"/>
      <c r="AA49" s="121"/>
      <c r="AB49" s="121"/>
      <c r="AC49" s="121"/>
      <c r="AD49" s="121"/>
      <c r="AE49" s="121"/>
      <c r="AF49" s="121"/>
    </row>
    <row r="50" spans="2:32" ht="14.1" customHeight="1">
      <c r="B50" s="7" t="s">
        <v>95</v>
      </c>
      <c r="C50" s="79"/>
      <c r="D50" s="92"/>
      <c r="E50" s="79"/>
      <c r="F50" s="92"/>
      <c r="G50" s="79"/>
      <c r="H50" s="92"/>
      <c r="I50" s="79"/>
      <c r="J50" s="92"/>
      <c r="K50" s="79"/>
      <c r="L50" s="92"/>
      <c r="M50" s="79"/>
      <c r="N50" s="92"/>
      <c r="O50" s="79"/>
      <c r="P50" s="92"/>
      <c r="Q50" s="79"/>
      <c r="R50" s="92"/>
      <c r="S50" s="79"/>
      <c r="T50" s="92"/>
      <c r="U50" s="79"/>
      <c r="V50" s="92"/>
      <c r="W50" s="79"/>
      <c r="X50" s="92"/>
      <c r="Y50" s="121"/>
      <c r="Z50" s="121"/>
      <c r="AA50" s="121"/>
      <c r="AB50" s="121"/>
      <c r="AC50" s="121"/>
      <c r="AD50" s="121"/>
      <c r="AE50" s="121"/>
      <c r="AF50" s="121"/>
    </row>
    <row r="51" spans="2:32" ht="14.1" customHeight="1">
      <c r="B51" s="7" t="s">
        <v>70</v>
      </c>
      <c r="C51" s="78"/>
      <c r="D51" s="91"/>
      <c r="E51" s="78"/>
      <c r="F51" s="91"/>
      <c r="G51" s="78"/>
      <c r="H51" s="91"/>
      <c r="I51" s="78"/>
      <c r="J51" s="91"/>
      <c r="K51" s="78"/>
      <c r="L51" s="91"/>
      <c r="M51" s="78"/>
      <c r="N51" s="91"/>
      <c r="O51" s="78"/>
      <c r="P51" s="91"/>
      <c r="Q51" s="78"/>
      <c r="R51" s="91"/>
      <c r="S51" s="78"/>
      <c r="T51" s="91"/>
      <c r="U51" s="78"/>
      <c r="V51" s="91"/>
      <c r="W51" s="78"/>
      <c r="X51" s="91"/>
      <c r="Y51" s="121"/>
      <c r="Z51" s="121"/>
      <c r="AA51" s="121"/>
      <c r="AB51" s="121"/>
      <c r="AC51" s="121"/>
      <c r="AD51" s="121"/>
      <c r="AE51" s="121"/>
      <c r="AF51" s="121"/>
    </row>
    <row r="52" spans="2:32" ht="14.1" customHeight="1">
      <c r="B52" s="7" t="s">
        <v>79</v>
      </c>
      <c r="C52" s="78"/>
      <c r="D52" s="91"/>
      <c r="E52" s="78"/>
      <c r="F52" s="91"/>
      <c r="G52" s="78"/>
      <c r="H52" s="91"/>
      <c r="I52" s="78"/>
      <c r="J52" s="91"/>
      <c r="K52" s="78"/>
      <c r="L52" s="91"/>
      <c r="M52" s="78"/>
      <c r="N52" s="91"/>
      <c r="O52" s="78"/>
      <c r="P52" s="91"/>
      <c r="Q52" s="78"/>
      <c r="R52" s="91"/>
      <c r="S52" s="78"/>
      <c r="T52" s="91"/>
      <c r="U52" s="78"/>
      <c r="V52" s="91"/>
      <c r="W52" s="78"/>
      <c r="X52" s="91"/>
      <c r="Y52" s="121"/>
      <c r="Z52" s="121"/>
      <c r="AA52" s="121"/>
      <c r="AB52" s="121"/>
      <c r="AC52" s="121"/>
      <c r="AD52" s="121"/>
      <c r="AE52" s="121"/>
      <c r="AF52" s="121"/>
    </row>
    <row r="53" spans="2:32" ht="14.1" customHeight="1">
      <c r="B53" s="7" t="s">
        <v>55</v>
      </c>
      <c r="C53" s="78"/>
      <c r="D53" s="91"/>
      <c r="E53" s="78"/>
      <c r="F53" s="91"/>
      <c r="G53" s="78"/>
      <c r="H53" s="91"/>
      <c r="I53" s="78"/>
      <c r="J53" s="91"/>
      <c r="K53" s="78">
        <v>1</v>
      </c>
      <c r="L53" s="91">
        <v>32</v>
      </c>
      <c r="M53" s="78"/>
      <c r="N53" s="91"/>
      <c r="O53" s="78"/>
      <c r="P53" s="91"/>
      <c r="Q53" s="78"/>
      <c r="R53" s="91"/>
      <c r="S53" s="78"/>
      <c r="T53" s="91"/>
      <c r="U53" s="78"/>
      <c r="V53" s="91"/>
      <c r="W53" s="78"/>
      <c r="X53" s="91"/>
      <c r="Y53" s="121"/>
      <c r="Z53" s="121"/>
      <c r="AA53" s="121"/>
      <c r="AB53" s="121"/>
      <c r="AC53" s="121"/>
      <c r="AD53" s="121"/>
      <c r="AE53" s="121"/>
      <c r="AF53" s="121"/>
    </row>
    <row r="54" spans="2:32" ht="14.1" customHeight="1">
      <c r="B54" s="7" t="s">
        <v>54</v>
      </c>
      <c r="C54" s="78"/>
      <c r="D54" s="91"/>
      <c r="E54" s="78"/>
      <c r="F54" s="91"/>
      <c r="G54" s="78">
        <v>1</v>
      </c>
      <c r="H54" s="91">
        <v>20</v>
      </c>
      <c r="I54" s="78"/>
      <c r="J54" s="91"/>
      <c r="K54" s="78"/>
      <c r="L54" s="91"/>
      <c r="M54" s="78"/>
      <c r="N54" s="91"/>
      <c r="O54" s="78"/>
      <c r="P54" s="91"/>
      <c r="Q54" s="78"/>
      <c r="R54" s="91"/>
      <c r="S54" s="78"/>
      <c r="T54" s="91"/>
      <c r="U54" s="78"/>
      <c r="V54" s="91"/>
      <c r="W54" s="78"/>
      <c r="X54" s="91"/>
      <c r="Y54" s="121"/>
      <c r="Z54" s="121"/>
      <c r="AA54" s="121"/>
      <c r="AB54" s="121"/>
      <c r="AC54" s="121"/>
      <c r="AD54" s="121"/>
      <c r="AE54" s="121"/>
      <c r="AF54" s="121"/>
    </row>
    <row r="55" spans="2:32" ht="14.1" customHeight="1">
      <c r="B55" s="7" t="s">
        <v>96</v>
      </c>
      <c r="C55" s="78"/>
      <c r="D55" s="91"/>
      <c r="E55" s="78">
        <v>2</v>
      </c>
      <c r="F55" s="91">
        <v>80</v>
      </c>
      <c r="G55" s="78">
        <v>1</v>
      </c>
      <c r="H55" s="91">
        <v>19</v>
      </c>
      <c r="I55" s="78"/>
      <c r="J55" s="91"/>
      <c r="K55" s="78"/>
      <c r="L55" s="91"/>
      <c r="M55" s="78"/>
      <c r="N55" s="91"/>
      <c r="O55" s="78">
        <v>2</v>
      </c>
      <c r="P55" s="91">
        <v>20</v>
      </c>
      <c r="Q55" s="78"/>
      <c r="R55" s="91"/>
      <c r="S55" s="78"/>
      <c r="T55" s="91"/>
      <c r="U55" s="78"/>
      <c r="V55" s="91"/>
      <c r="W55" s="78"/>
      <c r="X55" s="91"/>
      <c r="Y55" s="121"/>
      <c r="Z55" s="121"/>
      <c r="AA55" s="121"/>
      <c r="AB55" s="121"/>
      <c r="AC55" s="121"/>
      <c r="AD55" s="121"/>
      <c r="AE55" s="121"/>
      <c r="AF55" s="121"/>
    </row>
    <row r="56" spans="2:32" ht="14.1" customHeight="1">
      <c r="B56" s="7" t="s">
        <v>31</v>
      </c>
      <c r="C56" s="78"/>
      <c r="D56" s="91"/>
      <c r="E56" s="78"/>
      <c r="F56" s="91"/>
      <c r="G56" s="78"/>
      <c r="H56" s="91"/>
      <c r="I56" s="78"/>
      <c r="J56" s="91"/>
      <c r="K56" s="78"/>
      <c r="L56" s="91"/>
      <c r="M56" s="78"/>
      <c r="N56" s="91"/>
      <c r="O56" s="78"/>
      <c r="P56" s="91"/>
      <c r="Q56" s="78"/>
      <c r="R56" s="91"/>
      <c r="S56" s="78"/>
      <c r="T56" s="91"/>
      <c r="U56" s="78"/>
      <c r="V56" s="91"/>
      <c r="W56" s="78"/>
      <c r="X56" s="91"/>
      <c r="Y56" s="121"/>
      <c r="Z56" s="121"/>
      <c r="AA56" s="121"/>
      <c r="AB56" s="121"/>
      <c r="AC56" s="121"/>
      <c r="AD56" s="121"/>
      <c r="AE56" s="121"/>
      <c r="AF56" s="121"/>
    </row>
    <row r="57" spans="2:32" ht="14.1" customHeight="1">
      <c r="B57" s="7" t="s">
        <v>57</v>
      </c>
      <c r="C57" s="79"/>
      <c r="D57" s="92"/>
      <c r="E57" s="79"/>
      <c r="F57" s="92"/>
      <c r="G57" s="79"/>
      <c r="H57" s="92"/>
      <c r="I57" s="79"/>
      <c r="J57" s="92"/>
      <c r="K57" s="79"/>
      <c r="L57" s="92"/>
      <c r="M57" s="79"/>
      <c r="N57" s="92"/>
      <c r="O57" s="79"/>
      <c r="P57" s="92"/>
      <c r="Q57" s="79"/>
      <c r="R57" s="92"/>
      <c r="S57" s="79"/>
      <c r="T57" s="92"/>
      <c r="U57" s="79"/>
      <c r="V57" s="92"/>
      <c r="W57" s="79"/>
      <c r="X57" s="92"/>
      <c r="Y57" s="121"/>
      <c r="Z57" s="121"/>
      <c r="AA57" s="121"/>
      <c r="AB57" s="121"/>
      <c r="AC57" s="121"/>
      <c r="AD57" s="121"/>
      <c r="AE57" s="121"/>
      <c r="AF57" s="121"/>
    </row>
    <row r="58" spans="2:32" ht="14.1" customHeight="1">
      <c r="B58" s="7" t="s">
        <v>98</v>
      </c>
      <c r="C58" s="79"/>
      <c r="D58" s="92"/>
      <c r="E58" s="79"/>
      <c r="F58" s="92"/>
      <c r="G58" s="79"/>
      <c r="H58" s="92"/>
      <c r="I58" s="79"/>
      <c r="J58" s="92"/>
      <c r="K58" s="79"/>
      <c r="L58" s="92"/>
      <c r="M58" s="79"/>
      <c r="N58" s="92"/>
      <c r="O58" s="79"/>
      <c r="P58" s="92"/>
      <c r="Q58" s="79"/>
      <c r="R58" s="92"/>
      <c r="S58" s="79"/>
      <c r="T58" s="92"/>
      <c r="U58" s="79"/>
      <c r="V58" s="92"/>
      <c r="W58" s="79"/>
      <c r="X58" s="92"/>
      <c r="Y58" s="121"/>
      <c r="Z58" s="121"/>
      <c r="AA58" s="121"/>
      <c r="AB58" s="121"/>
      <c r="AC58" s="121"/>
      <c r="AD58" s="121"/>
      <c r="AE58" s="121"/>
      <c r="AF58" s="121"/>
    </row>
    <row r="59" spans="2:32" ht="14.1" customHeight="1">
      <c r="B59" s="7" t="s">
        <v>99</v>
      </c>
      <c r="C59" s="78"/>
      <c r="D59" s="91"/>
      <c r="E59" s="78"/>
      <c r="F59" s="91"/>
      <c r="G59" s="78"/>
      <c r="H59" s="91"/>
      <c r="I59" s="78"/>
      <c r="J59" s="91"/>
      <c r="K59" s="78"/>
      <c r="L59" s="91"/>
      <c r="M59" s="78"/>
      <c r="N59" s="91"/>
      <c r="O59" s="78"/>
      <c r="P59" s="91"/>
      <c r="Q59" s="78"/>
      <c r="R59" s="91"/>
      <c r="S59" s="78"/>
      <c r="T59" s="91"/>
      <c r="U59" s="78"/>
      <c r="V59" s="91"/>
      <c r="W59" s="78"/>
      <c r="X59" s="91"/>
      <c r="Y59" s="121"/>
      <c r="Z59" s="121"/>
      <c r="AA59" s="121"/>
      <c r="AB59" s="121"/>
      <c r="AC59" s="121"/>
      <c r="AD59" s="121"/>
      <c r="AE59" s="121"/>
      <c r="AF59" s="121"/>
    </row>
    <row r="60" spans="2:32" ht="14.1" customHeight="1">
      <c r="B60" s="7" t="s">
        <v>100</v>
      </c>
      <c r="C60" s="78"/>
      <c r="D60" s="91"/>
      <c r="E60" s="78"/>
      <c r="F60" s="91"/>
      <c r="G60" s="78">
        <v>1</v>
      </c>
      <c r="H60" s="91">
        <v>50</v>
      </c>
      <c r="I60" s="78">
        <v>1</v>
      </c>
      <c r="J60" s="91">
        <v>40</v>
      </c>
      <c r="K60" s="78"/>
      <c r="L60" s="91"/>
      <c r="M60" s="78"/>
      <c r="N60" s="91"/>
      <c r="O60" s="78"/>
      <c r="P60" s="91"/>
      <c r="Q60" s="78"/>
      <c r="R60" s="91"/>
      <c r="S60" s="78"/>
      <c r="T60" s="91"/>
      <c r="U60" s="78"/>
      <c r="V60" s="91"/>
      <c r="W60" s="78"/>
      <c r="X60" s="91"/>
      <c r="Y60" s="121"/>
      <c r="Z60" s="121"/>
      <c r="AA60" s="121"/>
      <c r="AB60" s="121"/>
      <c r="AC60" s="121"/>
      <c r="AD60" s="121"/>
      <c r="AE60" s="121"/>
      <c r="AF60" s="121"/>
    </row>
    <row r="61" spans="2:32" ht="14.1" customHeight="1">
      <c r="B61" s="7" t="s">
        <v>101</v>
      </c>
      <c r="C61" s="78">
        <v>56</v>
      </c>
      <c r="D61" s="91">
        <v>777</v>
      </c>
      <c r="E61" s="78">
        <v>5</v>
      </c>
      <c r="F61" s="91">
        <v>419</v>
      </c>
      <c r="G61" s="78">
        <v>3</v>
      </c>
      <c r="H61" s="91">
        <v>450</v>
      </c>
      <c r="I61" s="78">
        <v>1</v>
      </c>
      <c r="J61" s="91">
        <v>100</v>
      </c>
      <c r="K61" s="78">
        <v>1</v>
      </c>
      <c r="L61" s="91">
        <v>111</v>
      </c>
      <c r="M61" s="78">
        <v>1</v>
      </c>
      <c r="N61" s="91">
        <v>29</v>
      </c>
      <c r="O61" s="78">
        <v>1</v>
      </c>
      <c r="P61" s="91">
        <v>58</v>
      </c>
      <c r="Q61" s="78">
        <v>1</v>
      </c>
      <c r="R61" s="91">
        <v>50</v>
      </c>
      <c r="S61" s="78">
        <v>1</v>
      </c>
      <c r="T61" s="91">
        <v>64</v>
      </c>
      <c r="U61" s="78">
        <v>1</v>
      </c>
      <c r="V61" s="91">
        <v>100</v>
      </c>
      <c r="W61" s="78">
        <v>1</v>
      </c>
      <c r="X61" s="91">
        <v>70</v>
      </c>
      <c r="Y61" s="121"/>
      <c r="Z61" s="121"/>
      <c r="AA61" s="121"/>
      <c r="AB61" s="121"/>
      <c r="AC61" s="121"/>
      <c r="AD61" s="121"/>
      <c r="AE61" s="121"/>
      <c r="AF61" s="121"/>
    </row>
    <row r="62" spans="2:32" ht="14.1" customHeight="1">
      <c r="B62" s="7" t="s">
        <v>102</v>
      </c>
      <c r="C62" s="78"/>
      <c r="D62" s="91"/>
      <c r="E62" s="78"/>
      <c r="F62" s="91"/>
      <c r="G62" s="78"/>
      <c r="H62" s="91"/>
      <c r="I62" s="78"/>
      <c r="J62" s="91"/>
      <c r="K62" s="78"/>
      <c r="L62" s="91"/>
      <c r="M62" s="78"/>
      <c r="N62" s="91"/>
      <c r="O62" s="78"/>
      <c r="P62" s="91"/>
      <c r="Q62" s="78"/>
      <c r="R62" s="91"/>
      <c r="S62" s="78"/>
      <c r="T62" s="91"/>
      <c r="U62" s="78"/>
      <c r="V62" s="91"/>
      <c r="W62" s="78"/>
      <c r="X62" s="91"/>
      <c r="Y62" s="121"/>
      <c r="Z62" s="121"/>
      <c r="AA62" s="121"/>
      <c r="AB62" s="121"/>
      <c r="AC62" s="121"/>
      <c r="AD62" s="121"/>
      <c r="AE62" s="121"/>
      <c r="AF62" s="121"/>
    </row>
    <row r="63" spans="2:32" ht="14.1" customHeight="1">
      <c r="B63" s="7" t="s">
        <v>60</v>
      </c>
      <c r="C63" s="78">
        <v>6</v>
      </c>
      <c r="D63" s="91">
        <v>50</v>
      </c>
      <c r="E63" s="78"/>
      <c r="F63" s="91"/>
      <c r="G63" s="78"/>
      <c r="H63" s="91"/>
      <c r="I63" s="78"/>
      <c r="J63" s="91"/>
      <c r="K63" s="78"/>
      <c r="L63" s="91"/>
      <c r="M63" s="78"/>
      <c r="N63" s="91"/>
      <c r="O63" s="78"/>
      <c r="P63" s="91"/>
      <c r="Q63" s="78"/>
      <c r="R63" s="91"/>
      <c r="S63" s="78"/>
      <c r="T63" s="91"/>
      <c r="U63" s="78"/>
      <c r="V63" s="91"/>
      <c r="W63" s="78"/>
      <c r="X63" s="91"/>
      <c r="Y63" s="121"/>
      <c r="Z63" s="121"/>
      <c r="AA63" s="121"/>
      <c r="AB63" s="121"/>
      <c r="AC63" s="121"/>
      <c r="AD63" s="121"/>
      <c r="AE63" s="121"/>
      <c r="AF63" s="121"/>
    </row>
    <row r="64" spans="2:32" ht="14.1" customHeight="1">
      <c r="B64" s="7" t="s">
        <v>103</v>
      </c>
      <c r="C64" s="78"/>
      <c r="D64" s="91"/>
      <c r="E64" s="78"/>
      <c r="F64" s="91"/>
      <c r="G64" s="78"/>
      <c r="H64" s="91"/>
      <c r="I64" s="78"/>
      <c r="J64" s="91"/>
      <c r="K64" s="78"/>
      <c r="L64" s="91"/>
      <c r="M64" s="78"/>
      <c r="N64" s="91"/>
      <c r="O64" s="78"/>
      <c r="P64" s="91"/>
      <c r="Q64" s="78"/>
      <c r="R64" s="91"/>
      <c r="S64" s="78"/>
      <c r="T64" s="91"/>
      <c r="U64" s="78"/>
      <c r="V64" s="91"/>
      <c r="W64" s="78"/>
      <c r="X64" s="91"/>
      <c r="Y64" s="121"/>
      <c r="Z64" s="121"/>
      <c r="AA64" s="121"/>
      <c r="AB64" s="121"/>
      <c r="AC64" s="121"/>
      <c r="AD64" s="121"/>
      <c r="AE64" s="121"/>
      <c r="AF64" s="121"/>
    </row>
    <row r="65" spans="2:32" ht="14.1" customHeight="1">
      <c r="B65" s="7" t="s">
        <v>104</v>
      </c>
      <c r="C65" s="78"/>
      <c r="D65" s="91"/>
      <c r="E65" s="78"/>
      <c r="F65" s="91"/>
      <c r="G65" s="78"/>
      <c r="H65" s="91"/>
      <c r="I65" s="78"/>
      <c r="J65" s="91"/>
      <c r="K65" s="78"/>
      <c r="L65" s="91"/>
      <c r="M65" s="78"/>
      <c r="N65" s="91"/>
      <c r="O65" s="78"/>
      <c r="P65" s="91"/>
      <c r="Q65" s="78"/>
      <c r="R65" s="91"/>
      <c r="S65" s="78"/>
      <c r="T65" s="91"/>
      <c r="U65" s="78"/>
      <c r="V65" s="91"/>
      <c r="W65" s="78"/>
      <c r="X65" s="91"/>
      <c r="Y65" s="121"/>
      <c r="Z65" s="121"/>
      <c r="AA65" s="121"/>
      <c r="AB65" s="121"/>
      <c r="AC65" s="121"/>
      <c r="AD65" s="121"/>
      <c r="AE65" s="121"/>
      <c r="AF65" s="121"/>
    </row>
    <row r="66" spans="2:32" ht="14.1" customHeight="1">
      <c r="B66" s="7" t="s">
        <v>105</v>
      </c>
      <c r="C66" s="78"/>
      <c r="D66" s="91"/>
      <c r="E66" s="78"/>
      <c r="F66" s="91"/>
      <c r="G66" s="78"/>
      <c r="H66" s="91"/>
      <c r="I66" s="78"/>
      <c r="J66" s="91"/>
      <c r="K66" s="78"/>
      <c r="L66" s="91"/>
      <c r="M66" s="78"/>
      <c r="N66" s="91"/>
      <c r="O66" s="78"/>
      <c r="P66" s="91"/>
      <c r="Q66" s="78"/>
      <c r="R66" s="91"/>
      <c r="S66" s="78"/>
      <c r="T66" s="91"/>
      <c r="U66" s="78"/>
      <c r="V66" s="91"/>
      <c r="W66" s="78"/>
      <c r="X66" s="91"/>
      <c r="Y66" s="121"/>
      <c r="Z66" s="121"/>
      <c r="AA66" s="121"/>
      <c r="AB66" s="121"/>
      <c r="AC66" s="121"/>
      <c r="AD66" s="121"/>
      <c r="AE66" s="121"/>
      <c r="AF66" s="121"/>
    </row>
    <row r="67" spans="2:32" ht="14.1" customHeight="1">
      <c r="B67" s="7" t="s">
        <v>29</v>
      </c>
      <c r="C67" s="78"/>
      <c r="D67" s="91"/>
      <c r="E67" s="78"/>
      <c r="F67" s="91"/>
      <c r="G67" s="78"/>
      <c r="H67" s="91"/>
      <c r="I67" s="78"/>
      <c r="J67" s="91"/>
      <c r="K67" s="78"/>
      <c r="L67" s="91"/>
      <c r="M67" s="78"/>
      <c r="N67" s="91"/>
      <c r="O67" s="78"/>
      <c r="P67" s="91"/>
      <c r="Q67" s="78"/>
      <c r="R67" s="91"/>
      <c r="S67" s="78"/>
      <c r="T67" s="91"/>
      <c r="U67" s="78"/>
      <c r="V67" s="91"/>
      <c r="W67" s="78"/>
      <c r="X67" s="91"/>
      <c r="Y67" s="121"/>
      <c r="Z67" s="121"/>
      <c r="AA67" s="121"/>
      <c r="AB67" s="121"/>
      <c r="AC67" s="121"/>
      <c r="AD67" s="121"/>
      <c r="AE67" s="121"/>
      <c r="AF67" s="121"/>
    </row>
    <row r="68" spans="2:32" ht="14.1" customHeight="1">
      <c r="B68" s="7" t="s">
        <v>106</v>
      </c>
      <c r="C68" s="78"/>
      <c r="D68" s="91"/>
      <c r="E68" s="78"/>
      <c r="F68" s="91"/>
      <c r="G68" s="78"/>
      <c r="H68" s="91"/>
      <c r="I68" s="78"/>
      <c r="J68" s="91"/>
      <c r="K68" s="78"/>
      <c r="L68" s="91"/>
      <c r="M68" s="78"/>
      <c r="N68" s="91"/>
      <c r="O68" s="78"/>
      <c r="P68" s="91"/>
      <c r="Q68" s="78"/>
      <c r="R68" s="91"/>
      <c r="S68" s="78"/>
      <c r="T68" s="91"/>
      <c r="U68" s="78"/>
      <c r="V68" s="91"/>
      <c r="W68" s="78"/>
      <c r="X68" s="91"/>
      <c r="Y68" s="121"/>
      <c r="Z68" s="121"/>
      <c r="AA68" s="121"/>
      <c r="AB68" s="121"/>
      <c r="AC68" s="121"/>
      <c r="AD68" s="121"/>
      <c r="AE68" s="121"/>
      <c r="AF68" s="121"/>
    </row>
    <row r="69" spans="2:32" ht="14.1" customHeight="1">
      <c r="B69" s="7" t="s">
        <v>107</v>
      </c>
      <c r="C69" s="78"/>
      <c r="D69" s="91"/>
      <c r="E69" s="78"/>
      <c r="F69" s="91"/>
      <c r="G69" s="78"/>
      <c r="H69" s="91"/>
      <c r="I69" s="78"/>
      <c r="J69" s="91"/>
      <c r="K69" s="78"/>
      <c r="L69" s="91"/>
      <c r="M69" s="78"/>
      <c r="N69" s="91"/>
      <c r="O69" s="78"/>
      <c r="P69" s="91"/>
      <c r="Q69" s="78"/>
      <c r="R69" s="91"/>
      <c r="S69" s="78"/>
      <c r="T69" s="91"/>
      <c r="U69" s="78"/>
      <c r="V69" s="91"/>
      <c r="W69" s="78"/>
      <c r="X69" s="91"/>
      <c r="Y69" s="121"/>
      <c r="Z69" s="121"/>
      <c r="AA69" s="121"/>
      <c r="AB69" s="121"/>
      <c r="AC69" s="121"/>
      <c r="AD69" s="121"/>
      <c r="AE69" s="121"/>
      <c r="AF69" s="121"/>
    </row>
    <row r="70" spans="2:32" ht="14.1" customHeight="1">
      <c r="B70" s="7" t="s">
        <v>14</v>
      </c>
      <c r="C70" s="78"/>
      <c r="D70" s="91"/>
      <c r="E70" s="78"/>
      <c r="F70" s="91"/>
      <c r="G70" s="78"/>
      <c r="H70" s="91"/>
      <c r="I70" s="78"/>
      <c r="J70" s="91"/>
      <c r="K70" s="78"/>
      <c r="L70" s="91"/>
      <c r="M70" s="78"/>
      <c r="N70" s="91"/>
      <c r="O70" s="78"/>
      <c r="P70" s="91"/>
      <c r="Q70" s="78"/>
      <c r="R70" s="91"/>
      <c r="S70" s="78"/>
      <c r="T70" s="91"/>
      <c r="U70" s="78"/>
      <c r="V70" s="91"/>
      <c r="W70" s="78"/>
      <c r="X70" s="91"/>
      <c r="Y70" s="121"/>
      <c r="Z70" s="121"/>
      <c r="AA70" s="121"/>
      <c r="AB70" s="121"/>
      <c r="AC70" s="121"/>
      <c r="AD70" s="121"/>
      <c r="AE70" s="121"/>
      <c r="AF70" s="121"/>
    </row>
    <row r="71" spans="2:32" ht="14.1" customHeight="1">
      <c r="B71" s="7" t="s">
        <v>109</v>
      </c>
      <c r="C71" s="78"/>
      <c r="D71" s="91"/>
      <c r="E71" s="78"/>
      <c r="F71" s="91"/>
      <c r="G71" s="78"/>
      <c r="H71" s="91"/>
      <c r="I71" s="78"/>
      <c r="J71" s="91"/>
      <c r="K71" s="78"/>
      <c r="L71" s="91"/>
      <c r="M71" s="78"/>
      <c r="N71" s="91"/>
      <c r="O71" s="78"/>
      <c r="P71" s="91"/>
      <c r="Q71" s="78"/>
      <c r="R71" s="91"/>
      <c r="S71" s="78"/>
      <c r="T71" s="91"/>
      <c r="U71" s="78"/>
      <c r="V71" s="91"/>
      <c r="W71" s="78"/>
      <c r="X71" s="91"/>
      <c r="Y71" s="121"/>
      <c r="Z71" s="121"/>
      <c r="AA71" s="121"/>
      <c r="AB71" s="121"/>
      <c r="AC71" s="121"/>
      <c r="AD71" s="121"/>
      <c r="AE71" s="121"/>
      <c r="AF71" s="121"/>
    </row>
    <row r="72" spans="2:32" ht="14.1" customHeight="1">
      <c r="B72" s="7" t="s">
        <v>110</v>
      </c>
      <c r="C72" s="78"/>
      <c r="D72" s="91"/>
      <c r="E72" s="78"/>
      <c r="F72" s="91"/>
      <c r="G72" s="78"/>
      <c r="H72" s="91"/>
      <c r="I72" s="78"/>
      <c r="J72" s="91"/>
      <c r="K72" s="78"/>
      <c r="L72" s="91"/>
      <c r="M72" s="78"/>
      <c r="N72" s="91"/>
      <c r="O72" s="78">
        <v>1</v>
      </c>
      <c r="P72" s="91">
        <v>20</v>
      </c>
      <c r="Q72" s="78"/>
      <c r="R72" s="91"/>
      <c r="S72" s="78"/>
      <c r="T72" s="91"/>
      <c r="U72" s="78"/>
      <c r="V72" s="91"/>
      <c r="W72" s="78"/>
      <c r="X72" s="91"/>
      <c r="Y72" s="121"/>
      <c r="Z72" s="121"/>
      <c r="AA72" s="121"/>
      <c r="AB72" s="121"/>
      <c r="AC72" s="121"/>
      <c r="AD72" s="121"/>
      <c r="AE72" s="121"/>
      <c r="AF72" s="121"/>
    </row>
    <row r="73" spans="2:32" ht="14.1" customHeight="1">
      <c r="B73" s="7" t="s">
        <v>111</v>
      </c>
      <c r="C73" s="78"/>
      <c r="D73" s="91"/>
      <c r="E73" s="78"/>
      <c r="F73" s="91"/>
      <c r="G73" s="78"/>
      <c r="H73" s="91"/>
      <c r="I73" s="78"/>
      <c r="J73" s="91"/>
      <c r="K73" s="78"/>
      <c r="L73" s="91"/>
      <c r="M73" s="78"/>
      <c r="N73" s="91"/>
      <c r="O73" s="78"/>
      <c r="P73" s="91"/>
      <c r="Q73" s="78"/>
      <c r="R73" s="91"/>
      <c r="S73" s="78"/>
      <c r="T73" s="91"/>
      <c r="U73" s="78"/>
      <c r="V73" s="91"/>
      <c r="W73" s="78"/>
      <c r="X73" s="91"/>
      <c r="Y73" s="121"/>
      <c r="Z73" s="121"/>
      <c r="AA73" s="121"/>
      <c r="AB73" s="121"/>
      <c r="AC73" s="121"/>
      <c r="AD73" s="121"/>
      <c r="AE73" s="121"/>
      <c r="AF73" s="121"/>
    </row>
    <row r="74" spans="2:32" ht="14.1" customHeight="1">
      <c r="B74" s="7" t="s">
        <v>113</v>
      </c>
      <c r="C74" s="78">
        <v>43</v>
      </c>
      <c r="D74" s="91">
        <v>470</v>
      </c>
      <c r="E74" s="78"/>
      <c r="F74" s="91"/>
      <c r="G74" s="78">
        <v>7</v>
      </c>
      <c r="H74" s="91">
        <v>140</v>
      </c>
      <c r="I74" s="78"/>
      <c r="J74" s="91"/>
      <c r="K74" s="78">
        <v>1</v>
      </c>
      <c r="L74" s="91">
        <v>25</v>
      </c>
      <c r="M74" s="78"/>
      <c r="N74" s="91"/>
      <c r="O74" s="78"/>
      <c r="P74" s="91"/>
      <c r="Q74" s="78"/>
      <c r="R74" s="91"/>
      <c r="S74" s="78"/>
      <c r="T74" s="91"/>
      <c r="U74" s="78"/>
      <c r="V74" s="91"/>
      <c r="W74" s="78"/>
      <c r="X74" s="91"/>
      <c r="Y74" s="121"/>
      <c r="Z74" s="121"/>
      <c r="AA74" s="121"/>
      <c r="AB74" s="121"/>
      <c r="AC74" s="121"/>
      <c r="AD74" s="121"/>
      <c r="AE74" s="121"/>
      <c r="AF74" s="121"/>
    </row>
    <row r="75" spans="2:32" ht="14.1" customHeight="1">
      <c r="B75" s="7" t="s">
        <v>114</v>
      </c>
      <c r="C75" s="78"/>
      <c r="D75" s="91"/>
      <c r="E75" s="78"/>
      <c r="F75" s="91"/>
      <c r="G75" s="78"/>
      <c r="H75" s="91"/>
      <c r="I75" s="78"/>
      <c r="J75" s="91"/>
      <c r="K75" s="78"/>
      <c r="L75" s="91"/>
      <c r="M75" s="78"/>
      <c r="N75" s="91"/>
      <c r="O75" s="78"/>
      <c r="P75" s="91"/>
      <c r="Q75" s="78"/>
      <c r="R75" s="91"/>
      <c r="S75" s="78"/>
      <c r="T75" s="91"/>
      <c r="U75" s="78"/>
      <c r="V75" s="91"/>
      <c r="W75" s="78"/>
      <c r="X75" s="91"/>
      <c r="Y75" s="121"/>
      <c r="Z75" s="121"/>
      <c r="AA75" s="121"/>
      <c r="AB75" s="121"/>
      <c r="AC75" s="121"/>
      <c r="AD75" s="121"/>
      <c r="AE75" s="121"/>
      <c r="AF75" s="121"/>
    </row>
    <row r="76" spans="2:32" ht="14.1" customHeight="1">
      <c r="B76" s="7" t="s">
        <v>115</v>
      </c>
      <c r="C76" s="78"/>
      <c r="D76" s="91"/>
      <c r="E76" s="78"/>
      <c r="F76" s="91"/>
      <c r="G76" s="78"/>
      <c r="H76" s="91"/>
      <c r="I76" s="78"/>
      <c r="J76" s="91"/>
      <c r="K76" s="78"/>
      <c r="L76" s="91"/>
      <c r="M76" s="78"/>
      <c r="N76" s="91"/>
      <c r="O76" s="78"/>
      <c r="P76" s="91"/>
      <c r="Q76" s="78"/>
      <c r="R76" s="91"/>
      <c r="S76" s="78"/>
      <c r="T76" s="91"/>
      <c r="U76" s="78"/>
      <c r="V76" s="91"/>
      <c r="W76" s="78"/>
      <c r="X76" s="91"/>
      <c r="Y76" s="121"/>
      <c r="Z76" s="121"/>
      <c r="AA76" s="121"/>
      <c r="AB76" s="121"/>
      <c r="AC76" s="121"/>
      <c r="AD76" s="121"/>
      <c r="AE76" s="121"/>
      <c r="AF76" s="121"/>
    </row>
    <row r="77" spans="2:32" ht="14.1" customHeight="1">
      <c r="B77" s="7" t="s">
        <v>116</v>
      </c>
      <c r="C77" s="78"/>
      <c r="D77" s="91"/>
      <c r="E77" s="78"/>
      <c r="F77" s="91"/>
      <c r="G77" s="78"/>
      <c r="H77" s="91"/>
      <c r="I77" s="78"/>
      <c r="J77" s="91"/>
      <c r="K77" s="78"/>
      <c r="L77" s="91"/>
      <c r="M77" s="78"/>
      <c r="N77" s="91"/>
      <c r="O77" s="78"/>
      <c r="P77" s="91"/>
      <c r="Q77" s="78"/>
      <c r="R77" s="91"/>
      <c r="S77" s="78"/>
      <c r="T77" s="91"/>
      <c r="U77" s="78"/>
      <c r="V77" s="91"/>
      <c r="W77" s="78"/>
      <c r="X77" s="91"/>
      <c r="Y77" s="121"/>
      <c r="Z77" s="121"/>
      <c r="AA77" s="121"/>
      <c r="AB77" s="121"/>
      <c r="AC77" s="121"/>
      <c r="AD77" s="121"/>
      <c r="AE77" s="121"/>
      <c r="AF77" s="121"/>
    </row>
    <row r="78" spans="2:32" ht="14.1" customHeight="1">
      <c r="B78" s="7" t="s">
        <v>117</v>
      </c>
      <c r="C78" s="78">
        <v>1</v>
      </c>
      <c r="D78" s="91"/>
      <c r="E78" s="78"/>
      <c r="F78" s="91"/>
      <c r="G78" s="78">
        <v>2</v>
      </c>
      <c r="H78" s="91">
        <v>45</v>
      </c>
      <c r="I78" s="78"/>
      <c r="J78" s="91"/>
      <c r="K78" s="78"/>
      <c r="L78" s="91"/>
      <c r="M78" s="78">
        <v>1</v>
      </c>
      <c r="N78" s="91">
        <v>68</v>
      </c>
      <c r="O78" s="78">
        <v>1</v>
      </c>
      <c r="P78" s="91">
        <v>24</v>
      </c>
      <c r="Q78" s="78">
        <v>1</v>
      </c>
      <c r="R78" s="91">
        <v>26</v>
      </c>
      <c r="S78" s="78">
        <v>1</v>
      </c>
      <c r="T78" s="91">
        <v>30</v>
      </c>
      <c r="U78" s="78"/>
      <c r="V78" s="91"/>
      <c r="W78" s="78"/>
      <c r="X78" s="91"/>
      <c r="Y78" s="121"/>
      <c r="Z78" s="121"/>
      <c r="AA78" s="121"/>
      <c r="AB78" s="121"/>
      <c r="AC78" s="121"/>
      <c r="AD78" s="121"/>
      <c r="AE78" s="121"/>
      <c r="AF78" s="121"/>
    </row>
    <row r="79" spans="2:32" ht="14.1" customHeight="1">
      <c r="B79" s="7" t="s">
        <v>50</v>
      </c>
      <c r="C79" s="78"/>
      <c r="D79" s="91"/>
      <c r="E79" s="78"/>
      <c r="F79" s="91"/>
      <c r="G79" s="78"/>
      <c r="H79" s="91"/>
      <c r="I79" s="78"/>
      <c r="J79" s="91"/>
      <c r="K79" s="78"/>
      <c r="L79" s="91"/>
      <c r="M79" s="78"/>
      <c r="N79" s="91"/>
      <c r="O79" s="78"/>
      <c r="P79" s="91"/>
      <c r="Q79" s="78"/>
      <c r="R79" s="91"/>
      <c r="S79" s="78"/>
      <c r="T79" s="91"/>
      <c r="U79" s="78"/>
      <c r="V79" s="91"/>
      <c r="W79" s="78"/>
      <c r="X79" s="91"/>
      <c r="Y79" s="121"/>
      <c r="Z79" s="121"/>
      <c r="AA79" s="121"/>
      <c r="AB79" s="121"/>
      <c r="AC79" s="121"/>
      <c r="AD79" s="121"/>
      <c r="AE79" s="121"/>
      <c r="AF79" s="121"/>
    </row>
    <row r="80" spans="2:32" ht="14.1" customHeight="1">
      <c r="B80" s="7" t="s">
        <v>19</v>
      </c>
      <c r="C80" s="78">
        <v>1</v>
      </c>
      <c r="D80" s="91"/>
      <c r="E80" s="78">
        <v>1</v>
      </c>
      <c r="F80" s="91">
        <v>12</v>
      </c>
      <c r="G80" s="78"/>
      <c r="H80" s="91"/>
      <c r="I80" s="78"/>
      <c r="J80" s="91"/>
      <c r="K80" s="78"/>
      <c r="L80" s="91"/>
      <c r="M80" s="78"/>
      <c r="N80" s="91"/>
      <c r="O80" s="78"/>
      <c r="P80" s="91"/>
      <c r="Q80" s="78"/>
      <c r="R80" s="91"/>
      <c r="S80" s="78"/>
      <c r="T80" s="91"/>
      <c r="U80" s="78"/>
      <c r="V80" s="91"/>
      <c r="W80" s="78"/>
      <c r="X80" s="91"/>
      <c r="Y80" s="121"/>
      <c r="Z80" s="121"/>
      <c r="AA80" s="121"/>
      <c r="AB80" s="121"/>
      <c r="AC80" s="121"/>
      <c r="AD80" s="121"/>
      <c r="AE80" s="121"/>
      <c r="AF80" s="121"/>
    </row>
    <row r="81" spans="2:32" ht="14.1" customHeight="1">
      <c r="B81" s="7" t="s">
        <v>118</v>
      </c>
      <c r="C81" s="78"/>
      <c r="D81" s="91"/>
      <c r="E81" s="78"/>
      <c r="F81" s="91"/>
      <c r="G81" s="78"/>
      <c r="H81" s="91"/>
      <c r="I81" s="78"/>
      <c r="J81" s="91"/>
      <c r="K81" s="78"/>
      <c r="L81" s="91"/>
      <c r="M81" s="78"/>
      <c r="N81" s="91"/>
      <c r="O81" s="78"/>
      <c r="P81" s="91"/>
      <c r="Q81" s="78"/>
      <c r="R81" s="91"/>
      <c r="S81" s="78"/>
      <c r="T81" s="91"/>
      <c r="U81" s="78"/>
      <c r="V81" s="91"/>
      <c r="W81" s="78"/>
      <c r="X81" s="91"/>
      <c r="Y81" s="121"/>
      <c r="Z81" s="121"/>
      <c r="AA81" s="121"/>
      <c r="AB81" s="121"/>
      <c r="AC81" s="121"/>
      <c r="AD81" s="121"/>
      <c r="AE81" s="121"/>
      <c r="AF81" s="121"/>
    </row>
    <row r="82" spans="2:32" ht="14.1" customHeight="1">
      <c r="B82" s="7" t="s">
        <v>119</v>
      </c>
      <c r="C82" s="78"/>
      <c r="D82" s="91"/>
      <c r="E82" s="78"/>
      <c r="F82" s="91"/>
      <c r="G82" s="78"/>
      <c r="H82" s="91"/>
      <c r="I82" s="78"/>
      <c r="J82" s="91"/>
      <c r="K82" s="78"/>
      <c r="L82" s="91"/>
      <c r="M82" s="78"/>
      <c r="N82" s="91"/>
      <c r="O82" s="78"/>
      <c r="P82" s="91"/>
      <c r="Q82" s="78"/>
      <c r="R82" s="91"/>
      <c r="S82" s="78"/>
      <c r="T82" s="91"/>
      <c r="U82" s="78"/>
      <c r="V82" s="91"/>
      <c r="W82" s="78"/>
      <c r="X82" s="91"/>
      <c r="Y82" s="121"/>
      <c r="Z82" s="121"/>
      <c r="AA82" s="121"/>
      <c r="AB82" s="121"/>
      <c r="AC82" s="121"/>
      <c r="AD82" s="121"/>
      <c r="AE82" s="121"/>
      <c r="AF82" s="121"/>
    </row>
    <row r="83" spans="2:32" ht="14.1" customHeight="1">
      <c r="B83" s="7" t="s">
        <v>120</v>
      </c>
      <c r="C83" s="78"/>
      <c r="D83" s="91"/>
      <c r="E83" s="78"/>
      <c r="F83" s="91"/>
      <c r="G83" s="78"/>
      <c r="H83" s="91"/>
      <c r="I83" s="78"/>
      <c r="J83" s="91"/>
      <c r="K83" s="78"/>
      <c r="L83" s="91"/>
      <c r="M83" s="78"/>
      <c r="N83" s="91"/>
      <c r="O83" s="78"/>
      <c r="P83" s="91"/>
      <c r="Q83" s="78"/>
      <c r="R83" s="91"/>
      <c r="S83" s="78"/>
      <c r="T83" s="91"/>
      <c r="U83" s="78"/>
      <c r="V83" s="91"/>
      <c r="W83" s="78"/>
      <c r="X83" s="91"/>
      <c r="Y83" s="121"/>
      <c r="Z83" s="121"/>
      <c r="AA83" s="121"/>
      <c r="AB83" s="121"/>
      <c r="AC83" s="121"/>
      <c r="AD83" s="121"/>
      <c r="AE83" s="121"/>
      <c r="AF83" s="121"/>
    </row>
    <row r="84" spans="2:32" ht="14.1" customHeight="1">
      <c r="B84" s="7" t="s">
        <v>121</v>
      </c>
      <c r="C84" s="78"/>
      <c r="D84" s="91"/>
      <c r="E84" s="78"/>
      <c r="F84" s="91"/>
      <c r="G84" s="78"/>
      <c r="H84" s="91"/>
      <c r="I84" s="78"/>
      <c r="J84" s="91"/>
      <c r="K84" s="78"/>
      <c r="L84" s="91"/>
      <c r="M84" s="78"/>
      <c r="N84" s="91"/>
      <c r="O84" s="78"/>
      <c r="P84" s="91"/>
      <c r="Q84" s="78"/>
      <c r="R84" s="91"/>
      <c r="S84" s="78"/>
      <c r="T84" s="91"/>
      <c r="U84" s="78"/>
      <c r="V84" s="91"/>
      <c r="W84" s="78"/>
      <c r="X84" s="91"/>
      <c r="Y84" s="121"/>
      <c r="Z84" s="121"/>
      <c r="AA84" s="121"/>
      <c r="AB84" s="121"/>
      <c r="AC84" s="121"/>
      <c r="AD84" s="121"/>
      <c r="AE84" s="121"/>
      <c r="AF84" s="121"/>
    </row>
    <row r="85" spans="2:32" ht="14.1" customHeight="1">
      <c r="B85" s="7" t="s">
        <v>123</v>
      </c>
      <c r="C85" s="78"/>
      <c r="D85" s="91"/>
      <c r="E85" s="78"/>
      <c r="F85" s="91"/>
      <c r="G85" s="78"/>
      <c r="H85" s="91"/>
      <c r="I85" s="78"/>
      <c r="J85" s="91"/>
      <c r="K85" s="78"/>
      <c r="L85" s="91"/>
      <c r="M85" s="78"/>
      <c r="N85" s="91"/>
      <c r="O85" s="78"/>
      <c r="P85" s="91"/>
      <c r="Q85" s="78"/>
      <c r="R85" s="91"/>
      <c r="S85" s="78"/>
      <c r="T85" s="91"/>
      <c r="U85" s="78"/>
      <c r="V85" s="91"/>
      <c r="W85" s="78"/>
      <c r="X85" s="91"/>
      <c r="Y85" s="121"/>
      <c r="Z85" s="121"/>
      <c r="AA85" s="121"/>
      <c r="AB85" s="121"/>
      <c r="AC85" s="121"/>
      <c r="AD85" s="121"/>
      <c r="AE85" s="121"/>
      <c r="AF85" s="121"/>
    </row>
    <row r="86" spans="2:32" ht="14.1" customHeight="1">
      <c r="B86" s="7" t="s">
        <v>125</v>
      </c>
      <c r="C86" s="78">
        <v>5</v>
      </c>
      <c r="D86" s="91">
        <v>58</v>
      </c>
      <c r="E86" s="78">
        <v>3</v>
      </c>
      <c r="F86" s="91">
        <v>123</v>
      </c>
      <c r="G86" s="78">
        <v>10</v>
      </c>
      <c r="H86" s="91">
        <v>200</v>
      </c>
      <c r="I86" s="78">
        <v>25</v>
      </c>
      <c r="J86" s="91">
        <v>150</v>
      </c>
      <c r="K86" s="78">
        <v>1</v>
      </c>
      <c r="L86" s="91">
        <v>21</v>
      </c>
      <c r="M86" s="78">
        <v>1</v>
      </c>
      <c r="N86" s="91">
        <v>14</v>
      </c>
      <c r="O86" s="78">
        <v>1</v>
      </c>
      <c r="P86" s="91">
        <v>250</v>
      </c>
      <c r="Q86" s="78">
        <v>1</v>
      </c>
      <c r="R86" s="91">
        <v>10</v>
      </c>
      <c r="S86" s="78">
        <v>1</v>
      </c>
      <c r="T86" s="91">
        <v>39</v>
      </c>
      <c r="U86" s="78"/>
      <c r="V86" s="91">
        <v>11</v>
      </c>
      <c r="W86" s="78">
        <v>1</v>
      </c>
      <c r="X86" s="91">
        <v>30</v>
      </c>
      <c r="Y86" s="121"/>
      <c r="Z86" s="121"/>
      <c r="AA86" s="121"/>
      <c r="AB86" s="121"/>
      <c r="AC86" s="121"/>
      <c r="AD86" s="121"/>
      <c r="AE86" s="121"/>
      <c r="AF86" s="121"/>
    </row>
    <row r="87" spans="2:32" ht="14.1" customHeight="1">
      <c r="B87" s="7" t="s">
        <v>126</v>
      </c>
      <c r="C87" s="78"/>
      <c r="D87" s="91"/>
      <c r="E87" s="78"/>
      <c r="F87" s="91"/>
      <c r="G87" s="78"/>
      <c r="H87" s="91"/>
      <c r="I87" s="78"/>
      <c r="J87" s="91"/>
      <c r="K87" s="78"/>
      <c r="L87" s="91"/>
      <c r="M87" s="78"/>
      <c r="N87" s="91"/>
      <c r="O87" s="78"/>
      <c r="P87" s="91"/>
      <c r="Q87" s="78"/>
      <c r="R87" s="91"/>
      <c r="S87" s="78"/>
      <c r="T87" s="91"/>
      <c r="U87" s="78"/>
      <c r="V87" s="91"/>
      <c r="W87" s="78"/>
      <c r="X87" s="91"/>
      <c r="Y87" s="121"/>
      <c r="Z87" s="121"/>
      <c r="AA87" s="121"/>
      <c r="AB87" s="121"/>
      <c r="AC87" s="121"/>
      <c r="AD87" s="121"/>
      <c r="AE87" s="121"/>
      <c r="AF87" s="121"/>
    </row>
    <row r="88" spans="2:32" ht="14.1" customHeight="1">
      <c r="B88" s="7" t="s">
        <v>71</v>
      </c>
      <c r="C88" s="78"/>
      <c r="D88" s="91"/>
      <c r="E88" s="78"/>
      <c r="F88" s="91"/>
      <c r="G88" s="78">
        <v>1</v>
      </c>
      <c r="H88" s="91">
        <v>20</v>
      </c>
      <c r="I88" s="78"/>
      <c r="J88" s="91"/>
      <c r="K88" s="78"/>
      <c r="L88" s="91"/>
      <c r="M88" s="78"/>
      <c r="N88" s="91"/>
      <c r="O88" s="78"/>
      <c r="P88" s="91"/>
      <c r="Q88" s="78"/>
      <c r="R88" s="91"/>
      <c r="S88" s="78"/>
      <c r="T88" s="91"/>
      <c r="U88" s="78"/>
      <c r="V88" s="91"/>
      <c r="W88" s="78"/>
      <c r="X88" s="91"/>
      <c r="Y88" s="121"/>
      <c r="Z88" s="121"/>
      <c r="AA88" s="121"/>
      <c r="AB88" s="121"/>
      <c r="AC88" s="121"/>
      <c r="AD88" s="121"/>
      <c r="AE88" s="121"/>
      <c r="AF88" s="121"/>
    </row>
    <row r="89" spans="2:32" ht="14.1" customHeight="1">
      <c r="B89" s="7" t="s">
        <v>127</v>
      </c>
      <c r="C89" s="78"/>
      <c r="D89" s="91"/>
      <c r="E89" s="78"/>
      <c r="F89" s="91"/>
      <c r="G89" s="78"/>
      <c r="H89" s="91"/>
      <c r="I89" s="78"/>
      <c r="J89" s="91"/>
      <c r="K89" s="78"/>
      <c r="L89" s="91"/>
      <c r="M89" s="78"/>
      <c r="N89" s="91"/>
      <c r="O89" s="78"/>
      <c r="P89" s="91"/>
      <c r="Q89" s="78"/>
      <c r="R89" s="91"/>
      <c r="S89" s="78"/>
      <c r="T89" s="91"/>
      <c r="U89" s="78"/>
      <c r="V89" s="91"/>
      <c r="W89" s="78"/>
      <c r="X89" s="91"/>
      <c r="Y89" s="121"/>
      <c r="Z89" s="121"/>
      <c r="AA89" s="121"/>
      <c r="AB89" s="121"/>
      <c r="AC89" s="121"/>
      <c r="AD89" s="121"/>
      <c r="AE89" s="121"/>
      <c r="AF89" s="121"/>
    </row>
    <row r="90" spans="2:32" ht="14.1" customHeight="1">
      <c r="B90" s="7" t="s">
        <v>128</v>
      </c>
      <c r="C90" s="78"/>
      <c r="D90" s="91"/>
      <c r="E90" s="78"/>
      <c r="F90" s="91"/>
      <c r="G90" s="78"/>
      <c r="H90" s="91"/>
      <c r="I90" s="78"/>
      <c r="J90" s="91"/>
      <c r="K90" s="78"/>
      <c r="L90" s="91"/>
      <c r="M90" s="78"/>
      <c r="N90" s="91"/>
      <c r="O90" s="78"/>
      <c r="P90" s="91"/>
      <c r="Q90" s="78"/>
      <c r="R90" s="91"/>
      <c r="S90" s="78"/>
      <c r="T90" s="91"/>
      <c r="U90" s="78"/>
      <c r="V90" s="91"/>
      <c r="W90" s="78"/>
      <c r="X90" s="91"/>
      <c r="Y90" s="121"/>
      <c r="Z90" s="121"/>
      <c r="AA90" s="121"/>
      <c r="AB90" s="121"/>
      <c r="AC90" s="121"/>
      <c r="AD90" s="121"/>
      <c r="AE90" s="121"/>
      <c r="AF90" s="121"/>
    </row>
    <row r="91" spans="2:32" ht="14.1" customHeight="1">
      <c r="B91" s="7" t="s">
        <v>129</v>
      </c>
      <c r="C91" s="78">
        <v>10</v>
      </c>
      <c r="D91" s="91">
        <v>452</v>
      </c>
      <c r="E91" s="78"/>
      <c r="F91" s="91"/>
      <c r="G91" s="78">
        <v>1</v>
      </c>
      <c r="H91" s="91">
        <v>40</v>
      </c>
      <c r="I91" s="78"/>
      <c r="J91" s="91"/>
      <c r="K91" s="78"/>
      <c r="L91" s="91"/>
      <c r="M91" s="78">
        <v>1</v>
      </c>
      <c r="N91" s="91">
        <v>24</v>
      </c>
      <c r="O91" s="78"/>
      <c r="P91" s="91"/>
      <c r="Q91" s="78"/>
      <c r="R91" s="91"/>
      <c r="S91" s="78">
        <v>1</v>
      </c>
      <c r="T91" s="91">
        <v>30</v>
      </c>
      <c r="U91" s="78"/>
      <c r="V91" s="91"/>
      <c r="W91" s="78"/>
      <c r="X91" s="91"/>
      <c r="Y91" s="121"/>
      <c r="Z91" s="121"/>
      <c r="AA91" s="121"/>
      <c r="AB91" s="121"/>
      <c r="AC91" s="121"/>
      <c r="AD91" s="121"/>
      <c r="AE91" s="121"/>
      <c r="AF91" s="121"/>
    </row>
    <row r="92" spans="2:32" ht="14.1" customHeight="1">
      <c r="B92" s="7" t="s">
        <v>130</v>
      </c>
      <c r="C92" s="78"/>
      <c r="D92" s="91"/>
      <c r="E92" s="78"/>
      <c r="F92" s="91"/>
      <c r="G92" s="78"/>
      <c r="H92" s="91"/>
      <c r="I92" s="78"/>
      <c r="J92" s="91"/>
      <c r="K92" s="78"/>
      <c r="L92" s="91"/>
      <c r="M92" s="78"/>
      <c r="N92" s="91"/>
      <c r="O92" s="78"/>
      <c r="P92" s="91"/>
      <c r="Q92" s="78"/>
      <c r="R92" s="91"/>
      <c r="S92" s="78"/>
      <c r="T92" s="91"/>
      <c r="U92" s="78"/>
      <c r="V92" s="91"/>
      <c r="W92" s="78"/>
      <c r="X92" s="91"/>
      <c r="Y92" s="121"/>
      <c r="Z92" s="121"/>
      <c r="AA92" s="121"/>
      <c r="AB92" s="121"/>
      <c r="AC92" s="121"/>
      <c r="AD92" s="121"/>
      <c r="AE92" s="121"/>
      <c r="AF92" s="121"/>
    </row>
    <row r="93" spans="2:32" ht="14.1" customHeight="1">
      <c r="B93" s="7" t="s">
        <v>131</v>
      </c>
      <c r="C93" s="78"/>
      <c r="D93" s="91"/>
      <c r="E93" s="78"/>
      <c r="F93" s="91"/>
      <c r="G93" s="78"/>
      <c r="H93" s="91"/>
      <c r="I93" s="78"/>
      <c r="J93" s="91"/>
      <c r="K93" s="78"/>
      <c r="L93" s="91"/>
      <c r="M93" s="78"/>
      <c r="N93" s="91"/>
      <c r="O93" s="78"/>
      <c r="P93" s="91"/>
      <c r="Q93" s="78"/>
      <c r="R93" s="91"/>
      <c r="S93" s="78"/>
      <c r="T93" s="91"/>
      <c r="U93" s="78"/>
      <c r="V93" s="91"/>
      <c r="W93" s="78"/>
      <c r="X93" s="91"/>
      <c r="Y93" s="121"/>
      <c r="Z93" s="121"/>
      <c r="AA93" s="121"/>
      <c r="AB93" s="121"/>
      <c r="AC93" s="121"/>
      <c r="AD93" s="121"/>
      <c r="AE93" s="121"/>
      <c r="AF93" s="121"/>
    </row>
    <row r="94" spans="2:32" ht="14.1" customHeight="1">
      <c r="B94" s="7" t="s">
        <v>133</v>
      </c>
      <c r="C94" s="78"/>
      <c r="D94" s="91"/>
      <c r="E94" s="78"/>
      <c r="F94" s="91"/>
      <c r="G94" s="78"/>
      <c r="H94" s="91"/>
      <c r="I94" s="78"/>
      <c r="J94" s="91"/>
      <c r="K94" s="78"/>
      <c r="L94" s="91"/>
      <c r="M94" s="78"/>
      <c r="N94" s="91"/>
      <c r="O94" s="78"/>
      <c r="P94" s="91"/>
      <c r="Q94" s="78"/>
      <c r="R94" s="91"/>
      <c r="S94" s="78"/>
      <c r="T94" s="91"/>
      <c r="U94" s="78"/>
      <c r="V94" s="91"/>
      <c r="W94" s="78"/>
      <c r="X94" s="91"/>
      <c r="Y94" s="121"/>
      <c r="Z94" s="121"/>
      <c r="AA94" s="121"/>
      <c r="AB94" s="121"/>
      <c r="AC94" s="121"/>
      <c r="AD94" s="121"/>
      <c r="AE94" s="121"/>
      <c r="AF94" s="121"/>
    </row>
    <row r="95" spans="2:32" ht="14.1" customHeight="1">
      <c r="B95" s="7" t="s">
        <v>134</v>
      </c>
      <c r="C95" s="78"/>
      <c r="D95" s="91"/>
      <c r="E95" s="78"/>
      <c r="F95" s="91"/>
      <c r="G95" s="78"/>
      <c r="H95" s="91"/>
      <c r="I95" s="78"/>
      <c r="J95" s="91"/>
      <c r="K95" s="78"/>
      <c r="L95" s="91"/>
      <c r="M95" s="78"/>
      <c r="N95" s="91"/>
      <c r="O95" s="78"/>
      <c r="P95" s="91"/>
      <c r="Q95" s="78"/>
      <c r="R95" s="91"/>
      <c r="S95" s="78"/>
      <c r="T95" s="91"/>
      <c r="U95" s="78"/>
      <c r="V95" s="91"/>
      <c r="W95" s="78"/>
      <c r="X95" s="91"/>
      <c r="Y95" s="121"/>
      <c r="Z95" s="121"/>
      <c r="AA95" s="121"/>
      <c r="AB95" s="121"/>
      <c r="AC95" s="121"/>
      <c r="AD95" s="121"/>
      <c r="AE95" s="121"/>
      <c r="AF95" s="121"/>
    </row>
    <row r="96" spans="2:32" ht="14.1" customHeight="1">
      <c r="B96" s="7" t="s">
        <v>135</v>
      </c>
      <c r="C96" s="78"/>
      <c r="D96" s="91"/>
      <c r="E96" s="78"/>
      <c r="F96" s="91"/>
      <c r="G96" s="78"/>
      <c r="H96" s="91"/>
      <c r="I96" s="78"/>
      <c r="J96" s="91"/>
      <c r="K96" s="78"/>
      <c r="L96" s="91"/>
      <c r="M96" s="78"/>
      <c r="N96" s="91"/>
      <c r="O96" s="78"/>
      <c r="P96" s="91"/>
      <c r="Q96" s="78"/>
      <c r="R96" s="91"/>
      <c r="S96" s="78"/>
      <c r="T96" s="91"/>
      <c r="U96" s="78"/>
      <c r="V96" s="91"/>
      <c r="W96" s="78"/>
      <c r="X96" s="91"/>
      <c r="Y96" s="121"/>
      <c r="Z96" s="121"/>
      <c r="AA96" s="121"/>
      <c r="AB96" s="121"/>
      <c r="AC96" s="121"/>
      <c r="AD96" s="121"/>
      <c r="AE96" s="121"/>
      <c r="AF96" s="121"/>
    </row>
    <row r="97" spans="2:32" ht="14.1" customHeight="1">
      <c r="B97" s="7" t="s">
        <v>136</v>
      </c>
      <c r="C97" s="78"/>
      <c r="D97" s="91"/>
      <c r="E97" s="78"/>
      <c r="F97" s="91"/>
      <c r="G97" s="78"/>
      <c r="H97" s="91"/>
      <c r="I97" s="78"/>
      <c r="J97" s="91"/>
      <c r="K97" s="78"/>
      <c r="L97" s="91"/>
      <c r="M97" s="78"/>
      <c r="N97" s="91"/>
      <c r="O97" s="78"/>
      <c r="P97" s="91"/>
      <c r="Q97" s="78"/>
      <c r="R97" s="91"/>
      <c r="S97" s="78"/>
      <c r="T97" s="91"/>
      <c r="U97" s="78"/>
      <c r="V97" s="91"/>
      <c r="W97" s="78"/>
      <c r="X97" s="91"/>
      <c r="Y97" s="121"/>
      <c r="Z97" s="121"/>
      <c r="AA97" s="121"/>
      <c r="AB97" s="121"/>
      <c r="AC97" s="121"/>
      <c r="AD97" s="121"/>
      <c r="AE97" s="121"/>
      <c r="AF97" s="121"/>
    </row>
    <row r="98" spans="2:32" ht="14.1" customHeight="1">
      <c r="B98" s="8" t="s">
        <v>137</v>
      </c>
      <c r="C98" s="78"/>
      <c r="D98" s="91"/>
      <c r="E98" s="78"/>
      <c r="F98" s="91"/>
      <c r="G98" s="78"/>
      <c r="H98" s="91"/>
      <c r="I98" s="78"/>
      <c r="J98" s="91"/>
      <c r="K98" s="78"/>
      <c r="L98" s="91"/>
      <c r="M98" s="78"/>
      <c r="N98" s="91"/>
      <c r="O98" s="78"/>
      <c r="P98" s="91"/>
      <c r="Q98" s="78"/>
      <c r="R98" s="91"/>
      <c r="S98" s="78"/>
      <c r="T98" s="91"/>
      <c r="U98" s="78"/>
      <c r="V98" s="91"/>
      <c r="W98" s="78"/>
      <c r="X98" s="91"/>
      <c r="Y98" s="121"/>
      <c r="Z98" s="121"/>
      <c r="AA98" s="121"/>
      <c r="AB98" s="121"/>
      <c r="AC98" s="121"/>
      <c r="AD98" s="121"/>
      <c r="AE98" s="121"/>
      <c r="AF98" s="121"/>
    </row>
    <row r="99" spans="2:32" ht="14.1" customHeight="1">
      <c r="B99" s="8" t="s">
        <v>139</v>
      </c>
      <c r="C99" s="78">
        <v>0</v>
      </c>
      <c r="D99" s="91">
        <v>0</v>
      </c>
      <c r="E99" s="78">
        <v>0</v>
      </c>
      <c r="F99" s="91">
        <v>0</v>
      </c>
      <c r="G99" s="78">
        <v>0</v>
      </c>
      <c r="H99" s="91">
        <v>0</v>
      </c>
      <c r="I99" s="78">
        <v>0</v>
      </c>
      <c r="J99" s="91">
        <v>0</v>
      </c>
      <c r="K99" s="78">
        <v>0</v>
      </c>
      <c r="L99" s="91">
        <v>0</v>
      </c>
      <c r="M99" s="78">
        <v>0</v>
      </c>
      <c r="N99" s="91">
        <v>0</v>
      </c>
      <c r="O99" s="78"/>
      <c r="P99" s="91"/>
      <c r="Q99" s="78">
        <v>0</v>
      </c>
      <c r="R99" s="91">
        <v>0</v>
      </c>
      <c r="S99" s="78">
        <v>0</v>
      </c>
      <c r="T99" s="91">
        <v>0</v>
      </c>
      <c r="U99" s="78">
        <v>0</v>
      </c>
      <c r="V99" s="91">
        <v>0</v>
      </c>
      <c r="W99" s="78">
        <v>0</v>
      </c>
      <c r="X99" s="91">
        <v>0</v>
      </c>
      <c r="Y99" s="121"/>
      <c r="Z99" s="121"/>
      <c r="AA99" s="121"/>
      <c r="AB99" s="121"/>
      <c r="AC99" s="121"/>
      <c r="AD99" s="121"/>
      <c r="AE99" s="121"/>
      <c r="AF99" s="121"/>
    </row>
    <row r="100" spans="2:32" ht="14.1" customHeight="1">
      <c r="B100" s="8" t="s">
        <v>142</v>
      </c>
      <c r="C100" s="150">
        <v>0</v>
      </c>
      <c r="D100" s="91">
        <v>0</v>
      </c>
      <c r="E100" s="78">
        <v>0</v>
      </c>
      <c r="F100" s="91">
        <v>0</v>
      </c>
      <c r="G100" s="78">
        <v>0</v>
      </c>
      <c r="H100" s="91">
        <v>0</v>
      </c>
      <c r="I100" s="78">
        <v>0</v>
      </c>
      <c r="J100" s="91">
        <v>0</v>
      </c>
      <c r="K100" s="78">
        <v>0</v>
      </c>
      <c r="L100" s="91">
        <v>0</v>
      </c>
      <c r="M100" s="78">
        <v>0</v>
      </c>
      <c r="N100" s="91">
        <v>0</v>
      </c>
      <c r="O100" s="78"/>
      <c r="P100" s="91"/>
      <c r="Q100" s="78">
        <v>0</v>
      </c>
      <c r="R100" s="91">
        <v>0</v>
      </c>
      <c r="S100" s="78">
        <v>0</v>
      </c>
      <c r="T100" s="91">
        <v>0</v>
      </c>
      <c r="U100" s="78">
        <v>0</v>
      </c>
      <c r="V100" s="91">
        <v>0</v>
      </c>
      <c r="W100" s="78">
        <v>0</v>
      </c>
      <c r="X100" s="91">
        <v>0</v>
      </c>
      <c r="Y100" s="121"/>
      <c r="Z100" s="121"/>
      <c r="AA100" s="121"/>
      <c r="AB100" s="121"/>
      <c r="AC100" s="121"/>
      <c r="AD100" s="121"/>
      <c r="AE100" s="121"/>
      <c r="AF100" s="121"/>
    </row>
    <row r="101" spans="2:32" ht="14.1" customHeight="1">
      <c r="B101" s="8" t="s">
        <v>143</v>
      </c>
      <c r="C101" s="98">
        <v>0</v>
      </c>
      <c r="D101" s="93">
        <v>0</v>
      </c>
      <c r="E101" s="75">
        <v>0</v>
      </c>
      <c r="F101" s="101">
        <v>0</v>
      </c>
      <c r="G101" s="104">
        <v>0</v>
      </c>
      <c r="H101" s="93">
        <v>0</v>
      </c>
      <c r="I101" s="75">
        <v>0</v>
      </c>
      <c r="J101" s="101">
        <v>0</v>
      </c>
      <c r="K101" s="104">
        <v>0</v>
      </c>
      <c r="L101" s="93">
        <v>0</v>
      </c>
      <c r="M101" s="75">
        <v>0</v>
      </c>
      <c r="N101" s="101">
        <v>0</v>
      </c>
      <c r="O101" s="104"/>
      <c r="P101" s="93"/>
      <c r="Q101" s="75">
        <v>0</v>
      </c>
      <c r="R101" s="101">
        <v>0</v>
      </c>
      <c r="S101" s="104">
        <v>0</v>
      </c>
      <c r="T101" s="93">
        <v>0</v>
      </c>
      <c r="U101" s="75">
        <v>0</v>
      </c>
      <c r="V101" s="101">
        <v>0</v>
      </c>
      <c r="W101" s="75">
        <v>0</v>
      </c>
      <c r="X101" s="101">
        <v>0</v>
      </c>
      <c r="Y101" s="121"/>
      <c r="Z101" s="121"/>
      <c r="AA101" s="121"/>
      <c r="AB101" s="121"/>
      <c r="AC101" s="121"/>
      <c r="AD101" s="121"/>
      <c r="AE101" s="121"/>
      <c r="AF101" s="121"/>
    </row>
    <row r="102" spans="2:32" ht="14.1" customHeight="1">
      <c r="B102" s="8" t="s">
        <v>146</v>
      </c>
      <c r="C102" s="98">
        <v>0</v>
      </c>
      <c r="D102" s="93">
        <v>0</v>
      </c>
      <c r="E102" s="75">
        <v>0</v>
      </c>
      <c r="F102" s="101">
        <v>0</v>
      </c>
      <c r="G102" s="104">
        <v>0</v>
      </c>
      <c r="H102" s="93">
        <v>0</v>
      </c>
      <c r="I102" s="75">
        <v>0</v>
      </c>
      <c r="J102" s="101">
        <v>0</v>
      </c>
      <c r="K102" s="104">
        <v>0</v>
      </c>
      <c r="L102" s="93">
        <v>0</v>
      </c>
      <c r="M102" s="75">
        <v>0</v>
      </c>
      <c r="N102" s="101">
        <v>0</v>
      </c>
      <c r="O102" s="104"/>
      <c r="P102" s="93"/>
      <c r="Q102" s="75">
        <v>0</v>
      </c>
      <c r="R102" s="101">
        <v>0</v>
      </c>
      <c r="S102" s="104">
        <v>0</v>
      </c>
      <c r="T102" s="93">
        <v>0</v>
      </c>
      <c r="U102" s="75">
        <v>0</v>
      </c>
      <c r="V102" s="101">
        <v>0</v>
      </c>
      <c r="W102" s="75">
        <v>0</v>
      </c>
      <c r="X102" s="101">
        <v>0</v>
      </c>
      <c r="Y102" s="121"/>
      <c r="Z102" s="121"/>
      <c r="AA102" s="121"/>
      <c r="AB102" s="121"/>
      <c r="AC102" s="121"/>
      <c r="AD102" s="121"/>
      <c r="AE102" s="121"/>
      <c r="AF102" s="121"/>
    </row>
    <row r="103" spans="2:32" ht="14.1" customHeight="1">
      <c r="B103" s="8" t="s">
        <v>148</v>
      </c>
      <c r="C103" s="98">
        <v>0</v>
      </c>
      <c r="D103" s="93">
        <v>0</v>
      </c>
      <c r="E103" s="75">
        <v>0</v>
      </c>
      <c r="F103" s="101">
        <v>0</v>
      </c>
      <c r="G103" s="104">
        <v>0</v>
      </c>
      <c r="H103" s="93">
        <v>0</v>
      </c>
      <c r="I103" s="75">
        <v>0</v>
      </c>
      <c r="J103" s="101">
        <v>0</v>
      </c>
      <c r="K103" s="104">
        <v>0</v>
      </c>
      <c r="L103" s="93">
        <v>0</v>
      </c>
      <c r="M103" s="75">
        <v>0</v>
      </c>
      <c r="N103" s="101">
        <v>0</v>
      </c>
      <c r="O103" s="104">
        <v>1</v>
      </c>
      <c r="P103" s="93">
        <v>20</v>
      </c>
      <c r="Q103" s="75">
        <v>0</v>
      </c>
      <c r="R103" s="101">
        <v>0</v>
      </c>
      <c r="S103" s="104">
        <v>0</v>
      </c>
      <c r="T103" s="93">
        <v>0</v>
      </c>
      <c r="U103" s="75">
        <v>0</v>
      </c>
      <c r="V103" s="101">
        <v>0</v>
      </c>
      <c r="W103" s="75">
        <v>0</v>
      </c>
      <c r="X103" s="101">
        <v>0</v>
      </c>
      <c r="Y103" s="121"/>
      <c r="Z103" s="121"/>
      <c r="AA103" s="121"/>
      <c r="AB103" s="121"/>
      <c r="AC103" s="121"/>
      <c r="AD103" s="121"/>
      <c r="AE103" s="121"/>
      <c r="AF103" s="121"/>
    </row>
    <row r="104" spans="2:32" ht="14.1" customHeight="1">
      <c r="B104" s="8" t="s">
        <v>42</v>
      </c>
      <c r="C104" s="98">
        <v>0</v>
      </c>
      <c r="D104" s="93">
        <v>0</v>
      </c>
      <c r="E104" s="75">
        <v>0</v>
      </c>
      <c r="F104" s="101">
        <v>0</v>
      </c>
      <c r="G104" s="104">
        <v>0</v>
      </c>
      <c r="H104" s="93">
        <v>0</v>
      </c>
      <c r="I104" s="75">
        <v>0</v>
      </c>
      <c r="J104" s="101">
        <v>0</v>
      </c>
      <c r="K104" s="104">
        <v>0</v>
      </c>
      <c r="L104" s="93">
        <v>0</v>
      </c>
      <c r="M104" s="75">
        <v>0</v>
      </c>
      <c r="N104" s="101">
        <v>0</v>
      </c>
      <c r="O104" s="104"/>
      <c r="P104" s="93"/>
      <c r="Q104" s="75">
        <v>0</v>
      </c>
      <c r="R104" s="101">
        <v>0</v>
      </c>
      <c r="S104" s="104">
        <v>0</v>
      </c>
      <c r="T104" s="93">
        <v>0</v>
      </c>
      <c r="U104" s="75">
        <v>0</v>
      </c>
      <c r="V104" s="101">
        <v>0</v>
      </c>
      <c r="W104" s="75">
        <v>0</v>
      </c>
      <c r="X104" s="101">
        <v>0</v>
      </c>
      <c r="Y104" s="121"/>
      <c r="Z104" s="121"/>
      <c r="AA104" s="121"/>
      <c r="AB104" s="121"/>
      <c r="AC104" s="121"/>
      <c r="AD104" s="121"/>
      <c r="AE104" s="121"/>
      <c r="AF104" s="121"/>
    </row>
    <row r="105" spans="2:32" ht="14.1" customHeight="1">
      <c r="B105" s="8" t="s">
        <v>149</v>
      </c>
      <c r="C105" s="98">
        <v>0</v>
      </c>
      <c r="D105" s="93">
        <v>0</v>
      </c>
      <c r="E105" s="75">
        <v>0</v>
      </c>
      <c r="F105" s="101">
        <v>0</v>
      </c>
      <c r="G105" s="104">
        <v>0</v>
      </c>
      <c r="H105" s="93">
        <v>0</v>
      </c>
      <c r="I105" s="75">
        <v>0</v>
      </c>
      <c r="J105" s="101">
        <v>0</v>
      </c>
      <c r="K105" s="104">
        <v>0</v>
      </c>
      <c r="L105" s="93">
        <v>0</v>
      </c>
      <c r="M105" s="75">
        <v>0</v>
      </c>
      <c r="N105" s="101">
        <v>0</v>
      </c>
      <c r="O105" s="104"/>
      <c r="P105" s="93"/>
      <c r="Q105" s="75">
        <v>0</v>
      </c>
      <c r="R105" s="101">
        <v>0</v>
      </c>
      <c r="S105" s="104">
        <v>0</v>
      </c>
      <c r="T105" s="93">
        <v>0</v>
      </c>
      <c r="U105" s="75">
        <v>0</v>
      </c>
      <c r="V105" s="101">
        <v>0</v>
      </c>
      <c r="W105" s="75">
        <v>0</v>
      </c>
      <c r="X105" s="101">
        <v>0</v>
      </c>
      <c r="Y105" s="121"/>
      <c r="Z105" s="121"/>
      <c r="AA105" s="121"/>
      <c r="AB105" s="121"/>
      <c r="AC105" s="121"/>
      <c r="AD105" s="121"/>
      <c r="AE105" s="121"/>
      <c r="AF105" s="121"/>
    </row>
    <row r="106" spans="2:32" ht="14.1" customHeight="1">
      <c r="B106" s="8" t="s">
        <v>150</v>
      </c>
      <c r="C106" s="98">
        <v>0</v>
      </c>
      <c r="D106" s="93">
        <v>0</v>
      </c>
      <c r="E106" s="75">
        <v>0</v>
      </c>
      <c r="F106" s="101">
        <v>0</v>
      </c>
      <c r="G106" s="104">
        <v>0</v>
      </c>
      <c r="H106" s="93">
        <v>0</v>
      </c>
      <c r="I106" s="75">
        <v>0</v>
      </c>
      <c r="J106" s="101">
        <v>0</v>
      </c>
      <c r="K106" s="104">
        <v>0</v>
      </c>
      <c r="L106" s="93">
        <v>0</v>
      </c>
      <c r="M106" s="75">
        <v>0</v>
      </c>
      <c r="N106" s="101">
        <v>0</v>
      </c>
      <c r="O106" s="104"/>
      <c r="P106" s="93"/>
      <c r="Q106" s="75">
        <v>0</v>
      </c>
      <c r="R106" s="101">
        <v>0</v>
      </c>
      <c r="S106" s="104">
        <v>0</v>
      </c>
      <c r="T106" s="93">
        <v>0</v>
      </c>
      <c r="U106" s="75">
        <v>0</v>
      </c>
      <c r="V106" s="101">
        <v>0</v>
      </c>
      <c r="W106" s="75">
        <v>0</v>
      </c>
      <c r="X106" s="101">
        <v>0</v>
      </c>
      <c r="Y106" s="121"/>
      <c r="Z106" s="121"/>
      <c r="AA106" s="121"/>
      <c r="AB106" s="121"/>
      <c r="AC106" s="121"/>
      <c r="AD106" s="121"/>
      <c r="AE106" s="121"/>
      <c r="AF106" s="121"/>
    </row>
    <row r="107" spans="2:32" ht="14.1" customHeight="1">
      <c r="B107" s="8" t="s">
        <v>153</v>
      </c>
      <c r="C107" s="98">
        <v>0</v>
      </c>
      <c r="D107" s="93">
        <v>0</v>
      </c>
      <c r="E107" s="75">
        <v>0</v>
      </c>
      <c r="F107" s="101">
        <v>0</v>
      </c>
      <c r="G107" s="104">
        <v>0</v>
      </c>
      <c r="H107" s="93">
        <v>0</v>
      </c>
      <c r="I107" s="75">
        <v>0</v>
      </c>
      <c r="J107" s="101">
        <v>0</v>
      </c>
      <c r="K107" s="104">
        <v>0</v>
      </c>
      <c r="L107" s="93">
        <v>0</v>
      </c>
      <c r="M107" s="75">
        <v>0</v>
      </c>
      <c r="N107" s="101">
        <v>0</v>
      </c>
      <c r="O107" s="104"/>
      <c r="P107" s="93"/>
      <c r="Q107" s="75">
        <v>0</v>
      </c>
      <c r="R107" s="101">
        <v>0</v>
      </c>
      <c r="S107" s="104">
        <v>0</v>
      </c>
      <c r="T107" s="93">
        <v>0</v>
      </c>
      <c r="U107" s="75">
        <v>0</v>
      </c>
      <c r="V107" s="101">
        <v>0</v>
      </c>
      <c r="W107" s="75">
        <v>0</v>
      </c>
      <c r="X107" s="101">
        <v>0</v>
      </c>
      <c r="Y107" s="121"/>
      <c r="Z107" s="121"/>
      <c r="AA107" s="121"/>
      <c r="AB107" s="121"/>
      <c r="AC107" s="121"/>
      <c r="AD107" s="121"/>
      <c r="AE107" s="121"/>
      <c r="AF107" s="121"/>
    </row>
    <row r="108" spans="2:32" ht="14.1" customHeight="1">
      <c r="B108" s="9" t="s">
        <v>155</v>
      </c>
      <c r="C108" s="99">
        <v>0</v>
      </c>
      <c r="D108" s="94">
        <v>0</v>
      </c>
      <c r="E108" s="80">
        <v>0</v>
      </c>
      <c r="F108" s="102">
        <v>0</v>
      </c>
      <c r="G108" s="105">
        <v>0</v>
      </c>
      <c r="H108" s="94">
        <v>0</v>
      </c>
      <c r="I108" s="80">
        <v>0</v>
      </c>
      <c r="J108" s="102">
        <v>0</v>
      </c>
      <c r="K108" s="105">
        <v>0</v>
      </c>
      <c r="L108" s="94">
        <v>0</v>
      </c>
      <c r="M108" s="80">
        <v>0</v>
      </c>
      <c r="N108" s="102">
        <v>0</v>
      </c>
      <c r="O108" s="105"/>
      <c r="P108" s="94"/>
      <c r="Q108" s="80">
        <v>0</v>
      </c>
      <c r="R108" s="102">
        <v>0</v>
      </c>
      <c r="S108" s="105">
        <v>0</v>
      </c>
      <c r="T108" s="94">
        <v>0</v>
      </c>
      <c r="U108" s="80">
        <v>0</v>
      </c>
      <c r="V108" s="102">
        <v>0</v>
      </c>
      <c r="W108" s="80">
        <v>0</v>
      </c>
      <c r="X108" s="102">
        <v>0</v>
      </c>
      <c r="Y108" s="121"/>
      <c r="Z108" s="121"/>
      <c r="AA108" s="121"/>
      <c r="AB108" s="121"/>
      <c r="AC108" s="121"/>
      <c r="AD108" s="121"/>
      <c r="AE108" s="121"/>
      <c r="AF108" s="121"/>
    </row>
    <row r="109" spans="2:32" ht="14.1" customHeight="1">
      <c r="B109" s="8" t="s">
        <v>152</v>
      </c>
      <c r="C109" s="81">
        <v>1</v>
      </c>
      <c r="D109" s="93">
        <v>0</v>
      </c>
      <c r="E109" s="75">
        <v>0</v>
      </c>
      <c r="F109" s="101">
        <v>0</v>
      </c>
      <c r="G109" s="104">
        <v>0</v>
      </c>
      <c r="H109" s="93">
        <v>0</v>
      </c>
      <c r="I109" s="75">
        <v>0</v>
      </c>
      <c r="J109" s="101">
        <v>0</v>
      </c>
      <c r="K109" s="104">
        <v>0</v>
      </c>
      <c r="L109" s="93">
        <v>0</v>
      </c>
      <c r="M109" s="75">
        <v>0</v>
      </c>
      <c r="N109" s="101">
        <v>0</v>
      </c>
      <c r="O109" s="104"/>
      <c r="P109" s="93"/>
      <c r="Q109" s="75">
        <v>0</v>
      </c>
      <c r="R109" s="101">
        <v>0</v>
      </c>
      <c r="S109" s="104">
        <v>0</v>
      </c>
      <c r="T109" s="93">
        <v>0</v>
      </c>
      <c r="U109" s="75">
        <v>0</v>
      </c>
      <c r="V109" s="101">
        <v>0</v>
      </c>
      <c r="W109" s="75">
        <v>0</v>
      </c>
      <c r="X109" s="101">
        <v>0</v>
      </c>
      <c r="Y109" s="121"/>
      <c r="Z109" s="121"/>
      <c r="AA109" s="121"/>
      <c r="AB109" s="121"/>
      <c r="AC109" s="121"/>
      <c r="AD109" s="121"/>
      <c r="AE109" s="121"/>
      <c r="AF109" s="121"/>
    </row>
    <row r="110" spans="2:32" ht="14.1" customHeight="1">
      <c r="B110" s="8" t="s">
        <v>156</v>
      </c>
      <c r="C110" s="81"/>
      <c r="D110" s="93"/>
      <c r="E110" s="75"/>
      <c r="F110" s="101"/>
      <c r="G110" s="104"/>
      <c r="H110" s="93"/>
      <c r="I110" s="75"/>
      <c r="J110" s="101"/>
      <c r="K110" s="104"/>
      <c r="L110" s="93"/>
      <c r="M110" s="75"/>
      <c r="N110" s="101"/>
      <c r="O110" s="104"/>
      <c r="P110" s="93"/>
      <c r="Q110" s="75"/>
      <c r="R110" s="101"/>
      <c r="S110" s="104"/>
      <c r="T110" s="93"/>
      <c r="U110" s="75"/>
      <c r="V110" s="101"/>
      <c r="W110" s="75"/>
      <c r="X110" s="101"/>
      <c r="Y110" s="121"/>
      <c r="Z110" s="121"/>
      <c r="AA110" s="121"/>
      <c r="AB110" s="121"/>
      <c r="AC110" s="121"/>
      <c r="AD110" s="121"/>
      <c r="AE110" s="121"/>
      <c r="AF110" s="121"/>
    </row>
    <row r="111" spans="2:32" ht="14.1" customHeight="1">
      <c r="B111" s="7" t="s">
        <v>266</v>
      </c>
      <c r="C111" s="81"/>
      <c r="D111" s="93"/>
      <c r="E111" s="75"/>
      <c r="F111" s="101"/>
      <c r="G111" s="104"/>
      <c r="H111" s="93"/>
      <c r="I111" s="75"/>
      <c r="J111" s="101"/>
      <c r="K111" s="104"/>
      <c r="L111" s="93"/>
      <c r="M111" s="75"/>
      <c r="N111" s="101"/>
      <c r="O111" s="104"/>
      <c r="P111" s="93"/>
      <c r="Q111" s="75"/>
      <c r="R111" s="101"/>
      <c r="S111" s="104"/>
      <c r="T111" s="93"/>
      <c r="U111" s="75"/>
      <c r="V111" s="101">
        <v>44</v>
      </c>
      <c r="W111" s="75"/>
      <c r="X111" s="101"/>
      <c r="Y111" s="121"/>
      <c r="Z111" s="121"/>
      <c r="AA111" s="121"/>
      <c r="AB111" s="121"/>
      <c r="AC111" s="121"/>
      <c r="AD111" s="121"/>
      <c r="AE111" s="121"/>
      <c r="AF111" s="121"/>
    </row>
    <row r="112" spans="2:32" ht="14.1" customHeight="1">
      <c r="B112" s="7"/>
      <c r="C112" s="81"/>
      <c r="D112" s="93"/>
      <c r="E112" s="75"/>
      <c r="F112" s="101"/>
      <c r="G112" s="104"/>
      <c r="H112" s="93"/>
      <c r="I112" s="75"/>
      <c r="J112" s="101"/>
      <c r="K112" s="104"/>
      <c r="L112" s="93"/>
      <c r="M112" s="75"/>
      <c r="N112" s="101"/>
      <c r="O112" s="104"/>
      <c r="P112" s="93"/>
      <c r="Q112" s="75"/>
      <c r="R112" s="101"/>
      <c r="S112" s="104"/>
      <c r="T112" s="93"/>
      <c r="U112" s="75"/>
      <c r="V112" s="101"/>
      <c r="W112" s="75"/>
      <c r="X112" s="101"/>
      <c r="Y112" s="121"/>
      <c r="Z112" s="121"/>
      <c r="AA112" s="121"/>
      <c r="AB112" s="121"/>
      <c r="AC112" s="121"/>
      <c r="AD112" s="121"/>
      <c r="AE112" s="121"/>
      <c r="AF112" s="121"/>
    </row>
    <row r="113" spans="2:32" ht="14.1" customHeight="1">
      <c r="B113" s="7"/>
      <c r="C113" s="81"/>
      <c r="D113" s="93"/>
      <c r="E113" s="75"/>
      <c r="F113" s="101"/>
      <c r="G113" s="104"/>
      <c r="H113" s="93"/>
      <c r="I113" s="75"/>
      <c r="J113" s="101"/>
      <c r="K113" s="104"/>
      <c r="L113" s="93"/>
      <c r="M113" s="75"/>
      <c r="N113" s="101"/>
      <c r="O113" s="104"/>
      <c r="P113" s="93"/>
      <c r="Q113" s="75"/>
      <c r="R113" s="101"/>
      <c r="S113" s="104"/>
      <c r="T113" s="93"/>
      <c r="U113" s="75"/>
      <c r="V113" s="101"/>
      <c r="W113" s="75"/>
      <c r="X113" s="101"/>
      <c r="Y113" s="121"/>
      <c r="Z113" s="121"/>
      <c r="AA113" s="121"/>
      <c r="AB113" s="121"/>
      <c r="AC113" s="121"/>
      <c r="AD113" s="121"/>
      <c r="AE113" s="121"/>
      <c r="AF113" s="121"/>
    </row>
    <row r="114" spans="2:32" ht="14.1" customHeight="1">
      <c r="B114" s="7"/>
      <c r="C114" s="81"/>
      <c r="D114" s="93"/>
      <c r="E114" s="75"/>
      <c r="F114" s="101"/>
      <c r="G114" s="104"/>
      <c r="H114" s="93"/>
      <c r="I114" s="75"/>
      <c r="J114" s="101"/>
      <c r="K114" s="104"/>
      <c r="L114" s="93"/>
      <c r="M114" s="75"/>
      <c r="N114" s="101"/>
      <c r="O114" s="104"/>
      <c r="P114" s="93"/>
      <c r="Q114" s="75"/>
      <c r="R114" s="101"/>
      <c r="S114" s="104"/>
      <c r="T114" s="93"/>
      <c r="U114" s="75"/>
      <c r="V114" s="101"/>
      <c r="W114" s="75"/>
      <c r="X114" s="101"/>
      <c r="Y114" s="121"/>
      <c r="Z114" s="121"/>
      <c r="AA114" s="121"/>
      <c r="AB114" s="121"/>
      <c r="AC114" s="121"/>
      <c r="AD114" s="121"/>
      <c r="AE114" s="121"/>
      <c r="AF114" s="121"/>
    </row>
    <row r="115" spans="2:32" ht="14.1" customHeight="1">
      <c r="B115" s="7"/>
      <c r="C115" s="81"/>
      <c r="D115" s="93"/>
      <c r="E115" s="75"/>
      <c r="F115" s="101"/>
      <c r="G115" s="104"/>
      <c r="H115" s="93"/>
      <c r="I115" s="75"/>
      <c r="J115" s="101"/>
      <c r="K115" s="104"/>
      <c r="L115" s="93"/>
      <c r="M115" s="75"/>
      <c r="N115" s="101"/>
      <c r="O115" s="104"/>
      <c r="P115" s="93"/>
      <c r="Q115" s="75"/>
      <c r="R115" s="101"/>
      <c r="S115" s="104"/>
      <c r="T115" s="93"/>
      <c r="U115" s="75"/>
      <c r="V115" s="101"/>
      <c r="W115" s="75"/>
      <c r="X115" s="101"/>
      <c r="Y115" s="121"/>
      <c r="Z115" s="121"/>
      <c r="AA115" s="121"/>
      <c r="AB115" s="121"/>
      <c r="AC115" s="121"/>
      <c r="AD115" s="121"/>
      <c r="AE115" s="121"/>
      <c r="AF115" s="121"/>
    </row>
    <row r="116" spans="2:32" ht="14.1" customHeight="1">
      <c r="B116" s="10"/>
      <c r="C116" s="83"/>
      <c r="D116" s="96"/>
      <c r="E116" s="76"/>
      <c r="F116" s="103"/>
      <c r="G116" s="106"/>
      <c r="H116" s="96"/>
      <c r="I116" s="76"/>
      <c r="J116" s="103"/>
      <c r="K116" s="106"/>
      <c r="L116" s="96"/>
      <c r="M116" s="76"/>
      <c r="N116" s="103"/>
      <c r="O116" s="106"/>
      <c r="P116" s="96"/>
      <c r="Q116" s="76"/>
      <c r="R116" s="103"/>
      <c r="S116" s="106"/>
      <c r="T116" s="96"/>
      <c r="U116" s="76"/>
      <c r="V116" s="103"/>
      <c r="W116" s="76"/>
      <c r="X116" s="103"/>
      <c r="Y116" s="121"/>
      <c r="Z116" s="121"/>
      <c r="AA116" s="121"/>
      <c r="AB116" s="121"/>
      <c r="AC116" s="121"/>
      <c r="AD116" s="121"/>
      <c r="AE116" s="121"/>
      <c r="AF116" s="121"/>
    </row>
    <row r="117" spans="2:32" ht="14.1" customHeight="1">
      <c r="B117" s="68" t="s">
        <v>159</v>
      </c>
      <c r="C117" s="20">
        <f t="shared" ref="C117:X117" si="0">SUM(C8:C116)</f>
        <v>198</v>
      </c>
      <c r="D117" s="48">
        <f t="shared" si="0"/>
        <v>2721</v>
      </c>
      <c r="E117" s="97">
        <f t="shared" si="0"/>
        <v>14</v>
      </c>
      <c r="F117" s="30">
        <f t="shared" si="0"/>
        <v>777</v>
      </c>
      <c r="G117" s="107">
        <f t="shared" si="0"/>
        <v>66</v>
      </c>
      <c r="H117" s="48">
        <f t="shared" si="0"/>
        <v>4199</v>
      </c>
      <c r="I117" s="97">
        <f t="shared" si="0"/>
        <v>27</v>
      </c>
      <c r="J117" s="30">
        <f t="shared" si="0"/>
        <v>290</v>
      </c>
      <c r="K117" s="107">
        <f t="shared" si="0"/>
        <v>7</v>
      </c>
      <c r="L117" s="48">
        <f t="shared" si="0"/>
        <v>362</v>
      </c>
      <c r="M117" s="97">
        <f t="shared" si="0"/>
        <v>5</v>
      </c>
      <c r="N117" s="30">
        <f t="shared" si="0"/>
        <v>162</v>
      </c>
      <c r="O117" s="107">
        <f t="shared" si="0"/>
        <v>10</v>
      </c>
      <c r="P117" s="48">
        <f t="shared" si="0"/>
        <v>498</v>
      </c>
      <c r="Q117" s="97">
        <f t="shared" si="0"/>
        <v>3</v>
      </c>
      <c r="R117" s="30">
        <f t="shared" si="0"/>
        <v>86</v>
      </c>
      <c r="S117" s="107">
        <f t="shared" si="0"/>
        <v>8</v>
      </c>
      <c r="T117" s="48">
        <f t="shared" si="0"/>
        <v>894</v>
      </c>
      <c r="U117" s="97">
        <f t="shared" si="0"/>
        <v>2</v>
      </c>
      <c r="V117" s="30">
        <f t="shared" si="0"/>
        <v>265</v>
      </c>
      <c r="W117" s="97">
        <f t="shared" si="0"/>
        <v>2</v>
      </c>
      <c r="X117" s="30">
        <f t="shared" si="0"/>
        <v>100</v>
      </c>
    </row>
    <row r="118" spans="2:32" ht="14.1" customHeight="1">
      <c r="B118" s="3" t="s">
        <v>144</v>
      </c>
      <c r="W118" s="55" t="s">
        <v>185</v>
      </c>
      <c r="X118" s="55"/>
    </row>
    <row r="119" spans="2:32" ht="14.1" customHeight="1">
      <c r="B119" s="67" t="s">
        <v>11</v>
      </c>
      <c r="C119" s="12" t="s">
        <v>267</v>
      </c>
      <c r="D119" s="12"/>
      <c r="E119" s="12" t="s">
        <v>268</v>
      </c>
      <c r="F119" s="12"/>
      <c r="G119" s="12" t="s">
        <v>269</v>
      </c>
      <c r="H119" s="12"/>
      <c r="I119" s="12" t="s">
        <v>270</v>
      </c>
      <c r="J119" s="12"/>
      <c r="K119" s="12" t="s">
        <v>271</v>
      </c>
      <c r="L119" s="12"/>
      <c r="M119" s="12" t="s">
        <v>8</v>
      </c>
      <c r="N119" s="12"/>
      <c r="O119" s="12" t="s">
        <v>273</v>
      </c>
      <c r="P119" s="12"/>
      <c r="Q119" s="12" t="s">
        <v>274</v>
      </c>
      <c r="R119" s="12"/>
      <c r="S119" s="12" t="s">
        <v>228</v>
      </c>
      <c r="T119" s="12"/>
      <c r="U119" s="12" t="s">
        <v>275</v>
      </c>
      <c r="V119" s="12"/>
      <c r="W119" s="155" t="s">
        <v>18</v>
      </c>
      <c r="X119" s="157"/>
    </row>
    <row r="120" spans="2:32" ht="61.5" customHeight="1">
      <c r="B120" s="13"/>
      <c r="C120" s="70" t="s">
        <v>43</v>
      </c>
      <c r="D120" s="85" t="s">
        <v>44</v>
      </c>
      <c r="E120" s="70" t="s">
        <v>43</v>
      </c>
      <c r="F120" s="85" t="s">
        <v>44</v>
      </c>
      <c r="G120" s="70" t="s">
        <v>43</v>
      </c>
      <c r="H120" s="85" t="s">
        <v>44</v>
      </c>
      <c r="I120" s="70" t="s">
        <v>43</v>
      </c>
      <c r="J120" s="85" t="s">
        <v>44</v>
      </c>
      <c r="K120" s="70" t="s">
        <v>43</v>
      </c>
      <c r="L120" s="85" t="s">
        <v>44</v>
      </c>
      <c r="M120" s="70" t="s">
        <v>43</v>
      </c>
      <c r="N120" s="85" t="s">
        <v>44</v>
      </c>
      <c r="O120" s="70" t="s">
        <v>43</v>
      </c>
      <c r="P120" s="85" t="s">
        <v>44</v>
      </c>
      <c r="Q120" s="70" t="s">
        <v>43</v>
      </c>
      <c r="R120" s="85" t="s">
        <v>44</v>
      </c>
      <c r="S120" s="70" t="s">
        <v>43</v>
      </c>
      <c r="T120" s="85" t="s">
        <v>44</v>
      </c>
      <c r="U120" s="70" t="s">
        <v>43</v>
      </c>
      <c r="V120" s="85" t="s">
        <v>44</v>
      </c>
      <c r="W120" s="156" t="s">
        <v>43</v>
      </c>
      <c r="X120" s="158" t="s">
        <v>44</v>
      </c>
    </row>
    <row r="121" spans="2:32" ht="14.1" customHeight="1">
      <c r="B121" s="6" t="s">
        <v>45</v>
      </c>
      <c r="C121" s="77"/>
      <c r="D121" s="90"/>
      <c r="E121" s="77"/>
      <c r="F121" s="90"/>
      <c r="G121" s="77"/>
      <c r="H121" s="90"/>
      <c r="I121" s="77"/>
      <c r="J121" s="90"/>
      <c r="K121" s="77"/>
      <c r="L121" s="90"/>
      <c r="M121" s="77"/>
      <c r="N121" s="90"/>
      <c r="O121" s="77"/>
      <c r="P121" s="90"/>
      <c r="Q121" s="77"/>
      <c r="R121" s="90"/>
      <c r="S121" s="77"/>
      <c r="T121" s="90"/>
      <c r="U121" s="77"/>
      <c r="V121" s="90"/>
      <c r="W121" s="77"/>
      <c r="X121" s="90"/>
    </row>
    <row r="122" spans="2:32" ht="14.1" customHeight="1">
      <c r="B122" s="7" t="s">
        <v>47</v>
      </c>
      <c r="C122" s="78"/>
      <c r="D122" s="91"/>
      <c r="E122" s="78"/>
      <c r="F122" s="91"/>
      <c r="G122" s="78"/>
      <c r="H122" s="91"/>
      <c r="I122" s="78"/>
      <c r="J122" s="91"/>
      <c r="K122" s="78"/>
      <c r="L122" s="91"/>
      <c r="M122" s="78"/>
      <c r="N122" s="91"/>
      <c r="O122" s="78"/>
      <c r="P122" s="91"/>
      <c r="Q122" s="78"/>
      <c r="R122" s="91"/>
      <c r="S122" s="78"/>
      <c r="T122" s="91"/>
      <c r="U122" s="78"/>
      <c r="V122" s="91"/>
      <c r="W122" s="78"/>
      <c r="X122" s="91"/>
    </row>
    <row r="123" spans="2:32" ht="14.1" customHeight="1">
      <c r="B123" s="7" t="s">
        <v>10</v>
      </c>
      <c r="C123" s="78"/>
      <c r="D123" s="91"/>
      <c r="E123" s="78"/>
      <c r="F123" s="91"/>
      <c r="G123" s="78"/>
      <c r="H123" s="91"/>
      <c r="I123" s="78"/>
      <c r="J123" s="91"/>
      <c r="K123" s="78"/>
      <c r="L123" s="91"/>
      <c r="M123" s="78"/>
      <c r="N123" s="91"/>
      <c r="O123" s="78"/>
      <c r="P123" s="91"/>
      <c r="Q123" s="78"/>
      <c r="R123" s="91"/>
      <c r="S123" s="78"/>
      <c r="T123" s="91"/>
      <c r="U123" s="78"/>
      <c r="V123" s="91"/>
      <c r="W123" s="78"/>
      <c r="X123" s="91"/>
    </row>
    <row r="124" spans="2:32" ht="14.1" customHeight="1">
      <c r="B124" s="7" t="s">
        <v>46</v>
      </c>
      <c r="C124" s="78"/>
      <c r="D124" s="91"/>
      <c r="E124" s="78">
        <v>1</v>
      </c>
      <c r="F124" s="91">
        <v>132</v>
      </c>
      <c r="G124" s="78"/>
      <c r="H124" s="91"/>
      <c r="I124" s="78"/>
      <c r="J124" s="91"/>
      <c r="K124" s="78"/>
      <c r="L124" s="91"/>
      <c r="M124" s="78"/>
      <c r="N124" s="91"/>
      <c r="O124" s="78"/>
      <c r="P124" s="91"/>
      <c r="Q124" s="78">
        <v>1</v>
      </c>
      <c r="R124" s="91">
        <v>56</v>
      </c>
      <c r="S124" s="78"/>
      <c r="T124" s="91"/>
      <c r="U124" s="78"/>
      <c r="V124" s="91"/>
      <c r="W124" s="78"/>
      <c r="X124" s="91"/>
    </row>
    <row r="125" spans="2:32" ht="14.1" customHeight="1">
      <c r="B125" s="7" t="s">
        <v>48</v>
      </c>
      <c r="C125" s="78"/>
      <c r="D125" s="91"/>
      <c r="E125" s="78"/>
      <c r="F125" s="91"/>
      <c r="G125" s="78"/>
      <c r="H125" s="91"/>
      <c r="I125" s="78"/>
      <c r="J125" s="91"/>
      <c r="K125" s="78"/>
      <c r="L125" s="91"/>
      <c r="M125" s="78"/>
      <c r="N125" s="91"/>
      <c r="O125" s="78"/>
      <c r="P125" s="91"/>
      <c r="Q125" s="78"/>
      <c r="R125" s="91"/>
      <c r="S125" s="78"/>
      <c r="T125" s="91"/>
      <c r="U125" s="78"/>
      <c r="V125" s="91"/>
      <c r="W125" s="78"/>
      <c r="X125" s="91"/>
    </row>
    <row r="126" spans="2:32" ht="14.1" customHeight="1">
      <c r="B126" s="7" t="s">
        <v>52</v>
      </c>
      <c r="C126" s="78"/>
      <c r="D126" s="91"/>
      <c r="E126" s="78"/>
      <c r="F126" s="91"/>
      <c r="G126" s="78"/>
      <c r="H126" s="91"/>
      <c r="I126" s="78"/>
      <c r="J126" s="91"/>
      <c r="K126" s="78"/>
      <c r="L126" s="91"/>
      <c r="M126" s="78"/>
      <c r="N126" s="91"/>
      <c r="O126" s="78"/>
      <c r="P126" s="91"/>
      <c r="Q126" s="78"/>
      <c r="R126" s="91"/>
      <c r="S126" s="78"/>
      <c r="T126" s="91"/>
      <c r="U126" s="78"/>
      <c r="V126" s="91"/>
      <c r="W126" s="78"/>
      <c r="X126" s="91"/>
    </row>
    <row r="127" spans="2:32" ht="14.1" customHeight="1">
      <c r="B127" s="7" t="s">
        <v>7</v>
      </c>
      <c r="C127" s="78"/>
      <c r="D127" s="91"/>
      <c r="E127" s="78"/>
      <c r="F127" s="91"/>
      <c r="G127" s="78"/>
      <c r="H127" s="91"/>
      <c r="I127" s="78"/>
      <c r="J127" s="91"/>
      <c r="K127" s="78"/>
      <c r="L127" s="91"/>
      <c r="M127" s="78">
        <v>1</v>
      </c>
      <c r="N127" s="91">
        <v>32</v>
      </c>
      <c r="O127" s="78"/>
      <c r="P127" s="91"/>
      <c r="Q127" s="78"/>
      <c r="R127" s="91"/>
      <c r="S127" s="78"/>
      <c r="T127" s="91"/>
      <c r="U127" s="78"/>
      <c r="V127" s="91"/>
      <c r="W127" s="78"/>
      <c r="X127" s="91"/>
    </row>
    <row r="128" spans="2:32" ht="14.1" customHeight="1">
      <c r="B128" s="7" t="s">
        <v>53</v>
      </c>
      <c r="C128" s="78"/>
      <c r="D128" s="91"/>
      <c r="E128" s="78"/>
      <c r="F128" s="91"/>
      <c r="G128" s="78"/>
      <c r="H128" s="91"/>
      <c r="I128" s="78"/>
      <c r="J128" s="91"/>
      <c r="K128" s="78"/>
      <c r="L128" s="91"/>
      <c r="M128" s="78"/>
      <c r="N128" s="91"/>
      <c r="O128" s="78"/>
      <c r="P128" s="91"/>
      <c r="Q128" s="78"/>
      <c r="R128" s="91"/>
      <c r="S128" s="78"/>
      <c r="T128" s="91"/>
      <c r="U128" s="78"/>
      <c r="V128" s="91"/>
      <c r="W128" s="78"/>
      <c r="X128" s="91"/>
    </row>
    <row r="129" spans="2:24" ht="14.1" customHeight="1">
      <c r="B129" s="7" t="s">
        <v>21</v>
      </c>
      <c r="C129" s="78"/>
      <c r="D129" s="91"/>
      <c r="E129" s="78"/>
      <c r="F129" s="91"/>
      <c r="G129" s="78"/>
      <c r="H129" s="91"/>
      <c r="I129" s="78">
        <v>1</v>
      </c>
      <c r="J129" s="91">
        <v>50</v>
      </c>
      <c r="K129" s="78"/>
      <c r="L129" s="91"/>
      <c r="M129" s="78"/>
      <c r="N129" s="91"/>
      <c r="O129" s="78"/>
      <c r="P129" s="91"/>
      <c r="Q129" s="78"/>
      <c r="R129" s="91"/>
      <c r="S129" s="78"/>
      <c r="T129" s="91"/>
      <c r="U129" s="78"/>
      <c r="V129" s="91"/>
      <c r="W129" s="78"/>
      <c r="X129" s="91"/>
    </row>
    <row r="130" spans="2:24" ht="14.1" customHeight="1">
      <c r="B130" s="7" t="s">
        <v>61</v>
      </c>
      <c r="C130" s="78"/>
      <c r="D130" s="91"/>
      <c r="E130" s="78"/>
      <c r="F130" s="91"/>
      <c r="G130" s="78"/>
      <c r="H130" s="91"/>
      <c r="I130" s="78">
        <v>1</v>
      </c>
      <c r="J130" s="91">
        <v>30</v>
      </c>
      <c r="K130" s="78"/>
      <c r="L130" s="91"/>
      <c r="M130" s="78"/>
      <c r="N130" s="91"/>
      <c r="O130" s="78">
        <v>1</v>
      </c>
      <c r="P130" s="91"/>
      <c r="Q130" s="78"/>
      <c r="R130" s="91"/>
      <c r="S130" s="78">
        <v>3</v>
      </c>
      <c r="T130" s="91">
        <v>150</v>
      </c>
      <c r="U130" s="78"/>
      <c r="V130" s="91"/>
      <c r="W130" s="78"/>
      <c r="X130" s="91"/>
    </row>
    <row r="131" spans="2:24" ht="14.1" customHeight="1">
      <c r="B131" s="7" t="s">
        <v>63</v>
      </c>
      <c r="C131" s="78"/>
      <c r="D131" s="91"/>
      <c r="E131" s="78"/>
      <c r="F131" s="91"/>
      <c r="G131" s="78"/>
      <c r="H131" s="91"/>
      <c r="I131" s="78"/>
      <c r="J131" s="91"/>
      <c r="K131" s="78"/>
      <c r="L131" s="91"/>
      <c r="M131" s="78"/>
      <c r="N131" s="91"/>
      <c r="O131" s="78"/>
      <c r="P131" s="91"/>
      <c r="Q131" s="78"/>
      <c r="R131" s="91"/>
      <c r="S131" s="78"/>
      <c r="T131" s="91"/>
      <c r="U131" s="78"/>
      <c r="V131" s="91"/>
      <c r="W131" s="78"/>
      <c r="X131" s="91"/>
    </row>
    <row r="132" spans="2:24" ht="14.1" customHeight="1">
      <c r="B132" s="7" t="s">
        <v>64</v>
      </c>
      <c r="C132" s="78"/>
      <c r="D132" s="91"/>
      <c r="E132" s="78"/>
      <c r="F132" s="91"/>
      <c r="G132" s="78"/>
      <c r="H132" s="91"/>
      <c r="I132" s="78"/>
      <c r="J132" s="91"/>
      <c r="K132" s="78"/>
      <c r="L132" s="91"/>
      <c r="M132" s="78"/>
      <c r="N132" s="91"/>
      <c r="O132" s="78"/>
      <c r="P132" s="91"/>
      <c r="Q132" s="78"/>
      <c r="R132" s="91"/>
      <c r="S132" s="78"/>
      <c r="T132" s="91"/>
      <c r="U132" s="78"/>
      <c r="V132" s="91"/>
      <c r="W132" s="78"/>
      <c r="X132" s="91"/>
    </row>
    <row r="133" spans="2:24" ht="14.1" customHeight="1">
      <c r="B133" s="7" t="s">
        <v>65</v>
      </c>
      <c r="C133" s="78"/>
      <c r="D133" s="91"/>
      <c r="E133" s="78"/>
      <c r="F133" s="91"/>
      <c r="G133" s="78"/>
      <c r="H133" s="91"/>
      <c r="I133" s="78"/>
      <c r="J133" s="91"/>
      <c r="K133" s="78"/>
      <c r="L133" s="91"/>
      <c r="M133" s="78"/>
      <c r="N133" s="91"/>
      <c r="O133" s="78"/>
      <c r="P133" s="91"/>
      <c r="Q133" s="78"/>
      <c r="R133" s="91"/>
      <c r="S133" s="78"/>
      <c r="T133" s="91"/>
      <c r="U133" s="78"/>
      <c r="V133" s="91"/>
      <c r="W133" s="78"/>
      <c r="X133" s="91"/>
    </row>
    <row r="134" spans="2:24" ht="14.1" customHeight="1">
      <c r="B134" s="7" t="s">
        <v>69</v>
      </c>
      <c r="C134" s="78"/>
      <c r="D134" s="91"/>
      <c r="E134" s="78"/>
      <c r="F134" s="91"/>
      <c r="G134" s="78"/>
      <c r="H134" s="91"/>
      <c r="I134" s="78"/>
      <c r="J134" s="91"/>
      <c r="K134" s="78"/>
      <c r="L134" s="91"/>
      <c r="M134" s="78"/>
      <c r="N134" s="91"/>
      <c r="O134" s="78"/>
      <c r="P134" s="91"/>
      <c r="Q134" s="78"/>
      <c r="R134" s="91"/>
      <c r="S134" s="78"/>
      <c r="T134" s="91"/>
      <c r="U134" s="78"/>
      <c r="V134" s="91"/>
      <c r="W134" s="78"/>
      <c r="X134" s="91"/>
    </row>
    <row r="135" spans="2:24" ht="14.1" customHeight="1">
      <c r="B135" s="7" t="s">
        <v>59</v>
      </c>
      <c r="C135" s="78"/>
      <c r="D135" s="91">
        <v>20</v>
      </c>
      <c r="E135" s="78"/>
      <c r="F135" s="91"/>
      <c r="G135" s="78"/>
      <c r="H135" s="91"/>
      <c r="I135" s="78"/>
      <c r="J135" s="91"/>
      <c r="K135" s="78"/>
      <c r="L135" s="91"/>
      <c r="M135" s="78"/>
      <c r="N135" s="91"/>
      <c r="O135" s="78"/>
      <c r="P135" s="91"/>
      <c r="Q135" s="78"/>
      <c r="R135" s="91"/>
      <c r="S135" s="78"/>
      <c r="T135" s="91"/>
      <c r="U135" s="78"/>
      <c r="V135" s="91"/>
      <c r="W135" s="78"/>
      <c r="X135" s="91"/>
    </row>
    <row r="136" spans="2:24" ht="14.1" customHeight="1">
      <c r="B136" s="7" t="s">
        <v>72</v>
      </c>
      <c r="C136" s="78"/>
      <c r="D136" s="91"/>
      <c r="E136" s="78"/>
      <c r="F136" s="91"/>
      <c r="G136" s="78"/>
      <c r="H136" s="91"/>
      <c r="I136" s="78"/>
      <c r="J136" s="91"/>
      <c r="K136" s="78"/>
      <c r="L136" s="91"/>
      <c r="M136" s="78"/>
      <c r="N136" s="91"/>
      <c r="O136" s="78"/>
      <c r="P136" s="91"/>
      <c r="Q136" s="78"/>
      <c r="R136" s="91"/>
      <c r="S136" s="78"/>
      <c r="T136" s="91"/>
      <c r="U136" s="78"/>
      <c r="V136" s="91"/>
      <c r="W136" s="78"/>
      <c r="X136" s="91"/>
    </row>
    <row r="137" spans="2:24" ht="14.1" customHeight="1">
      <c r="B137" s="7" t="s">
        <v>33</v>
      </c>
      <c r="C137" s="78"/>
      <c r="D137" s="91"/>
      <c r="E137" s="78"/>
      <c r="F137" s="91"/>
      <c r="G137" s="78"/>
      <c r="H137" s="91"/>
      <c r="I137" s="78"/>
      <c r="J137" s="91"/>
      <c r="K137" s="78"/>
      <c r="L137" s="91"/>
      <c r="M137" s="78"/>
      <c r="N137" s="91"/>
      <c r="O137" s="78"/>
      <c r="P137" s="91"/>
      <c r="Q137" s="78"/>
      <c r="R137" s="91"/>
      <c r="S137" s="78"/>
      <c r="T137" s="91"/>
      <c r="U137" s="78"/>
      <c r="V137" s="91"/>
      <c r="W137" s="78"/>
      <c r="X137" s="91"/>
    </row>
    <row r="138" spans="2:24" ht="14.1" customHeight="1">
      <c r="B138" s="7" t="s">
        <v>27</v>
      </c>
      <c r="C138" s="78">
        <v>1</v>
      </c>
      <c r="D138" s="91">
        <v>100</v>
      </c>
      <c r="E138" s="78">
        <v>1</v>
      </c>
      <c r="F138" s="91">
        <v>28</v>
      </c>
      <c r="G138" s="78">
        <v>6</v>
      </c>
      <c r="H138" s="91">
        <v>18</v>
      </c>
      <c r="I138" s="78">
        <v>1</v>
      </c>
      <c r="J138" s="91">
        <v>60</v>
      </c>
      <c r="K138" s="78">
        <v>1</v>
      </c>
      <c r="L138" s="91">
        <v>10</v>
      </c>
      <c r="M138" s="78">
        <v>1</v>
      </c>
      <c r="N138" s="91">
        <v>9</v>
      </c>
      <c r="O138" s="78">
        <v>1</v>
      </c>
      <c r="P138" s="91"/>
      <c r="Q138" s="78"/>
      <c r="R138" s="91"/>
      <c r="S138" s="78">
        <v>1</v>
      </c>
      <c r="T138" s="91">
        <v>27</v>
      </c>
      <c r="U138" s="78"/>
      <c r="V138" s="91"/>
      <c r="W138" s="78">
        <v>1</v>
      </c>
      <c r="X138" s="91">
        <v>14</v>
      </c>
    </row>
    <row r="139" spans="2:24" ht="14.1" customHeight="1">
      <c r="B139" s="7" t="s">
        <v>73</v>
      </c>
      <c r="C139" s="78"/>
      <c r="D139" s="91"/>
      <c r="E139" s="78"/>
      <c r="F139" s="91"/>
      <c r="G139" s="78"/>
      <c r="H139" s="91"/>
      <c r="I139" s="78"/>
      <c r="J139" s="91"/>
      <c r="K139" s="78"/>
      <c r="L139" s="91"/>
      <c r="M139" s="78"/>
      <c r="N139" s="91"/>
      <c r="O139" s="78"/>
      <c r="P139" s="91"/>
      <c r="Q139" s="78"/>
      <c r="R139" s="91"/>
      <c r="S139" s="78"/>
      <c r="T139" s="91"/>
      <c r="U139" s="78"/>
      <c r="V139" s="91"/>
      <c r="W139" s="78"/>
      <c r="X139" s="91"/>
    </row>
    <row r="140" spans="2:24" ht="14.1" customHeight="1">
      <c r="B140" s="7" t="s">
        <v>74</v>
      </c>
      <c r="C140" s="78">
        <v>1</v>
      </c>
      <c r="D140" s="91">
        <v>15</v>
      </c>
      <c r="E140" s="78"/>
      <c r="F140" s="91"/>
      <c r="G140" s="78"/>
      <c r="H140" s="91"/>
      <c r="I140" s="78"/>
      <c r="J140" s="91"/>
      <c r="K140" s="78"/>
      <c r="L140" s="91"/>
      <c r="M140" s="78"/>
      <c r="N140" s="91"/>
      <c r="O140" s="78"/>
      <c r="P140" s="91"/>
      <c r="Q140" s="78"/>
      <c r="R140" s="91"/>
      <c r="S140" s="78"/>
      <c r="T140" s="91"/>
      <c r="U140" s="78"/>
      <c r="V140" s="91"/>
      <c r="W140" s="78"/>
      <c r="X140" s="91"/>
    </row>
    <row r="141" spans="2:24" ht="14.1" customHeight="1">
      <c r="B141" s="7" t="s">
        <v>25</v>
      </c>
      <c r="C141" s="78"/>
      <c r="D141" s="91"/>
      <c r="E141" s="78"/>
      <c r="F141" s="91"/>
      <c r="G141" s="78"/>
      <c r="H141" s="91"/>
      <c r="I141" s="78"/>
      <c r="J141" s="91"/>
      <c r="K141" s="78"/>
      <c r="L141" s="91"/>
      <c r="M141" s="78"/>
      <c r="N141" s="91"/>
      <c r="O141" s="78"/>
      <c r="P141" s="91"/>
      <c r="Q141" s="78"/>
      <c r="R141" s="91"/>
      <c r="S141" s="78"/>
      <c r="T141" s="91"/>
      <c r="U141" s="78"/>
      <c r="V141" s="91"/>
      <c r="W141" s="78"/>
      <c r="X141" s="91"/>
    </row>
    <row r="142" spans="2:24" ht="14.1" customHeight="1">
      <c r="B142" s="7" t="s">
        <v>77</v>
      </c>
      <c r="C142" s="78"/>
      <c r="D142" s="91"/>
      <c r="E142" s="78"/>
      <c r="F142" s="91"/>
      <c r="G142" s="78"/>
      <c r="H142" s="91"/>
      <c r="I142" s="78"/>
      <c r="J142" s="91"/>
      <c r="K142" s="78"/>
      <c r="L142" s="91"/>
      <c r="M142" s="78"/>
      <c r="N142" s="91"/>
      <c r="O142" s="78"/>
      <c r="P142" s="91"/>
      <c r="Q142" s="78"/>
      <c r="R142" s="91"/>
      <c r="S142" s="78"/>
      <c r="T142" s="91"/>
      <c r="U142" s="78"/>
      <c r="V142" s="91"/>
      <c r="W142" s="78"/>
      <c r="X142" s="91"/>
    </row>
    <row r="143" spans="2:24" ht="14.1" customHeight="1">
      <c r="B143" s="7" t="s">
        <v>17</v>
      </c>
      <c r="C143" s="78"/>
      <c r="D143" s="91"/>
      <c r="E143" s="78"/>
      <c r="F143" s="91"/>
      <c r="G143" s="78"/>
      <c r="H143" s="91"/>
      <c r="I143" s="78"/>
      <c r="J143" s="91"/>
      <c r="K143" s="78"/>
      <c r="L143" s="91"/>
      <c r="M143" s="78"/>
      <c r="N143" s="91"/>
      <c r="O143" s="78"/>
      <c r="P143" s="91"/>
      <c r="Q143" s="78"/>
      <c r="R143" s="91"/>
      <c r="S143" s="78"/>
      <c r="T143" s="91"/>
      <c r="U143" s="78"/>
      <c r="V143" s="91"/>
      <c r="W143" s="78"/>
      <c r="X143" s="91"/>
    </row>
    <row r="144" spans="2:24" ht="14.1" customHeight="1">
      <c r="B144" s="7" t="s">
        <v>16</v>
      </c>
      <c r="C144" s="78"/>
      <c r="D144" s="91"/>
      <c r="E144" s="78"/>
      <c r="F144" s="91"/>
      <c r="G144" s="78"/>
      <c r="H144" s="91"/>
      <c r="I144" s="78"/>
      <c r="J144" s="91"/>
      <c r="K144" s="78"/>
      <c r="L144" s="91"/>
      <c r="M144" s="78"/>
      <c r="N144" s="91"/>
      <c r="O144" s="78"/>
      <c r="P144" s="91"/>
      <c r="Q144" s="78"/>
      <c r="R144" s="91"/>
      <c r="S144" s="78"/>
      <c r="T144" s="91"/>
      <c r="U144" s="78"/>
      <c r="V144" s="91"/>
      <c r="W144" s="78"/>
      <c r="X144" s="91"/>
    </row>
    <row r="145" spans="2:24" ht="14.1" customHeight="1">
      <c r="B145" s="7" t="s">
        <v>78</v>
      </c>
      <c r="C145" s="78"/>
      <c r="D145" s="91"/>
      <c r="E145" s="78"/>
      <c r="F145" s="91"/>
      <c r="G145" s="78"/>
      <c r="H145" s="91"/>
      <c r="I145" s="78"/>
      <c r="J145" s="91"/>
      <c r="K145" s="78"/>
      <c r="L145" s="91"/>
      <c r="M145" s="78"/>
      <c r="N145" s="91"/>
      <c r="O145" s="78"/>
      <c r="P145" s="91"/>
      <c r="Q145" s="78"/>
      <c r="R145" s="91"/>
      <c r="S145" s="78"/>
      <c r="T145" s="91"/>
      <c r="U145" s="78"/>
      <c r="V145" s="91"/>
      <c r="W145" s="78"/>
      <c r="X145" s="91"/>
    </row>
    <row r="146" spans="2:24" ht="14.1" customHeight="1">
      <c r="B146" s="7" t="s">
        <v>26</v>
      </c>
      <c r="C146" s="78"/>
      <c r="D146" s="91"/>
      <c r="E146" s="78"/>
      <c r="F146" s="91"/>
      <c r="G146" s="78"/>
      <c r="H146" s="91"/>
      <c r="I146" s="78"/>
      <c r="J146" s="91"/>
      <c r="K146" s="78"/>
      <c r="L146" s="91"/>
      <c r="M146" s="78"/>
      <c r="N146" s="91"/>
      <c r="O146" s="78"/>
      <c r="P146" s="91"/>
      <c r="Q146" s="78"/>
      <c r="R146" s="91"/>
      <c r="S146" s="78"/>
      <c r="T146" s="91"/>
      <c r="U146" s="78"/>
      <c r="V146" s="91"/>
      <c r="W146" s="78"/>
      <c r="X146" s="91"/>
    </row>
    <row r="147" spans="2:24" ht="14.1" customHeight="1">
      <c r="B147" s="7" t="s">
        <v>81</v>
      </c>
      <c r="C147" s="78"/>
      <c r="D147" s="91"/>
      <c r="E147" s="78"/>
      <c r="F147" s="91"/>
      <c r="G147" s="78"/>
      <c r="H147" s="91"/>
      <c r="I147" s="78"/>
      <c r="J147" s="91"/>
      <c r="K147" s="78"/>
      <c r="L147" s="91"/>
      <c r="M147" s="78"/>
      <c r="N147" s="91"/>
      <c r="O147" s="78"/>
      <c r="P147" s="91"/>
      <c r="Q147" s="78"/>
      <c r="R147" s="91"/>
      <c r="S147" s="78"/>
      <c r="T147" s="91"/>
      <c r="U147" s="78"/>
      <c r="V147" s="91"/>
      <c r="W147" s="78"/>
      <c r="X147" s="91"/>
    </row>
    <row r="148" spans="2:24" ht="14.1" customHeight="1">
      <c r="B148" s="7" t="s">
        <v>82</v>
      </c>
      <c r="C148" s="78"/>
      <c r="D148" s="91"/>
      <c r="E148" s="78"/>
      <c r="F148" s="91"/>
      <c r="G148" s="78"/>
      <c r="H148" s="91"/>
      <c r="I148" s="78"/>
      <c r="J148" s="91"/>
      <c r="K148" s="78"/>
      <c r="L148" s="91"/>
      <c r="M148" s="78"/>
      <c r="N148" s="91"/>
      <c r="O148" s="78"/>
      <c r="P148" s="91"/>
      <c r="Q148" s="78"/>
      <c r="R148" s="91"/>
      <c r="S148" s="78"/>
      <c r="T148" s="91"/>
      <c r="U148" s="78"/>
      <c r="V148" s="91"/>
      <c r="W148" s="78"/>
      <c r="X148" s="91"/>
    </row>
    <row r="149" spans="2:24" ht="14.1" customHeight="1">
      <c r="B149" s="7" t="s">
        <v>58</v>
      </c>
      <c r="C149" s="78"/>
      <c r="D149" s="91"/>
      <c r="E149" s="78"/>
      <c r="F149" s="91"/>
      <c r="G149" s="78"/>
      <c r="H149" s="91"/>
      <c r="I149" s="78"/>
      <c r="J149" s="91"/>
      <c r="K149" s="78"/>
      <c r="L149" s="91"/>
      <c r="M149" s="78"/>
      <c r="N149" s="91"/>
      <c r="O149" s="78"/>
      <c r="P149" s="91"/>
      <c r="Q149" s="78"/>
      <c r="R149" s="91"/>
      <c r="S149" s="78"/>
      <c r="T149" s="91"/>
      <c r="U149" s="78"/>
      <c r="V149" s="91"/>
      <c r="W149" s="78"/>
      <c r="X149" s="91"/>
    </row>
    <row r="150" spans="2:24" ht="14.1" customHeight="1">
      <c r="B150" s="7" t="s">
        <v>1</v>
      </c>
      <c r="C150" s="78"/>
      <c r="D150" s="91"/>
      <c r="E150" s="78"/>
      <c r="F150" s="91"/>
      <c r="G150" s="78"/>
      <c r="H150" s="91"/>
      <c r="I150" s="78"/>
      <c r="J150" s="91"/>
      <c r="K150" s="78"/>
      <c r="L150" s="91"/>
      <c r="M150" s="78"/>
      <c r="N150" s="91"/>
      <c r="O150" s="78"/>
      <c r="P150" s="91"/>
      <c r="Q150" s="78">
        <v>1</v>
      </c>
      <c r="R150" s="91">
        <v>19</v>
      </c>
      <c r="S150" s="78"/>
      <c r="T150" s="91"/>
      <c r="U150" s="78"/>
      <c r="V150" s="91"/>
      <c r="W150" s="78"/>
      <c r="X150" s="91"/>
    </row>
    <row r="151" spans="2:24" ht="14.1" customHeight="1">
      <c r="B151" s="7" t="s">
        <v>83</v>
      </c>
      <c r="C151" s="78"/>
      <c r="D151" s="91"/>
      <c r="E151" s="78"/>
      <c r="F151" s="91"/>
      <c r="G151" s="78"/>
      <c r="H151" s="91"/>
      <c r="I151" s="78"/>
      <c r="J151" s="91"/>
      <c r="K151" s="78"/>
      <c r="L151" s="91"/>
      <c r="M151" s="78"/>
      <c r="N151" s="91"/>
      <c r="O151" s="78"/>
      <c r="P151" s="91"/>
      <c r="Q151" s="78"/>
      <c r="R151" s="91"/>
      <c r="S151" s="78"/>
      <c r="T151" s="91"/>
      <c r="U151" s="78"/>
      <c r="V151" s="91"/>
      <c r="W151" s="78"/>
      <c r="X151" s="91"/>
    </row>
    <row r="152" spans="2:24" ht="14.1" customHeight="1">
      <c r="B152" s="7" t="s">
        <v>86</v>
      </c>
      <c r="C152" s="78"/>
      <c r="D152" s="91"/>
      <c r="E152" s="78"/>
      <c r="F152" s="91"/>
      <c r="G152" s="78"/>
      <c r="H152" s="91"/>
      <c r="I152" s="78"/>
      <c r="J152" s="91"/>
      <c r="K152" s="78"/>
      <c r="L152" s="91"/>
      <c r="M152" s="78"/>
      <c r="N152" s="91"/>
      <c r="O152" s="78"/>
      <c r="P152" s="91"/>
      <c r="Q152" s="78"/>
      <c r="R152" s="91"/>
      <c r="S152" s="78"/>
      <c r="T152" s="91"/>
      <c r="U152" s="78"/>
      <c r="V152" s="91"/>
      <c r="W152" s="78"/>
      <c r="X152" s="91"/>
    </row>
    <row r="153" spans="2:24" ht="14.1" customHeight="1">
      <c r="B153" s="7" t="s">
        <v>87</v>
      </c>
      <c r="C153" s="78"/>
      <c r="D153" s="91"/>
      <c r="E153" s="78"/>
      <c r="F153" s="91"/>
      <c r="G153" s="78"/>
      <c r="H153" s="91"/>
      <c r="I153" s="78"/>
      <c r="J153" s="91"/>
      <c r="K153" s="78"/>
      <c r="L153" s="91"/>
      <c r="M153" s="78">
        <v>1</v>
      </c>
      <c r="N153" s="91">
        <v>17</v>
      </c>
      <c r="O153" s="78"/>
      <c r="P153" s="91"/>
      <c r="Q153" s="78"/>
      <c r="R153" s="91"/>
      <c r="S153" s="78"/>
      <c r="T153" s="91"/>
      <c r="U153" s="78"/>
      <c r="V153" s="91"/>
      <c r="W153" s="78"/>
      <c r="X153" s="91"/>
    </row>
    <row r="154" spans="2:24" ht="14.1" customHeight="1">
      <c r="B154" s="7" t="s">
        <v>89</v>
      </c>
      <c r="C154" s="78"/>
      <c r="D154" s="91"/>
      <c r="E154" s="78"/>
      <c r="F154" s="91"/>
      <c r="G154" s="78"/>
      <c r="H154" s="91"/>
      <c r="I154" s="78"/>
      <c r="J154" s="91"/>
      <c r="K154" s="78"/>
      <c r="L154" s="91"/>
      <c r="M154" s="78"/>
      <c r="N154" s="91"/>
      <c r="O154" s="78"/>
      <c r="P154" s="91"/>
      <c r="Q154" s="78"/>
      <c r="R154" s="91"/>
      <c r="S154" s="78"/>
      <c r="T154" s="91"/>
      <c r="U154" s="78"/>
      <c r="V154" s="91"/>
      <c r="W154" s="78"/>
      <c r="X154" s="91"/>
    </row>
    <row r="155" spans="2:24" ht="14.1" customHeight="1">
      <c r="B155" s="7" t="s">
        <v>84</v>
      </c>
      <c r="C155" s="78"/>
      <c r="D155" s="91"/>
      <c r="E155" s="78"/>
      <c r="F155" s="91"/>
      <c r="G155" s="78"/>
      <c r="H155" s="91"/>
      <c r="I155" s="78"/>
      <c r="J155" s="91"/>
      <c r="K155" s="78"/>
      <c r="L155" s="91"/>
      <c r="M155" s="78"/>
      <c r="N155" s="91"/>
      <c r="O155" s="78"/>
      <c r="P155" s="91"/>
      <c r="Q155" s="78"/>
      <c r="R155" s="91"/>
      <c r="S155" s="78"/>
      <c r="T155" s="91"/>
      <c r="U155" s="78"/>
      <c r="V155" s="91"/>
      <c r="W155" s="78"/>
      <c r="X155" s="91"/>
    </row>
    <row r="156" spans="2:24" ht="14.1" customHeight="1">
      <c r="B156" s="7" t="s">
        <v>32</v>
      </c>
      <c r="C156" s="78"/>
      <c r="D156" s="91"/>
      <c r="E156" s="78"/>
      <c r="F156" s="91"/>
      <c r="G156" s="78"/>
      <c r="H156" s="91"/>
      <c r="I156" s="78"/>
      <c r="J156" s="91"/>
      <c r="K156" s="78"/>
      <c r="L156" s="91"/>
      <c r="M156" s="78"/>
      <c r="N156" s="91"/>
      <c r="O156" s="78"/>
      <c r="P156" s="91"/>
      <c r="Q156" s="78"/>
      <c r="R156" s="91"/>
      <c r="S156" s="78"/>
      <c r="T156" s="91"/>
      <c r="U156" s="78"/>
      <c r="V156" s="91"/>
      <c r="W156" s="78"/>
      <c r="X156" s="91"/>
    </row>
    <row r="157" spans="2:24" ht="14.1" customHeight="1">
      <c r="B157" s="7" t="s">
        <v>90</v>
      </c>
      <c r="C157" s="78"/>
      <c r="D157" s="91"/>
      <c r="E157" s="78"/>
      <c r="F157" s="91"/>
      <c r="G157" s="78"/>
      <c r="H157" s="91"/>
      <c r="I157" s="78"/>
      <c r="J157" s="91"/>
      <c r="K157" s="78"/>
      <c r="L157" s="91"/>
      <c r="M157" s="78"/>
      <c r="N157" s="91"/>
      <c r="O157" s="78"/>
      <c r="P157" s="91"/>
      <c r="Q157" s="78"/>
      <c r="R157" s="91"/>
      <c r="S157" s="78"/>
      <c r="T157" s="91"/>
      <c r="U157" s="78"/>
      <c r="V157" s="91"/>
      <c r="W157" s="78"/>
      <c r="X157" s="91"/>
    </row>
    <row r="158" spans="2:24" ht="14.1" customHeight="1">
      <c r="B158" s="7" t="s">
        <v>51</v>
      </c>
      <c r="C158" s="78"/>
      <c r="D158" s="91"/>
      <c r="E158" s="78">
        <v>1</v>
      </c>
      <c r="F158" s="91">
        <v>80</v>
      </c>
      <c r="G158" s="78"/>
      <c r="H158" s="91"/>
      <c r="I158" s="78"/>
      <c r="J158" s="91"/>
      <c r="K158" s="78"/>
      <c r="L158" s="91"/>
      <c r="M158" s="78"/>
      <c r="N158" s="91"/>
      <c r="O158" s="78"/>
      <c r="P158" s="91"/>
      <c r="Q158" s="78">
        <v>1</v>
      </c>
      <c r="R158" s="91">
        <v>21</v>
      </c>
      <c r="S158" s="78"/>
      <c r="T158" s="91"/>
      <c r="U158" s="78"/>
      <c r="V158" s="91"/>
      <c r="W158" s="78"/>
      <c r="X158" s="91"/>
    </row>
    <row r="159" spans="2:24" ht="14.1" customHeight="1">
      <c r="B159" s="7" t="s">
        <v>92</v>
      </c>
      <c r="C159" s="78"/>
      <c r="D159" s="91"/>
      <c r="E159" s="78"/>
      <c r="F159" s="91"/>
      <c r="G159" s="78"/>
      <c r="H159" s="91"/>
      <c r="I159" s="78"/>
      <c r="J159" s="91"/>
      <c r="K159" s="78"/>
      <c r="L159" s="91"/>
      <c r="M159" s="78"/>
      <c r="N159" s="91"/>
      <c r="O159" s="78"/>
      <c r="P159" s="91"/>
      <c r="Q159" s="78"/>
      <c r="R159" s="91"/>
      <c r="S159" s="78"/>
      <c r="T159" s="91"/>
      <c r="U159" s="78"/>
      <c r="V159" s="91"/>
      <c r="W159" s="78"/>
      <c r="X159" s="91"/>
    </row>
    <row r="160" spans="2:24" ht="14.1" customHeight="1">
      <c r="B160" s="7" t="s">
        <v>56</v>
      </c>
      <c r="C160" s="78"/>
      <c r="D160" s="91"/>
      <c r="E160" s="78"/>
      <c r="F160" s="91"/>
      <c r="G160" s="78"/>
      <c r="H160" s="91"/>
      <c r="I160" s="78"/>
      <c r="J160" s="91"/>
      <c r="K160" s="78"/>
      <c r="L160" s="91"/>
      <c r="M160" s="78"/>
      <c r="N160" s="91"/>
      <c r="O160" s="78"/>
      <c r="P160" s="91"/>
      <c r="Q160" s="78"/>
      <c r="R160" s="91"/>
      <c r="S160" s="78"/>
      <c r="T160" s="91"/>
      <c r="U160" s="78"/>
      <c r="V160" s="91"/>
      <c r="W160" s="78"/>
      <c r="X160" s="91"/>
    </row>
    <row r="161" spans="2:24" ht="14.1" customHeight="1">
      <c r="B161" s="7" t="s">
        <v>93</v>
      </c>
      <c r="C161" s="78"/>
      <c r="D161" s="91"/>
      <c r="E161" s="78"/>
      <c r="F161" s="91">
        <v>141</v>
      </c>
      <c r="G161" s="78"/>
      <c r="H161" s="91"/>
      <c r="I161" s="78"/>
      <c r="J161" s="91"/>
      <c r="K161" s="78"/>
      <c r="L161" s="91"/>
      <c r="M161" s="78">
        <v>1</v>
      </c>
      <c r="N161" s="91">
        <v>800</v>
      </c>
      <c r="O161" s="78"/>
      <c r="P161" s="91"/>
      <c r="Q161" s="78"/>
      <c r="R161" s="91"/>
      <c r="S161" s="78"/>
      <c r="T161" s="91"/>
      <c r="U161" s="78"/>
      <c r="V161" s="91"/>
      <c r="W161" s="78"/>
      <c r="X161" s="91"/>
    </row>
    <row r="162" spans="2:24" ht="14.1" customHeight="1">
      <c r="B162" s="7" t="s">
        <v>4</v>
      </c>
      <c r="C162" s="78"/>
      <c r="D162" s="91"/>
      <c r="E162" s="78"/>
      <c r="F162" s="91"/>
      <c r="G162" s="78"/>
      <c r="H162" s="91"/>
      <c r="I162" s="78"/>
      <c r="J162" s="91"/>
      <c r="K162" s="78"/>
      <c r="L162" s="91"/>
      <c r="M162" s="78"/>
      <c r="N162" s="91"/>
      <c r="O162" s="78"/>
      <c r="P162" s="91"/>
      <c r="Q162" s="78"/>
      <c r="R162" s="91"/>
      <c r="S162" s="78"/>
      <c r="T162" s="91"/>
      <c r="U162" s="78"/>
      <c r="V162" s="91"/>
      <c r="W162" s="78"/>
      <c r="X162" s="91"/>
    </row>
    <row r="163" spans="2:24" ht="14.1" customHeight="1">
      <c r="B163" s="7" t="s">
        <v>95</v>
      </c>
      <c r="C163" s="79"/>
      <c r="D163" s="92"/>
      <c r="E163" s="79"/>
      <c r="F163" s="92"/>
      <c r="G163" s="79"/>
      <c r="H163" s="92"/>
      <c r="I163" s="79"/>
      <c r="J163" s="92"/>
      <c r="K163" s="79"/>
      <c r="L163" s="92"/>
      <c r="M163" s="79"/>
      <c r="N163" s="92"/>
      <c r="O163" s="79"/>
      <c r="P163" s="92"/>
      <c r="Q163" s="79"/>
      <c r="R163" s="92"/>
      <c r="S163" s="79"/>
      <c r="T163" s="92"/>
      <c r="U163" s="79"/>
      <c r="V163" s="92"/>
      <c r="W163" s="79"/>
      <c r="X163" s="92"/>
    </row>
    <row r="164" spans="2:24" ht="14.1" customHeight="1">
      <c r="B164" s="7" t="s">
        <v>70</v>
      </c>
      <c r="C164" s="78"/>
      <c r="D164" s="91"/>
      <c r="E164" s="78"/>
      <c r="F164" s="91"/>
      <c r="G164" s="78"/>
      <c r="H164" s="91"/>
      <c r="I164" s="78"/>
      <c r="J164" s="91"/>
      <c r="K164" s="78"/>
      <c r="L164" s="91"/>
      <c r="M164" s="78"/>
      <c r="N164" s="91"/>
      <c r="O164" s="78"/>
      <c r="P164" s="91"/>
      <c r="Q164" s="78"/>
      <c r="R164" s="91"/>
      <c r="S164" s="78"/>
      <c r="T164" s="91"/>
      <c r="U164" s="78"/>
      <c r="V164" s="91"/>
      <c r="W164" s="78"/>
      <c r="X164" s="91"/>
    </row>
    <row r="165" spans="2:24" ht="14.1" customHeight="1">
      <c r="B165" s="7" t="s">
        <v>79</v>
      </c>
      <c r="C165" s="78"/>
      <c r="D165" s="91"/>
      <c r="E165" s="78"/>
      <c r="F165" s="91"/>
      <c r="G165" s="78"/>
      <c r="H165" s="91"/>
      <c r="I165" s="78"/>
      <c r="J165" s="91"/>
      <c r="K165" s="78"/>
      <c r="L165" s="91"/>
      <c r="M165" s="78"/>
      <c r="N165" s="91"/>
      <c r="O165" s="78"/>
      <c r="P165" s="91"/>
      <c r="Q165" s="78"/>
      <c r="R165" s="91"/>
      <c r="S165" s="78"/>
      <c r="T165" s="91"/>
      <c r="U165" s="78"/>
      <c r="V165" s="91"/>
      <c r="W165" s="78"/>
      <c r="X165" s="91"/>
    </row>
    <row r="166" spans="2:24" ht="14.1" customHeight="1">
      <c r="B166" s="7" t="s">
        <v>55</v>
      </c>
      <c r="C166" s="78"/>
      <c r="D166" s="91"/>
      <c r="E166" s="78"/>
      <c r="F166" s="91"/>
      <c r="G166" s="78"/>
      <c r="H166" s="91"/>
      <c r="I166" s="78"/>
      <c r="J166" s="91"/>
      <c r="K166" s="78"/>
      <c r="L166" s="91"/>
      <c r="M166" s="78"/>
      <c r="N166" s="91"/>
      <c r="O166" s="78"/>
      <c r="P166" s="91"/>
      <c r="Q166" s="78"/>
      <c r="R166" s="91"/>
      <c r="S166" s="78"/>
      <c r="T166" s="91"/>
      <c r="U166" s="78"/>
      <c r="V166" s="91"/>
      <c r="W166" s="78"/>
      <c r="X166" s="91"/>
    </row>
    <row r="167" spans="2:24" ht="14.1" customHeight="1">
      <c r="B167" s="7" t="s">
        <v>54</v>
      </c>
      <c r="C167" s="78"/>
      <c r="D167" s="91"/>
      <c r="E167" s="78"/>
      <c r="F167" s="91"/>
      <c r="G167" s="78"/>
      <c r="H167" s="91"/>
      <c r="I167" s="78"/>
      <c r="J167" s="91"/>
      <c r="K167" s="78"/>
      <c r="L167" s="91"/>
      <c r="M167" s="78"/>
      <c r="N167" s="91"/>
      <c r="O167" s="78"/>
      <c r="P167" s="91"/>
      <c r="Q167" s="78"/>
      <c r="R167" s="91"/>
      <c r="S167" s="78"/>
      <c r="T167" s="91"/>
      <c r="U167" s="78"/>
      <c r="V167" s="91"/>
      <c r="W167" s="78"/>
      <c r="X167" s="91"/>
    </row>
    <row r="168" spans="2:24" ht="14.1" customHeight="1">
      <c r="B168" s="7" t="s">
        <v>96</v>
      </c>
      <c r="C168" s="78"/>
      <c r="D168" s="91"/>
      <c r="E168" s="78"/>
      <c r="F168" s="91"/>
      <c r="G168" s="78"/>
      <c r="H168" s="91"/>
      <c r="I168" s="78"/>
      <c r="J168" s="91"/>
      <c r="K168" s="78"/>
      <c r="L168" s="91"/>
      <c r="M168" s="78">
        <v>1</v>
      </c>
      <c r="N168" s="91">
        <v>10</v>
      </c>
      <c r="O168" s="78"/>
      <c r="P168" s="91"/>
      <c r="Q168" s="78"/>
      <c r="R168" s="91"/>
      <c r="S168" s="78">
        <v>1</v>
      </c>
      <c r="T168" s="91">
        <v>30</v>
      </c>
      <c r="U168" s="78"/>
      <c r="V168" s="91"/>
      <c r="W168" s="78"/>
      <c r="X168" s="91"/>
    </row>
    <row r="169" spans="2:24" ht="14.1" customHeight="1">
      <c r="B169" s="7" t="s">
        <v>31</v>
      </c>
      <c r="C169" s="78"/>
      <c r="D169" s="91"/>
      <c r="E169" s="78"/>
      <c r="F169" s="91"/>
      <c r="G169" s="78"/>
      <c r="H169" s="91"/>
      <c r="I169" s="78"/>
      <c r="J169" s="91"/>
      <c r="K169" s="78"/>
      <c r="L169" s="91"/>
      <c r="M169" s="78"/>
      <c r="N169" s="91"/>
      <c r="O169" s="78"/>
      <c r="P169" s="91"/>
      <c r="Q169" s="78"/>
      <c r="R169" s="91"/>
      <c r="S169" s="78"/>
      <c r="T169" s="91"/>
      <c r="U169" s="78"/>
      <c r="V169" s="91"/>
      <c r="W169" s="78"/>
      <c r="X169" s="91"/>
    </row>
    <row r="170" spans="2:24" ht="14.1" customHeight="1">
      <c r="B170" s="7" t="s">
        <v>57</v>
      </c>
      <c r="C170" s="79"/>
      <c r="D170" s="92"/>
      <c r="E170" s="79"/>
      <c r="F170" s="92"/>
      <c r="G170" s="79"/>
      <c r="H170" s="92"/>
      <c r="I170" s="79"/>
      <c r="J170" s="92"/>
      <c r="K170" s="79"/>
      <c r="L170" s="92"/>
      <c r="M170" s="79"/>
      <c r="N170" s="92"/>
      <c r="O170" s="79"/>
      <c r="P170" s="92"/>
      <c r="Q170" s="79"/>
      <c r="R170" s="92"/>
      <c r="S170" s="79"/>
      <c r="T170" s="92"/>
      <c r="U170" s="79"/>
      <c r="V170" s="92"/>
      <c r="W170" s="79"/>
      <c r="X170" s="92"/>
    </row>
    <row r="171" spans="2:24" ht="14.1" customHeight="1">
      <c r="B171" s="7" t="s">
        <v>98</v>
      </c>
      <c r="C171" s="79"/>
      <c r="D171" s="92"/>
      <c r="E171" s="79"/>
      <c r="F171" s="92"/>
      <c r="G171" s="79"/>
      <c r="H171" s="92"/>
      <c r="I171" s="79"/>
      <c r="J171" s="92"/>
      <c r="K171" s="79"/>
      <c r="L171" s="92"/>
      <c r="M171" s="79"/>
      <c r="N171" s="92"/>
      <c r="O171" s="79"/>
      <c r="P171" s="92"/>
      <c r="Q171" s="79"/>
      <c r="R171" s="92"/>
      <c r="S171" s="79"/>
      <c r="T171" s="92"/>
      <c r="U171" s="79"/>
      <c r="V171" s="92"/>
      <c r="W171" s="79"/>
      <c r="X171" s="92"/>
    </row>
    <row r="172" spans="2:24" ht="14.1" customHeight="1">
      <c r="B172" s="7" t="s">
        <v>99</v>
      </c>
      <c r="C172" s="78"/>
      <c r="D172" s="91"/>
      <c r="E172" s="78"/>
      <c r="F172" s="91"/>
      <c r="G172" s="78"/>
      <c r="H172" s="91"/>
      <c r="I172" s="78"/>
      <c r="J172" s="91"/>
      <c r="K172" s="78"/>
      <c r="L172" s="91"/>
      <c r="M172" s="78"/>
      <c r="N172" s="91"/>
      <c r="O172" s="78"/>
      <c r="P172" s="91"/>
      <c r="Q172" s="78"/>
      <c r="R172" s="91"/>
      <c r="S172" s="78"/>
      <c r="T172" s="91"/>
      <c r="U172" s="78"/>
      <c r="V172" s="91"/>
      <c r="W172" s="78"/>
      <c r="X172" s="91"/>
    </row>
    <row r="173" spans="2:24" ht="14.1" customHeight="1">
      <c r="B173" s="7" t="s">
        <v>100</v>
      </c>
      <c r="C173" s="78"/>
      <c r="D173" s="91"/>
      <c r="E173" s="78"/>
      <c r="F173" s="91"/>
      <c r="G173" s="78"/>
      <c r="H173" s="91"/>
      <c r="I173" s="78"/>
      <c r="J173" s="91"/>
      <c r="K173" s="78"/>
      <c r="L173" s="91"/>
      <c r="M173" s="78"/>
      <c r="N173" s="91"/>
      <c r="O173" s="78"/>
      <c r="P173" s="91"/>
      <c r="Q173" s="78"/>
      <c r="R173" s="91"/>
      <c r="S173" s="78">
        <v>1</v>
      </c>
      <c r="T173" s="91">
        <v>45</v>
      </c>
      <c r="U173" s="78"/>
      <c r="V173" s="91"/>
      <c r="W173" s="78"/>
      <c r="X173" s="91"/>
    </row>
    <row r="174" spans="2:24" ht="14.1" customHeight="1">
      <c r="B174" s="7" t="s">
        <v>101</v>
      </c>
      <c r="C174" s="78">
        <v>1</v>
      </c>
      <c r="D174" s="91">
        <v>250</v>
      </c>
      <c r="E174" s="78">
        <v>1</v>
      </c>
      <c r="F174" s="91">
        <v>104</v>
      </c>
      <c r="G174" s="78">
        <v>1</v>
      </c>
      <c r="H174" s="91">
        <v>82</v>
      </c>
      <c r="I174" s="78">
        <v>1</v>
      </c>
      <c r="J174" s="91">
        <v>40</v>
      </c>
      <c r="K174" s="78">
        <v>1</v>
      </c>
      <c r="L174" s="91">
        <v>50</v>
      </c>
      <c r="M174" s="78">
        <v>1</v>
      </c>
      <c r="N174" s="91">
        <v>84</v>
      </c>
      <c r="O174" s="78"/>
      <c r="P174" s="91"/>
      <c r="Q174" s="78">
        <v>1</v>
      </c>
      <c r="R174" s="91">
        <v>82</v>
      </c>
      <c r="S174" s="78">
        <v>1</v>
      </c>
      <c r="T174" s="91">
        <v>120</v>
      </c>
      <c r="U174" s="78">
        <v>1</v>
      </c>
      <c r="V174" s="91">
        <v>23</v>
      </c>
      <c r="W174" s="78">
        <v>1</v>
      </c>
      <c r="X174" s="91">
        <v>90</v>
      </c>
    </row>
    <row r="175" spans="2:24" ht="14.1" customHeight="1">
      <c r="B175" s="7" t="s">
        <v>102</v>
      </c>
      <c r="C175" s="78"/>
      <c r="D175" s="91"/>
      <c r="E175" s="78"/>
      <c r="F175" s="91"/>
      <c r="G175" s="78"/>
      <c r="H175" s="91"/>
      <c r="I175" s="78"/>
      <c r="J175" s="91"/>
      <c r="K175" s="78"/>
      <c r="L175" s="91"/>
      <c r="M175" s="78"/>
      <c r="N175" s="91"/>
      <c r="O175" s="78"/>
      <c r="P175" s="91"/>
      <c r="Q175" s="78"/>
      <c r="R175" s="91"/>
      <c r="S175" s="78"/>
      <c r="T175" s="91"/>
      <c r="U175" s="78"/>
      <c r="V175" s="91"/>
      <c r="W175" s="78"/>
      <c r="X175" s="91"/>
    </row>
    <row r="176" spans="2:24" ht="14.1" customHeight="1">
      <c r="B176" s="7" t="s">
        <v>60</v>
      </c>
      <c r="C176" s="78"/>
      <c r="D176" s="91"/>
      <c r="E176" s="78"/>
      <c r="F176" s="91"/>
      <c r="G176" s="78"/>
      <c r="H176" s="91"/>
      <c r="I176" s="78"/>
      <c r="J176" s="91"/>
      <c r="K176" s="78"/>
      <c r="L176" s="91"/>
      <c r="M176" s="78"/>
      <c r="N176" s="91"/>
      <c r="O176" s="78"/>
      <c r="P176" s="91"/>
      <c r="Q176" s="78"/>
      <c r="R176" s="91"/>
      <c r="S176" s="78"/>
      <c r="T176" s="91"/>
      <c r="U176" s="78"/>
      <c r="V176" s="91"/>
      <c r="W176" s="78"/>
      <c r="X176" s="91"/>
    </row>
    <row r="177" spans="2:24" ht="14.1" customHeight="1">
      <c r="B177" s="7" t="s">
        <v>103</v>
      </c>
      <c r="C177" s="78"/>
      <c r="D177" s="91"/>
      <c r="E177" s="78"/>
      <c r="F177" s="91"/>
      <c r="G177" s="78"/>
      <c r="H177" s="91"/>
      <c r="I177" s="78"/>
      <c r="J177" s="91"/>
      <c r="K177" s="78"/>
      <c r="L177" s="91"/>
      <c r="M177" s="78"/>
      <c r="N177" s="91"/>
      <c r="O177" s="78"/>
      <c r="P177" s="91"/>
      <c r="Q177" s="78"/>
      <c r="R177" s="91"/>
      <c r="S177" s="78"/>
      <c r="T177" s="91"/>
      <c r="U177" s="78"/>
      <c r="V177" s="91"/>
      <c r="W177" s="78"/>
      <c r="X177" s="91"/>
    </row>
    <row r="178" spans="2:24" ht="14.1" customHeight="1">
      <c r="B178" s="7" t="s">
        <v>104</v>
      </c>
      <c r="C178" s="78"/>
      <c r="D178" s="91"/>
      <c r="E178" s="78"/>
      <c r="F178" s="91"/>
      <c r="G178" s="78"/>
      <c r="H178" s="91"/>
      <c r="I178" s="78"/>
      <c r="J178" s="91"/>
      <c r="K178" s="78"/>
      <c r="L178" s="91"/>
      <c r="M178" s="78"/>
      <c r="N178" s="91"/>
      <c r="O178" s="78"/>
      <c r="P178" s="91"/>
      <c r="Q178" s="78"/>
      <c r="R178" s="91"/>
      <c r="S178" s="78"/>
      <c r="T178" s="91"/>
      <c r="U178" s="78"/>
      <c r="V178" s="91"/>
      <c r="W178" s="78"/>
      <c r="X178" s="91"/>
    </row>
    <row r="179" spans="2:24" ht="14.1" customHeight="1">
      <c r="B179" s="7" t="s">
        <v>105</v>
      </c>
      <c r="C179" s="78"/>
      <c r="D179" s="91"/>
      <c r="E179" s="78"/>
      <c r="F179" s="91"/>
      <c r="G179" s="78"/>
      <c r="H179" s="91"/>
      <c r="I179" s="78"/>
      <c r="J179" s="91"/>
      <c r="K179" s="78"/>
      <c r="L179" s="91"/>
      <c r="M179" s="78"/>
      <c r="N179" s="91"/>
      <c r="O179" s="78"/>
      <c r="P179" s="91"/>
      <c r="Q179" s="78"/>
      <c r="R179" s="91"/>
      <c r="S179" s="78"/>
      <c r="T179" s="91"/>
      <c r="U179" s="78"/>
      <c r="V179" s="91"/>
      <c r="W179" s="78"/>
      <c r="X179" s="91"/>
    </row>
    <row r="180" spans="2:24" ht="14.1" customHeight="1">
      <c r="B180" s="7" t="s">
        <v>29</v>
      </c>
      <c r="C180" s="78"/>
      <c r="D180" s="91"/>
      <c r="E180" s="78"/>
      <c r="F180" s="91"/>
      <c r="G180" s="78"/>
      <c r="H180" s="91"/>
      <c r="I180" s="78"/>
      <c r="J180" s="91"/>
      <c r="K180" s="78"/>
      <c r="L180" s="91"/>
      <c r="M180" s="78"/>
      <c r="N180" s="91"/>
      <c r="O180" s="78"/>
      <c r="P180" s="91"/>
      <c r="Q180" s="78"/>
      <c r="R180" s="91"/>
      <c r="S180" s="78"/>
      <c r="T180" s="91"/>
      <c r="U180" s="78"/>
      <c r="V180" s="91"/>
      <c r="W180" s="78"/>
      <c r="X180" s="91"/>
    </row>
    <row r="181" spans="2:24" ht="14.1" customHeight="1">
      <c r="B181" s="7" t="s">
        <v>106</v>
      </c>
      <c r="C181" s="78"/>
      <c r="D181" s="91"/>
      <c r="E181" s="78"/>
      <c r="F181" s="91"/>
      <c r="G181" s="78"/>
      <c r="H181" s="91"/>
      <c r="I181" s="78"/>
      <c r="J181" s="91"/>
      <c r="K181" s="78"/>
      <c r="L181" s="91"/>
      <c r="M181" s="78"/>
      <c r="N181" s="91"/>
      <c r="O181" s="78"/>
      <c r="P181" s="91"/>
      <c r="Q181" s="78"/>
      <c r="R181" s="91"/>
      <c r="S181" s="78"/>
      <c r="T181" s="91"/>
      <c r="U181" s="78"/>
      <c r="V181" s="91"/>
      <c r="W181" s="78"/>
      <c r="X181" s="91"/>
    </row>
    <row r="182" spans="2:24" ht="14.1" customHeight="1">
      <c r="B182" s="7" t="s">
        <v>107</v>
      </c>
      <c r="C182" s="78"/>
      <c r="D182" s="91"/>
      <c r="E182" s="78"/>
      <c r="F182" s="91"/>
      <c r="G182" s="78"/>
      <c r="H182" s="91"/>
      <c r="I182" s="78"/>
      <c r="J182" s="91"/>
      <c r="K182" s="78"/>
      <c r="L182" s="91"/>
      <c r="M182" s="78"/>
      <c r="N182" s="91"/>
      <c r="O182" s="78"/>
      <c r="P182" s="91"/>
      <c r="Q182" s="78"/>
      <c r="R182" s="91"/>
      <c r="S182" s="78"/>
      <c r="T182" s="91"/>
      <c r="U182" s="78"/>
      <c r="V182" s="91"/>
      <c r="W182" s="78"/>
      <c r="X182" s="91"/>
    </row>
    <row r="183" spans="2:24" ht="14.1" customHeight="1">
      <c r="B183" s="7" t="s">
        <v>14</v>
      </c>
      <c r="C183" s="78"/>
      <c r="D183" s="91"/>
      <c r="E183" s="78"/>
      <c r="F183" s="91"/>
      <c r="G183" s="78"/>
      <c r="H183" s="91"/>
      <c r="I183" s="78"/>
      <c r="J183" s="91"/>
      <c r="K183" s="78"/>
      <c r="L183" s="91"/>
      <c r="M183" s="78"/>
      <c r="N183" s="91"/>
      <c r="O183" s="78"/>
      <c r="P183" s="91"/>
      <c r="Q183" s="78"/>
      <c r="R183" s="91"/>
      <c r="S183" s="78"/>
      <c r="T183" s="91"/>
      <c r="U183" s="78"/>
      <c r="V183" s="91"/>
      <c r="W183" s="78"/>
      <c r="X183" s="91"/>
    </row>
    <row r="184" spans="2:24" ht="14.1" customHeight="1">
      <c r="B184" s="7" t="s">
        <v>109</v>
      </c>
      <c r="C184" s="78"/>
      <c r="D184" s="91"/>
      <c r="E184" s="78"/>
      <c r="F184" s="91"/>
      <c r="G184" s="78"/>
      <c r="H184" s="91"/>
      <c r="I184" s="78"/>
      <c r="J184" s="91"/>
      <c r="K184" s="78"/>
      <c r="L184" s="91"/>
      <c r="M184" s="78"/>
      <c r="N184" s="91"/>
      <c r="O184" s="78"/>
      <c r="P184" s="91"/>
      <c r="Q184" s="78"/>
      <c r="R184" s="91"/>
      <c r="S184" s="78"/>
      <c r="T184" s="91"/>
      <c r="U184" s="78"/>
      <c r="V184" s="91"/>
      <c r="W184" s="78"/>
      <c r="X184" s="91"/>
    </row>
    <row r="185" spans="2:24" ht="14.1" customHeight="1">
      <c r="B185" s="7" t="s">
        <v>110</v>
      </c>
      <c r="C185" s="78"/>
      <c r="D185" s="91"/>
      <c r="E185" s="78"/>
      <c r="F185" s="91"/>
      <c r="G185" s="78"/>
      <c r="H185" s="91"/>
      <c r="I185" s="78"/>
      <c r="J185" s="91"/>
      <c r="K185" s="78"/>
      <c r="L185" s="91"/>
      <c r="M185" s="78"/>
      <c r="N185" s="91"/>
      <c r="O185" s="78"/>
      <c r="P185" s="91"/>
      <c r="Q185" s="78"/>
      <c r="R185" s="91"/>
      <c r="S185" s="78"/>
      <c r="T185" s="91"/>
      <c r="U185" s="78"/>
      <c r="V185" s="91"/>
      <c r="W185" s="78"/>
      <c r="X185" s="91"/>
    </row>
    <row r="186" spans="2:24" ht="14.1" customHeight="1">
      <c r="B186" s="7" t="s">
        <v>111</v>
      </c>
      <c r="C186" s="78"/>
      <c r="D186" s="91"/>
      <c r="E186" s="78"/>
      <c r="F186" s="91"/>
      <c r="G186" s="78"/>
      <c r="H186" s="91"/>
      <c r="I186" s="78"/>
      <c r="J186" s="91"/>
      <c r="K186" s="78"/>
      <c r="L186" s="91"/>
      <c r="M186" s="78"/>
      <c r="N186" s="91"/>
      <c r="O186" s="78"/>
      <c r="P186" s="91"/>
      <c r="Q186" s="78"/>
      <c r="R186" s="91"/>
      <c r="S186" s="78"/>
      <c r="T186" s="91"/>
      <c r="U186" s="78"/>
      <c r="V186" s="91"/>
      <c r="W186" s="78"/>
      <c r="X186" s="91"/>
    </row>
    <row r="187" spans="2:24" ht="14.1" customHeight="1">
      <c r="B187" s="7" t="s">
        <v>113</v>
      </c>
      <c r="C187" s="78">
        <v>1</v>
      </c>
      <c r="D187" s="91">
        <v>15</v>
      </c>
      <c r="E187" s="78"/>
      <c r="F187" s="91">
        <v>80</v>
      </c>
      <c r="G187" s="78"/>
      <c r="H187" s="91"/>
      <c r="I187" s="78"/>
      <c r="J187" s="91"/>
      <c r="K187" s="78">
        <v>1</v>
      </c>
      <c r="L187" s="91">
        <v>10</v>
      </c>
      <c r="M187" s="78"/>
      <c r="N187" s="91"/>
      <c r="O187" s="78"/>
      <c r="P187" s="91"/>
      <c r="Q187" s="78"/>
      <c r="R187" s="91"/>
      <c r="S187" s="78">
        <v>1</v>
      </c>
      <c r="T187" s="91">
        <v>30</v>
      </c>
      <c r="U187" s="78"/>
      <c r="V187" s="91"/>
      <c r="W187" s="78">
        <v>2</v>
      </c>
      <c r="X187" s="91">
        <v>20</v>
      </c>
    </row>
    <row r="188" spans="2:24" ht="14.1" customHeight="1">
      <c r="B188" s="7" t="s">
        <v>114</v>
      </c>
      <c r="C188" s="78"/>
      <c r="D188" s="91"/>
      <c r="E188" s="78"/>
      <c r="F188" s="91"/>
      <c r="G188" s="78"/>
      <c r="H188" s="91"/>
      <c r="I188" s="78"/>
      <c r="J188" s="91"/>
      <c r="K188" s="78"/>
      <c r="L188" s="91"/>
      <c r="M188" s="78"/>
      <c r="N188" s="91"/>
      <c r="O188" s="78"/>
      <c r="P188" s="91"/>
      <c r="Q188" s="78"/>
      <c r="R188" s="91"/>
      <c r="S188" s="78"/>
      <c r="T188" s="91"/>
      <c r="U188" s="78"/>
      <c r="V188" s="91"/>
      <c r="W188" s="78"/>
      <c r="X188" s="91"/>
    </row>
    <row r="189" spans="2:24" ht="14.1" customHeight="1">
      <c r="B189" s="7" t="s">
        <v>115</v>
      </c>
      <c r="C189" s="78"/>
      <c r="D189" s="91"/>
      <c r="E189" s="78"/>
      <c r="F189" s="91"/>
      <c r="G189" s="78"/>
      <c r="H189" s="91"/>
      <c r="I189" s="78"/>
      <c r="J189" s="91"/>
      <c r="K189" s="78"/>
      <c r="L189" s="91"/>
      <c r="M189" s="78"/>
      <c r="N189" s="91"/>
      <c r="O189" s="78"/>
      <c r="P189" s="91"/>
      <c r="Q189" s="78"/>
      <c r="R189" s="91"/>
      <c r="S189" s="78"/>
      <c r="T189" s="91"/>
      <c r="U189" s="78"/>
      <c r="V189" s="91"/>
      <c r="W189" s="78"/>
      <c r="X189" s="91"/>
    </row>
    <row r="190" spans="2:24" ht="14.1" customHeight="1">
      <c r="B190" s="7" t="s">
        <v>116</v>
      </c>
      <c r="C190" s="78"/>
      <c r="D190" s="91"/>
      <c r="E190" s="78"/>
      <c r="F190" s="91"/>
      <c r="G190" s="78"/>
      <c r="H190" s="91"/>
      <c r="I190" s="78"/>
      <c r="J190" s="91"/>
      <c r="K190" s="78"/>
      <c r="L190" s="91"/>
      <c r="M190" s="78"/>
      <c r="N190" s="91"/>
      <c r="O190" s="78"/>
      <c r="P190" s="91"/>
      <c r="Q190" s="78"/>
      <c r="R190" s="91"/>
      <c r="S190" s="78"/>
      <c r="T190" s="91"/>
      <c r="U190" s="78"/>
      <c r="V190" s="91"/>
      <c r="W190" s="78"/>
      <c r="X190" s="91"/>
    </row>
    <row r="191" spans="2:24" ht="14.1" customHeight="1">
      <c r="B191" s="7" t="s">
        <v>117</v>
      </c>
      <c r="C191" s="78"/>
      <c r="D191" s="91"/>
      <c r="E191" s="78">
        <v>1</v>
      </c>
      <c r="F191" s="91">
        <v>129</v>
      </c>
      <c r="G191" s="78">
        <v>1</v>
      </c>
      <c r="H191" s="91">
        <v>95</v>
      </c>
      <c r="I191" s="78"/>
      <c r="J191" s="91">
        <v>50</v>
      </c>
      <c r="K191" s="78">
        <v>1</v>
      </c>
      <c r="L191" s="91">
        <v>20</v>
      </c>
      <c r="M191" s="78"/>
      <c r="N191" s="91"/>
      <c r="O191" s="78"/>
      <c r="P191" s="91"/>
      <c r="Q191" s="78"/>
      <c r="R191" s="91"/>
      <c r="S191" s="78">
        <v>1</v>
      </c>
      <c r="T191" s="91">
        <v>50</v>
      </c>
      <c r="U191" s="78"/>
      <c r="V191" s="91"/>
      <c r="W191" s="78"/>
      <c r="X191" s="91"/>
    </row>
    <row r="192" spans="2:24" ht="14.1" customHeight="1">
      <c r="B192" s="7" t="s">
        <v>50</v>
      </c>
      <c r="C192" s="78"/>
      <c r="D192" s="91"/>
      <c r="E192" s="78"/>
      <c r="F192" s="91"/>
      <c r="G192" s="78"/>
      <c r="H192" s="91"/>
      <c r="I192" s="78"/>
      <c r="J192" s="91"/>
      <c r="K192" s="78"/>
      <c r="L192" s="91"/>
      <c r="M192" s="78"/>
      <c r="N192" s="91"/>
      <c r="O192" s="78"/>
      <c r="P192" s="91"/>
      <c r="Q192" s="78"/>
      <c r="R192" s="91"/>
      <c r="S192" s="78"/>
      <c r="T192" s="91"/>
      <c r="U192" s="78"/>
      <c r="V192" s="91"/>
      <c r="W192" s="78"/>
      <c r="X192" s="91"/>
    </row>
    <row r="193" spans="2:24" ht="14.1" customHeight="1">
      <c r="B193" s="7" t="s">
        <v>19</v>
      </c>
      <c r="C193" s="78"/>
      <c r="D193" s="91"/>
      <c r="E193" s="78"/>
      <c r="F193" s="91"/>
      <c r="G193" s="78"/>
      <c r="H193" s="91"/>
      <c r="I193" s="78"/>
      <c r="J193" s="91"/>
      <c r="K193" s="78"/>
      <c r="L193" s="91"/>
      <c r="M193" s="78"/>
      <c r="N193" s="91"/>
      <c r="O193" s="78">
        <v>1</v>
      </c>
      <c r="P193" s="91"/>
      <c r="Q193" s="78"/>
      <c r="R193" s="91"/>
      <c r="S193" s="78"/>
      <c r="T193" s="91"/>
      <c r="U193" s="78"/>
      <c r="V193" s="91"/>
      <c r="W193" s="78"/>
      <c r="X193" s="91"/>
    </row>
    <row r="194" spans="2:24" ht="14.1" customHeight="1">
      <c r="B194" s="7" t="s">
        <v>118</v>
      </c>
      <c r="C194" s="78"/>
      <c r="D194" s="91"/>
      <c r="E194" s="78"/>
      <c r="F194" s="91"/>
      <c r="G194" s="78"/>
      <c r="H194" s="91"/>
      <c r="I194" s="78"/>
      <c r="J194" s="91"/>
      <c r="K194" s="78"/>
      <c r="L194" s="91"/>
      <c r="M194" s="78"/>
      <c r="N194" s="91"/>
      <c r="O194" s="78"/>
      <c r="P194" s="91"/>
      <c r="Q194" s="78"/>
      <c r="R194" s="91"/>
      <c r="S194" s="78"/>
      <c r="T194" s="91"/>
      <c r="U194" s="78"/>
      <c r="V194" s="91"/>
      <c r="W194" s="78"/>
      <c r="X194" s="91"/>
    </row>
    <row r="195" spans="2:24" ht="14.1" customHeight="1">
      <c r="B195" s="7" t="s">
        <v>119</v>
      </c>
      <c r="C195" s="78"/>
      <c r="D195" s="91"/>
      <c r="E195" s="78"/>
      <c r="F195" s="91"/>
      <c r="G195" s="78"/>
      <c r="H195" s="91"/>
      <c r="I195" s="78"/>
      <c r="J195" s="91"/>
      <c r="K195" s="78"/>
      <c r="L195" s="91"/>
      <c r="M195" s="78"/>
      <c r="N195" s="91"/>
      <c r="O195" s="78"/>
      <c r="P195" s="91"/>
      <c r="Q195" s="78"/>
      <c r="R195" s="91"/>
      <c r="S195" s="78"/>
      <c r="T195" s="91"/>
      <c r="U195" s="78"/>
      <c r="V195" s="91"/>
      <c r="W195" s="78"/>
      <c r="X195" s="91"/>
    </row>
    <row r="196" spans="2:24" ht="14.1" customHeight="1">
      <c r="B196" s="7" t="s">
        <v>120</v>
      </c>
      <c r="C196" s="78"/>
      <c r="D196" s="91"/>
      <c r="E196" s="78"/>
      <c r="F196" s="91"/>
      <c r="G196" s="78"/>
      <c r="H196" s="91"/>
      <c r="I196" s="78"/>
      <c r="J196" s="91"/>
      <c r="K196" s="78"/>
      <c r="L196" s="91"/>
      <c r="M196" s="78"/>
      <c r="N196" s="91"/>
      <c r="O196" s="78"/>
      <c r="P196" s="91"/>
      <c r="Q196" s="78"/>
      <c r="R196" s="91"/>
      <c r="S196" s="78"/>
      <c r="T196" s="91"/>
      <c r="U196" s="78"/>
      <c r="V196" s="91"/>
      <c r="W196" s="78"/>
      <c r="X196" s="91"/>
    </row>
    <row r="197" spans="2:24" ht="14.1" customHeight="1">
      <c r="B197" s="7" t="s">
        <v>121</v>
      </c>
      <c r="C197" s="78"/>
      <c r="D197" s="91"/>
      <c r="E197" s="78"/>
      <c r="F197" s="91"/>
      <c r="G197" s="78"/>
      <c r="H197" s="91"/>
      <c r="I197" s="78"/>
      <c r="J197" s="91"/>
      <c r="K197" s="78"/>
      <c r="L197" s="91"/>
      <c r="M197" s="78"/>
      <c r="N197" s="91"/>
      <c r="O197" s="78"/>
      <c r="P197" s="91"/>
      <c r="Q197" s="78"/>
      <c r="R197" s="91"/>
      <c r="S197" s="78"/>
      <c r="T197" s="91"/>
      <c r="U197" s="78"/>
      <c r="V197" s="91"/>
      <c r="W197" s="78"/>
      <c r="X197" s="91"/>
    </row>
    <row r="198" spans="2:24" ht="14.1" customHeight="1">
      <c r="B198" s="7" t="s">
        <v>123</v>
      </c>
      <c r="C198" s="78">
        <v>2</v>
      </c>
      <c r="D198" s="91">
        <v>36</v>
      </c>
      <c r="E198" s="78">
        <v>1</v>
      </c>
      <c r="F198" s="91">
        <v>22</v>
      </c>
      <c r="G198" s="78"/>
      <c r="H198" s="91"/>
      <c r="I198" s="78"/>
      <c r="J198" s="91"/>
      <c r="K198" s="78"/>
      <c r="L198" s="91"/>
      <c r="M198" s="78"/>
      <c r="N198" s="91"/>
      <c r="O198" s="78"/>
      <c r="P198" s="91"/>
      <c r="Q198" s="78"/>
      <c r="R198" s="91"/>
      <c r="S198" s="78"/>
      <c r="T198" s="91"/>
      <c r="U198" s="78"/>
      <c r="V198" s="91"/>
      <c r="W198" s="78"/>
      <c r="X198" s="91"/>
    </row>
    <row r="199" spans="2:24" ht="14.1" customHeight="1">
      <c r="B199" s="7" t="s">
        <v>125</v>
      </c>
      <c r="C199" s="78">
        <v>8</v>
      </c>
      <c r="D199" s="91">
        <v>125</v>
      </c>
      <c r="E199" s="78"/>
      <c r="F199" s="91"/>
      <c r="G199" s="78">
        <v>6</v>
      </c>
      <c r="H199" s="91">
        <v>79</v>
      </c>
      <c r="I199" s="78"/>
      <c r="J199" s="91">
        <v>50</v>
      </c>
      <c r="K199" s="78">
        <v>2</v>
      </c>
      <c r="L199" s="91">
        <v>30</v>
      </c>
      <c r="M199" s="78">
        <v>1</v>
      </c>
      <c r="N199" s="91">
        <v>26</v>
      </c>
      <c r="O199" s="78"/>
      <c r="P199" s="91"/>
      <c r="Q199" s="78"/>
      <c r="R199" s="91"/>
      <c r="S199" s="78">
        <v>1</v>
      </c>
      <c r="T199" s="91">
        <v>25</v>
      </c>
      <c r="U199" s="78">
        <v>1</v>
      </c>
      <c r="V199" s="91">
        <v>28</v>
      </c>
      <c r="W199" s="78">
        <v>1</v>
      </c>
      <c r="X199" s="91">
        <v>24</v>
      </c>
    </row>
    <row r="200" spans="2:24" ht="14.1" customHeight="1">
      <c r="B200" s="7" t="s">
        <v>126</v>
      </c>
      <c r="C200" s="78"/>
      <c r="D200" s="91"/>
      <c r="E200" s="78"/>
      <c r="F200" s="91"/>
      <c r="G200" s="78"/>
      <c r="H200" s="91"/>
      <c r="I200" s="78"/>
      <c r="J200" s="91"/>
      <c r="K200" s="78"/>
      <c r="L200" s="91"/>
      <c r="M200" s="78"/>
      <c r="N200" s="91"/>
      <c r="O200" s="78"/>
      <c r="P200" s="91"/>
      <c r="Q200" s="78"/>
      <c r="R200" s="91"/>
      <c r="S200" s="78"/>
      <c r="T200" s="91"/>
      <c r="U200" s="78"/>
      <c r="V200" s="91"/>
      <c r="W200" s="78"/>
      <c r="X200" s="91"/>
    </row>
    <row r="201" spans="2:24" ht="14.1" customHeight="1">
      <c r="B201" s="7" t="s">
        <v>71</v>
      </c>
      <c r="C201" s="78"/>
      <c r="D201" s="91"/>
      <c r="E201" s="78"/>
      <c r="F201" s="91">
        <v>80</v>
      </c>
      <c r="G201" s="78"/>
      <c r="H201" s="91"/>
      <c r="I201" s="78"/>
      <c r="J201" s="91"/>
      <c r="K201" s="78"/>
      <c r="L201" s="91"/>
      <c r="M201" s="78"/>
      <c r="N201" s="91"/>
      <c r="O201" s="78"/>
      <c r="P201" s="91"/>
      <c r="Q201" s="78"/>
      <c r="R201" s="91"/>
      <c r="S201" s="78">
        <v>1</v>
      </c>
      <c r="T201" s="91">
        <v>60</v>
      </c>
      <c r="U201" s="78"/>
      <c r="V201" s="91"/>
      <c r="W201" s="78"/>
      <c r="X201" s="91"/>
    </row>
    <row r="202" spans="2:24" ht="14.1" customHeight="1">
      <c r="B202" s="7" t="s">
        <v>127</v>
      </c>
      <c r="C202" s="78"/>
      <c r="D202" s="91"/>
      <c r="E202" s="78"/>
      <c r="F202" s="91"/>
      <c r="G202" s="78"/>
      <c r="H202" s="91"/>
      <c r="I202" s="78"/>
      <c r="J202" s="91"/>
      <c r="K202" s="78"/>
      <c r="L202" s="91"/>
      <c r="M202" s="78"/>
      <c r="N202" s="91"/>
      <c r="O202" s="78"/>
      <c r="P202" s="91"/>
      <c r="Q202" s="78"/>
      <c r="R202" s="91"/>
      <c r="S202" s="78"/>
      <c r="T202" s="91"/>
      <c r="U202" s="78"/>
      <c r="V202" s="91"/>
      <c r="W202" s="78"/>
      <c r="X202" s="91"/>
    </row>
    <row r="203" spans="2:24" ht="14.1" customHeight="1">
      <c r="B203" s="7" t="s">
        <v>128</v>
      </c>
      <c r="C203" s="78"/>
      <c r="D203" s="91"/>
      <c r="E203" s="78"/>
      <c r="F203" s="91"/>
      <c r="G203" s="78"/>
      <c r="H203" s="91"/>
      <c r="I203" s="78"/>
      <c r="J203" s="91"/>
      <c r="K203" s="78"/>
      <c r="L203" s="91"/>
      <c r="M203" s="78"/>
      <c r="N203" s="91"/>
      <c r="O203" s="78"/>
      <c r="P203" s="91"/>
      <c r="Q203" s="78"/>
      <c r="R203" s="91"/>
      <c r="S203" s="78"/>
      <c r="T203" s="91"/>
      <c r="U203" s="78"/>
      <c r="V203" s="91"/>
      <c r="W203" s="78"/>
      <c r="X203" s="91"/>
    </row>
    <row r="204" spans="2:24" ht="14.1" customHeight="1">
      <c r="B204" s="7" t="s">
        <v>129</v>
      </c>
      <c r="C204" s="78">
        <v>1</v>
      </c>
      <c r="D204" s="91">
        <v>30</v>
      </c>
      <c r="E204" s="78"/>
      <c r="F204" s="91"/>
      <c r="G204" s="78"/>
      <c r="H204" s="91"/>
      <c r="I204" s="78"/>
      <c r="J204" s="91"/>
      <c r="K204" s="78"/>
      <c r="L204" s="91"/>
      <c r="M204" s="78"/>
      <c r="N204" s="91"/>
      <c r="O204" s="78"/>
      <c r="P204" s="91"/>
      <c r="Q204" s="78"/>
      <c r="R204" s="91"/>
      <c r="S204" s="78"/>
      <c r="T204" s="91"/>
      <c r="U204" s="78"/>
      <c r="V204" s="91"/>
      <c r="W204" s="78"/>
      <c r="X204" s="91"/>
    </row>
    <row r="205" spans="2:24" ht="14.1" customHeight="1">
      <c r="B205" s="7" t="s">
        <v>130</v>
      </c>
      <c r="C205" s="78"/>
      <c r="D205" s="91"/>
      <c r="E205" s="78"/>
      <c r="F205" s="91"/>
      <c r="G205" s="78"/>
      <c r="H205" s="91"/>
      <c r="I205" s="78"/>
      <c r="J205" s="91"/>
      <c r="K205" s="78"/>
      <c r="L205" s="91"/>
      <c r="M205" s="78"/>
      <c r="N205" s="91"/>
      <c r="O205" s="78"/>
      <c r="P205" s="91"/>
      <c r="Q205" s="78"/>
      <c r="R205" s="91"/>
      <c r="S205" s="78"/>
      <c r="T205" s="91"/>
      <c r="U205" s="78"/>
      <c r="V205" s="91"/>
      <c r="W205" s="78"/>
      <c r="X205" s="91"/>
    </row>
    <row r="206" spans="2:24" ht="14.1" customHeight="1">
      <c r="B206" s="7" t="s">
        <v>131</v>
      </c>
      <c r="C206" s="78"/>
      <c r="D206" s="91"/>
      <c r="E206" s="78"/>
      <c r="F206" s="91"/>
      <c r="G206" s="78"/>
      <c r="H206" s="91"/>
      <c r="I206" s="78"/>
      <c r="J206" s="91"/>
      <c r="K206" s="78"/>
      <c r="L206" s="91"/>
      <c r="M206" s="78"/>
      <c r="N206" s="91"/>
      <c r="O206" s="78"/>
      <c r="P206" s="91"/>
      <c r="Q206" s="78"/>
      <c r="R206" s="91"/>
      <c r="S206" s="78"/>
      <c r="T206" s="91"/>
      <c r="U206" s="78"/>
      <c r="V206" s="91"/>
      <c r="W206" s="78"/>
      <c r="X206" s="91"/>
    </row>
    <row r="207" spans="2:24" ht="14.1" customHeight="1">
      <c r="B207" s="7" t="s">
        <v>133</v>
      </c>
      <c r="C207" s="78"/>
      <c r="D207" s="91"/>
      <c r="E207" s="78"/>
      <c r="F207" s="91"/>
      <c r="G207" s="78"/>
      <c r="H207" s="91"/>
      <c r="I207" s="78"/>
      <c r="J207" s="91"/>
      <c r="K207" s="78"/>
      <c r="L207" s="91"/>
      <c r="M207" s="78"/>
      <c r="N207" s="91"/>
      <c r="O207" s="78"/>
      <c r="P207" s="91"/>
      <c r="Q207" s="78"/>
      <c r="R207" s="91"/>
      <c r="S207" s="78"/>
      <c r="T207" s="91"/>
      <c r="U207" s="78"/>
      <c r="V207" s="91"/>
      <c r="W207" s="78"/>
      <c r="X207" s="91"/>
    </row>
    <row r="208" spans="2:24" ht="14.1" customHeight="1">
      <c r="B208" s="7" t="s">
        <v>134</v>
      </c>
      <c r="C208" s="78"/>
      <c r="D208" s="91"/>
      <c r="E208" s="78"/>
      <c r="F208" s="91"/>
      <c r="G208" s="78"/>
      <c r="H208" s="91"/>
      <c r="I208" s="78"/>
      <c r="J208" s="91">
        <v>30</v>
      </c>
      <c r="K208" s="78"/>
      <c r="L208" s="91"/>
      <c r="M208" s="78"/>
      <c r="N208" s="91"/>
      <c r="O208" s="78"/>
      <c r="P208" s="91"/>
      <c r="Q208" s="78"/>
      <c r="R208" s="91"/>
      <c r="S208" s="78"/>
      <c r="T208" s="91"/>
      <c r="U208" s="78"/>
      <c r="V208" s="91"/>
      <c r="W208" s="78"/>
      <c r="X208" s="91"/>
    </row>
    <row r="209" spans="2:24" ht="14.1" customHeight="1">
      <c r="B209" s="7" t="s">
        <v>135</v>
      </c>
      <c r="C209" s="78"/>
      <c r="D209" s="91"/>
      <c r="E209" s="78"/>
      <c r="F209" s="91"/>
      <c r="G209" s="78"/>
      <c r="H209" s="91"/>
      <c r="I209" s="78"/>
      <c r="J209" s="91"/>
      <c r="K209" s="78"/>
      <c r="L209" s="91"/>
      <c r="M209" s="78"/>
      <c r="N209" s="91"/>
      <c r="O209" s="78"/>
      <c r="P209" s="91"/>
      <c r="Q209" s="78"/>
      <c r="R209" s="91"/>
      <c r="S209" s="78"/>
      <c r="T209" s="91"/>
      <c r="U209" s="78"/>
      <c r="V209" s="91"/>
      <c r="W209" s="78"/>
      <c r="X209" s="91"/>
    </row>
    <row r="210" spans="2:24" ht="14.1" customHeight="1">
      <c r="B210" s="7" t="s">
        <v>136</v>
      </c>
      <c r="C210" s="78"/>
      <c r="D210" s="91"/>
      <c r="E210" s="78"/>
      <c r="F210" s="91"/>
      <c r="G210" s="78"/>
      <c r="H210" s="91"/>
      <c r="I210" s="78"/>
      <c r="J210" s="91"/>
      <c r="K210" s="78"/>
      <c r="L210" s="91"/>
      <c r="M210" s="78"/>
      <c r="N210" s="91"/>
      <c r="O210" s="78"/>
      <c r="P210" s="91"/>
      <c r="Q210" s="78"/>
      <c r="R210" s="91"/>
      <c r="S210" s="78"/>
      <c r="T210" s="91"/>
      <c r="U210" s="78"/>
      <c r="V210" s="91"/>
      <c r="W210" s="78"/>
      <c r="X210" s="91"/>
    </row>
    <row r="211" spans="2:24" ht="14.1" customHeight="1">
      <c r="B211" s="8" t="s">
        <v>137</v>
      </c>
      <c r="C211" s="78"/>
      <c r="D211" s="91"/>
      <c r="E211" s="78">
        <v>0</v>
      </c>
      <c r="F211" s="91">
        <v>0</v>
      </c>
      <c r="G211" s="78">
        <v>0</v>
      </c>
      <c r="H211" s="91">
        <v>0</v>
      </c>
      <c r="I211" s="78"/>
      <c r="J211" s="91"/>
      <c r="K211" s="78">
        <v>0</v>
      </c>
      <c r="L211" s="91">
        <v>0</v>
      </c>
      <c r="M211" s="78">
        <v>0</v>
      </c>
      <c r="N211" s="91">
        <v>0</v>
      </c>
      <c r="O211" s="78">
        <v>0</v>
      </c>
      <c r="P211" s="91">
        <v>0</v>
      </c>
      <c r="Q211" s="78">
        <v>0</v>
      </c>
      <c r="R211" s="91">
        <v>0</v>
      </c>
      <c r="S211" s="78">
        <v>0</v>
      </c>
      <c r="T211" s="91">
        <v>0</v>
      </c>
      <c r="U211" s="78">
        <v>0</v>
      </c>
      <c r="V211" s="91">
        <v>0</v>
      </c>
      <c r="W211" s="78">
        <v>0</v>
      </c>
      <c r="X211" s="91">
        <v>0</v>
      </c>
    </row>
    <row r="212" spans="2:24" ht="14.1" customHeight="1">
      <c r="B212" s="8" t="s">
        <v>139</v>
      </c>
      <c r="C212" s="78">
        <v>0</v>
      </c>
      <c r="D212" s="91">
        <v>0</v>
      </c>
      <c r="E212" s="78">
        <v>0</v>
      </c>
      <c r="F212" s="91">
        <v>0</v>
      </c>
      <c r="G212" s="78">
        <v>0</v>
      </c>
      <c r="H212" s="91">
        <v>0</v>
      </c>
      <c r="I212" s="78">
        <v>0</v>
      </c>
      <c r="J212" s="91">
        <v>0</v>
      </c>
      <c r="K212" s="78">
        <v>0</v>
      </c>
      <c r="L212" s="91">
        <v>0</v>
      </c>
      <c r="M212" s="78">
        <v>0</v>
      </c>
      <c r="N212" s="91">
        <v>0</v>
      </c>
      <c r="O212" s="78">
        <v>0</v>
      </c>
      <c r="P212" s="91">
        <v>0</v>
      </c>
      <c r="Q212" s="78">
        <v>0</v>
      </c>
      <c r="R212" s="91">
        <v>0</v>
      </c>
      <c r="S212" s="78">
        <v>0</v>
      </c>
      <c r="T212" s="91">
        <v>0</v>
      </c>
      <c r="U212" s="78">
        <v>0</v>
      </c>
      <c r="V212" s="91">
        <v>0</v>
      </c>
      <c r="W212" s="78">
        <v>0</v>
      </c>
      <c r="X212" s="91">
        <v>0</v>
      </c>
    </row>
    <row r="213" spans="2:24" ht="14.1" customHeight="1">
      <c r="B213" s="8" t="s">
        <v>142</v>
      </c>
      <c r="C213" s="78">
        <v>0</v>
      </c>
      <c r="D213" s="91">
        <v>0</v>
      </c>
      <c r="E213" s="78">
        <v>0</v>
      </c>
      <c r="F213" s="91">
        <v>0</v>
      </c>
      <c r="G213" s="78">
        <v>0</v>
      </c>
      <c r="H213" s="91">
        <v>0</v>
      </c>
      <c r="I213" s="78">
        <v>0</v>
      </c>
      <c r="J213" s="91">
        <v>0</v>
      </c>
      <c r="K213" s="78">
        <v>0</v>
      </c>
      <c r="L213" s="91">
        <v>0</v>
      </c>
      <c r="M213" s="78">
        <v>0</v>
      </c>
      <c r="N213" s="91">
        <v>0</v>
      </c>
      <c r="O213" s="78">
        <v>0</v>
      </c>
      <c r="P213" s="91">
        <v>0</v>
      </c>
      <c r="Q213" s="78">
        <v>0</v>
      </c>
      <c r="R213" s="91">
        <v>0</v>
      </c>
      <c r="S213" s="78">
        <v>0</v>
      </c>
      <c r="T213" s="91">
        <v>0</v>
      </c>
      <c r="U213" s="78">
        <v>0</v>
      </c>
      <c r="V213" s="91">
        <v>0</v>
      </c>
      <c r="W213" s="78">
        <v>0</v>
      </c>
      <c r="X213" s="91">
        <v>0</v>
      </c>
    </row>
    <row r="214" spans="2:24" ht="14.1" customHeight="1">
      <c r="B214" s="8" t="s">
        <v>143</v>
      </c>
      <c r="C214" s="75">
        <v>0</v>
      </c>
      <c r="D214" s="93">
        <v>0</v>
      </c>
      <c r="E214" s="75">
        <v>0</v>
      </c>
      <c r="F214" s="101">
        <v>0</v>
      </c>
      <c r="G214" s="104">
        <v>0</v>
      </c>
      <c r="H214" s="93">
        <v>0</v>
      </c>
      <c r="I214" s="75">
        <v>0</v>
      </c>
      <c r="J214" s="101">
        <v>0</v>
      </c>
      <c r="K214" s="104">
        <v>0</v>
      </c>
      <c r="L214" s="93">
        <v>0</v>
      </c>
      <c r="M214" s="75">
        <v>0</v>
      </c>
      <c r="N214" s="101">
        <v>0</v>
      </c>
      <c r="O214" s="104">
        <v>0</v>
      </c>
      <c r="P214" s="93">
        <v>0</v>
      </c>
      <c r="Q214" s="75">
        <v>0</v>
      </c>
      <c r="R214" s="101">
        <v>0</v>
      </c>
      <c r="S214" s="104">
        <v>0</v>
      </c>
      <c r="T214" s="93">
        <v>0</v>
      </c>
      <c r="U214" s="75">
        <v>0</v>
      </c>
      <c r="V214" s="101">
        <v>0</v>
      </c>
      <c r="W214" s="75">
        <v>0</v>
      </c>
      <c r="X214" s="101">
        <v>0</v>
      </c>
    </row>
    <row r="215" spans="2:24" ht="14.1" customHeight="1">
      <c r="B215" s="8" t="s">
        <v>146</v>
      </c>
      <c r="C215" s="75">
        <v>0</v>
      </c>
      <c r="D215" s="93">
        <v>0</v>
      </c>
      <c r="E215" s="75">
        <v>0</v>
      </c>
      <c r="F215" s="101">
        <v>0</v>
      </c>
      <c r="G215" s="104">
        <v>0</v>
      </c>
      <c r="H215" s="93">
        <v>0</v>
      </c>
      <c r="I215" s="75">
        <v>0</v>
      </c>
      <c r="J215" s="101">
        <v>0</v>
      </c>
      <c r="K215" s="104">
        <v>0</v>
      </c>
      <c r="L215" s="93">
        <v>0</v>
      </c>
      <c r="M215" s="75">
        <v>0</v>
      </c>
      <c r="N215" s="101">
        <v>0</v>
      </c>
      <c r="O215" s="104">
        <v>0</v>
      </c>
      <c r="P215" s="93">
        <v>0</v>
      </c>
      <c r="Q215" s="75">
        <v>0</v>
      </c>
      <c r="R215" s="101">
        <v>0</v>
      </c>
      <c r="S215" s="104">
        <v>0</v>
      </c>
      <c r="T215" s="93">
        <v>0</v>
      </c>
      <c r="U215" s="75">
        <v>0</v>
      </c>
      <c r="V215" s="101">
        <v>0</v>
      </c>
      <c r="W215" s="75">
        <v>0</v>
      </c>
      <c r="X215" s="101">
        <v>0</v>
      </c>
    </row>
    <row r="216" spans="2:24" ht="14.1" customHeight="1">
      <c r="B216" s="8" t="s">
        <v>148</v>
      </c>
      <c r="C216" s="75">
        <v>0</v>
      </c>
      <c r="D216" s="93">
        <v>0</v>
      </c>
      <c r="E216" s="75">
        <v>0</v>
      </c>
      <c r="F216" s="101">
        <v>0</v>
      </c>
      <c r="G216" s="104">
        <v>0</v>
      </c>
      <c r="H216" s="93">
        <v>0</v>
      </c>
      <c r="I216" s="75">
        <v>0</v>
      </c>
      <c r="J216" s="101">
        <v>0</v>
      </c>
      <c r="K216" s="104">
        <v>0</v>
      </c>
      <c r="L216" s="93">
        <v>0</v>
      </c>
      <c r="M216" s="75">
        <v>0</v>
      </c>
      <c r="N216" s="101">
        <v>0</v>
      </c>
      <c r="O216" s="104">
        <v>0</v>
      </c>
      <c r="P216" s="93">
        <v>0</v>
      </c>
      <c r="Q216" s="75">
        <v>0</v>
      </c>
      <c r="R216" s="101">
        <v>0</v>
      </c>
      <c r="S216" s="104">
        <v>0</v>
      </c>
      <c r="T216" s="93">
        <v>0</v>
      </c>
      <c r="U216" s="75">
        <v>0</v>
      </c>
      <c r="V216" s="101">
        <v>0</v>
      </c>
      <c r="W216" s="75">
        <v>0</v>
      </c>
      <c r="X216" s="101">
        <v>0</v>
      </c>
    </row>
    <row r="217" spans="2:24" ht="14.1" customHeight="1">
      <c r="B217" s="8" t="s">
        <v>42</v>
      </c>
      <c r="C217" s="75">
        <v>0</v>
      </c>
      <c r="D217" s="93">
        <v>0</v>
      </c>
      <c r="E217" s="75">
        <v>0</v>
      </c>
      <c r="F217" s="101">
        <v>0</v>
      </c>
      <c r="G217" s="104">
        <v>0</v>
      </c>
      <c r="H217" s="93">
        <v>0</v>
      </c>
      <c r="I217" s="75">
        <v>0</v>
      </c>
      <c r="J217" s="101">
        <v>0</v>
      </c>
      <c r="K217" s="104">
        <v>0</v>
      </c>
      <c r="L217" s="93">
        <v>0</v>
      </c>
      <c r="M217" s="75">
        <v>0</v>
      </c>
      <c r="N217" s="101">
        <v>0</v>
      </c>
      <c r="O217" s="104">
        <v>0</v>
      </c>
      <c r="P217" s="93">
        <v>0</v>
      </c>
      <c r="Q217" s="75">
        <v>0</v>
      </c>
      <c r="R217" s="101">
        <v>0</v>
      </c>
      <c r="S217" s="104">
        <v>0</v>
      </c>
      <c r="T217" s="93">
        <v>0</v>
      </c>
      <c r="U217" s="75">
        <v>0</v>
      </c>
      <c r="V217" s="101">
        <v>0</v>
      </c>
      <c r="W217" s="75">
        <v>0</v>
      </c>
      <c r="X217" s="101">
        <v>0</v>
      </c>
    </row>
    <row r="218" spans="2:24" ht="14.1" customHeight="1">
      <c r="B218" s="8" t="s">
        <v>149</v>
      </c>
      <c r="C218" s="75">
        <v>0</v>
      </c>
      <c r="D218" s="93">
        <v>0</v>
      </c>
      <c r="E218" s="75">
        <v>0</v>
      </c>
      <c r="F218" s="101">
        <v>0</v>
      </c>
      <c r="G218" s="104">
        <v>0</v>
      </c>
      <c r="H218" s="93">
        <v>0</v>
      </c>
      <c r="I218" s="75">
        <v>0</v>
      </c>
      <c r="J218" s="101">
        <v>0</v>
      </c>
      <c r="K218" s="104">
        <v>0</v>
      </c>
      <c r="L218" s="93">
        <v>0</v>
      </c>
      <c r="M218" s="75">
        <v>0</v>
      </c>
      <c r="N218" s="101">
        <v>0</v>
      </c>
      <c r="O218" s="104">
        <v>0</v>
      </c>
      <c r="P218" s="93">
        <v>0</v>
      </c>
      <c r="Q218" s="75">
        <v>0</v>
      </c>
      <c r="R218" s="101">
        <v>0</v>
      </c>
      <c r="S218" s="104">
        <v>0</v>
      </c>
      <c r="T218" s="93">
        <v>0</v>
      </c>
      <c r="U218" s="75">
        <v>0</v>
      </c>
      <c r="V218" s="101">
        <v>0</v>
      </c>
      <c r="W218" s="75">
        <v>0</v>
      </c>
      <c r="X218" s="101">
        <v>0</v>
      </c>
    </row>
    <row r="219" spans="2:24" ht="14.1" customHeight="1">
      <c r="B219" s="8" t="s">
        <v>150</v>
      </c>
      <c r="C219" s="75">
        <v>0</v>
      </c>
      <c r="D219" s="93">
        <v>0</v>
      </c>
      <c r="E219" s="75">
        <v>0</v>
      </c>
      <c r="F219" s="101">
        <v>0</v>
      </c>
      <c r="G219" s="104">
        <v>0</v>
      </c>
      <c r="H219" s="93">
        <v>0</v>
      </c>
      <c r="I219" s="75">
        <v>0</v>
      </c>
      <c r="J219" s="101">
        <v>0</v>
      </c>
      <c r="K219" s="104">
        <v>0</v>
      </c>
      <c r="L219" s="93">
        <v>0</v>
      </c>
      <c r="M219" s="75">
        <v>0</v>
      </c>
      <c r="N219" s="101">
        <v>0</v>
      </c>
      <c r="O219" s="104">
        <v>0</v>
      </c>
      <c r="P219" s="93">
        <v>0</v>
      </c>
      <c r="Q219" s="75">
        <v>0</v>
      </c>
      <c r="R219" s="101">
        <v>0</v>
      </c>
      <c r="S219" s="104">
        <v>0</v>
      </c>
      <c r="T219" s="93">
        <v>0</v>
      </c>
      <c r="U219" s="75">
        <v>0</v>
      </c>
      <c r="V219" s="101">
        <v>0</v>
      </c>
      <c r="W219" s="75">
        <v>0</v>
      </c>
      <c r="X219" s="101">
        <v>0</v>
      </c>
    </row>
    <row r="220" spans="2:24" ht="14.1" customHeight="1">
      <c r="B220" s="8" t="s">
        <v>153</v>
      </c>
      <c r="C220" s="75">
        <v>0</v>
      </c>
      <c r="D220" s="93">
        <v>0</v>
      </c>
      <c r="E220" s="75">
        <v>0</v>
      </c>
      <c r="F220" s="101">
        <v>0</v>
      </c>
      <c r="G220" s="104">
        <v>0</v>
      </c>
      <c r="H220" s="93">
        <v>0</v>
      </c>
      <c r="I220" s="75">
        <v>0</v>
      </c>
      <c r="J220" s="101">
        <v>0</v>
      </c>
      <c r="K220" s="104">
        <v>0</v>
      </c>
      <c r="L220" s="93">
        <v>0</v>
      </c>
      <c r="M220" s="75">
        <v>0</v>
      </c>
      <c r="N220" s="101">
        <v>0</v>
      </c>
      <c r="O220" s="104">
        <v>0</v>
      </c>
      <c r="P220" s="93">
        <v>0</v>
      </c>
      <c r="Q220" s="75">
        <v>0</v>
      </c>
      <c r="R220" s="101">
        <v>0</v>
      </c>
      <c r="S220" s="104">
        <v>0</v>
      </c>
      <c r="T220" s="93">
        <v>0</v>
      </c>
      <c r="U220" s="75">
        <v>0</v>
      </c>
      <c r="V220" s="101">
        <v>0</v>
      </c>
      <c r="W220" s="75">
        <v>0</v>
      </c>
      <c r="X220" s="101">
        <v>0</v>
      </c>
    </row>
    <row r="221" spans="2:24" ht="14.1" customHeight="1">
      <c r="B221" s="9" t="s">
        <v>155</v>
      </c>
      <c r="C221" s="80">
        <v>0</v>
      </c>
      <c r="D221" s="94">
        <v>0</v>
      </c>
      <c r="E221" s="80">
        <v>0</v>
      </c>
      <c r="F221" s="102">
        <v>0</v>
      </c>
      <c r="G221" s="105">
        <v>0</v>
      </c>
      <c r="H221" s="94">
        <v>0</v>
      </c>
      <c r="I221" s="80">
        <v>0</v>
      </c>
      <c r="J221" s="102">
        <v>0</v>
      </c>
      <c r="K221" s="105">
        <v>0</v>
      </c>
      <c r="L221" s="94">
        <v>0</v>
      </c>
      <c r="M221" s="80">
        <v>0</v>
      </c>
      <c r="N221" s="102">
        <v>0</v>
      </c>
      <c r="O221" s="105">
        <v>0</v>
      </c>
      <c r="P221" s="94">
        <v>0</v>
      </c>
      <c r="Q221" s="80">
        <v>0</v>
      </c>
      <c r="R221" s="102">
        <v>0</v>
      </c>
      <c r="S221" s="105">
        <v>0</v>
      </c>
      <c r="T221" s="94">
        <v>0</v>
      </c>
      <c r="U221" s="80">
        <v>0</v>
      </c>
      <c r="V221" s="102">
        <v>0</v>
      </c>
      <c r="W221" s="80">
        <v>0</v>
      </c>
      <c r="X221" s="102">
        <v>0</v>
      </c>
    </row>
    <row r="222" spans="2:24" ht="14.1" customHeight="1">
      <c r="B222" s="8" t="s">
        <v>152</v>
      </c>
      <c r="C222" s="81">
        <v>0</v>
      </c>
      <c r="D222" s="93">
        <v>0</v>
      </c>
      <c r="E222" s="98">
        <v>0</v>
      </c>
      <c r="F222" s="101">
        <v>0</v>
      </c>
      <c r="G222" s="81">
        <v>0</v>
      </c>
      <c r="H222" s="93">
        <v>0</v>
      </c>
      <c r="I222" s="98">
        <v>0</v>
      </c>
      <c r="J222" s="101">
        <v>0</v>
      </c>
      <c r="K222" s="81">
        <v>0</v>
      </c>
      <c r="L222" s="93">
        <v>0</v>
      </c>
      <c r="M222" s="98">
        <v>0</v>
      </c>
      <c r="N222" s="101">
        <v>0</v>
      </c>
      <c r="O222" s="81">
        <v>0</v>
      </c>
      <c r="P222" s="93">
        <v>0</v>
      </c>
      <c r="Q222" s="98">
        <v>0</v>
      </c>
      <c r="R222" s="101">
        <v>0</v>
      </c>
      <c r="S222" s="81">
        <v>0</v>
      </c>
      <c r="T222" s="93">
        <v>0</v>
      </c>
      <c r="U222" s="98">
        <v>0</v>
      </c>
      <c r="V222" s="101">
        <v>0</v>
      </c>
      <c r="W222" s="75">
        <v>0</v>
      </c>
      <c r="X222" s="101">
        <v>0</v>
      </c>
    </row>
    <row r="223" spans="2:24" ht="14.1" customHeight="1">
      <c r="B223" s="8" t="s">
        <v>156</v>
      </c>
      <c r="C223" s="81">
        <v>0</v>
      </c>
      <c r="D223" s="93">
        <v>0</v>
      </c>
      <c r="E223" s="98">
        <v>0</v>
      </c>
      <c r="F223" s="101">
        <v>0</v>
      </c>
      <c r="G223" s="81">
        <v>0</v>
      </c>
      <c r="H223" s="93">
        <v>0</v>
      </c>
      <c r="I223" s="98">
        <v>0</v>
      </c>
      <c r="J223" s="101">
        <v>0</v>
      </c>
      <c r="K223" s="81">
        <v>0</v>
      </c>
      <c r="L223" s="93">
        <v>0</v>
      </c>
      <c r="M223" s="98">
        <v>0</v>
      </c>
      <c r="N223" s="101">
        <v>0</v>
      </c>
      <c r="O223" s="81">
        <v>0</v>
      </c>
      <c r="P223" s="93">
        <v>0</v>
      </c>
      <c r="Q223" s="98">
        <v>0</v>
      </c>
      <c r="R223" s="101">
        <v>0</v>
      </c>
      <c r="S223" s="81">
        <v>0</v>
      </c>
      <c r="T223" s="93">
        <v>0</v>
      </c>
      <c r="U223" s="98">
        <v>0</v>
      </c>
      <c r="V223" s="101">
        <v>0</v>
      </c>
      <c r="W223" s="75">
        <v>0</v>
      </c>
      <c r="X223" s="101">
        <v>0</v>
      </c>
    </row>
    <row r="224" spans="2:24" ht="14.1" customHeight="1">
      <c r="B224" s="7"/>
      <c r="C224" s="81">
        <v>0</v>
      </c>
      <c r="D224" s="93">
        <v>0</v>
      </c>
      <c r="E224" s="98">
        <v>0</v>
      </c>
      <c r="F224" s="101">
        <v>0</v>
      </c>
      <c r="G224" s="81">
        <v>0</v>
      </c>
      <c r="H224" s="93">
        <v>0</v>
      </c>
      <c r="I224" s="98">
        <v>0</v>
      </c>
      <c r="J224" s="101">
        <v>0</v>
      </c>
      <c r="K224" s="81">
        <v>0</v>
      </c>
      <c r="L224" s="93">
        <v>0</v>
      </c>
      <c r="M224" s="98">
        <v>0</v>
      </c>
      <c r="N224" s="101">
        <v>0</v>
      </c>
      <c r="O224" s="81">
        <v>0</v>
      </c>
      <c r="P224" s="93">
        <v>0</v>
      </c>
      <c r="Q224" s="98">
        <v>0</v>
      </c>
      <c r="R224" s="101">
        <v>0</v>
      </c>
      <c r="S224" s="81">
        <v>0</v>
      </c>
      <c r="T224" s="93">
        <v>0</v>
      </c>
      <c r="U224" s="98">
        <v>0</v>
      </c>
      <c r="V224" s="101">
        <v>0</v>
      </c>
      <c r="W224" s="75">
        <v>0</v>
      </c>
      <c r="X224" s="101">
        <v>0</v>
      </c>
    </row>
    <row r="225" spans="2:24" ht="14.1" customHeight="1">
      <c r="B225" s="7"/>
      <c r="C225" s="81">
        <v>0</v>
      </c>
      <c r="D225" s="93">
        <v>0</v>
      </c>
      <c r="E225" s="98">
        <v>0</v>
      </c>
      <c r="F225" s="101">
        <v>0</v>
      </c>
      <c r="G225" s="81">
        <v>0</v>
      </c>
      <c r="H225" s="93">
        <v>0</v>
      </c>
      <c r="I225" s="98">
        <v>0</v>
      </c>
      <c r="J225" s="101">
        <v>0</v>
      </c>
      <c r="K225" s="81">
        <v>0</v>
      </c>
      <c r="L225" s="93">
        <v>0</v>
      </c>
      <c r="M225" s="98">
        <v>0</v>
      </c>
      <c r="N225" s="101">
        <v>0</v>
      </c>
      <c r="O225" s="81">
        <v>0</v>
      </c>
      <c r="P225" s="93">
        <v>0</v>
      </c>
      <c r="Q225" s="98">
        <v>0</v>
      </c>
      <c r="R225" s="101">
        <v>0</v>
      </c>
      <c r="S225" s="81">
        <v>0</v>
      </c>
      <c r="T225" s="93">
        <v>0</v>
      </c>
      <c r="U225" s="98">
        <v>0</v>
      </c>
      <c r="V225" s="101">
        <v>0</v>
      </c>
      <c r="W225" s="75">
        <v>0</v>
      </c>
      <c r="X225" s="101">
        <v>0</v>
      </c>
    </row>
    <row r="226" spans="2:24" ht="14.1" customHeight="1">
      <c r="B226" s="7"/>
      <c r="C226" s="81"/>
      <c r="D226" s="93"/>
      <c r="E226" s="98"/>
      <c r="F226" s="101"/>
      <c r="G226" s="81"/>
      <c r="H226" s="93"/>
      <c r="I226" s="98"/>
      <c r="J226" s="101"/>
      <c r="K226" s="81"/>
      <c r="L226" s="93"/>
      <c r="M226" s="98"/>
      <c r="N226" s="101"/>
      <c r="O226" s="81"/>
      <c r="P226" s="93"/>
      <c r="Q226" s="98"/>
      <c r="R226" s="101"/>
      <c r="S226" s="81"/>
      <c r="T226" s="93"/>
      <c r="U226" s="98"/>
      <c r="V226" s="101"/>
      <c r="W226" s="75"/>
      <c r="X226" s="101"/>
    </row>
    <row r="227" spans="2:24" ht="14.1" customHeight="1">
      <c r="B227" s="7"/>
      <c r="C227" s="81"/>
      <c r="D227" s="93"/>
      <c r="E227" s="98"/>
      <c r="F227" s="101"/>
      <c r="G227" s="81"/>
      <c r="H227" s="93"/>
      <c r="I227" s="98"/>
      <c r="J227" s="101"/>
      <c r="K227" s="81"/>
      <c r="L227" s="93"/>
      <c r="M227" s="98"/>
      <c r="N227" s="101"/>
      <c r="O227" s="81"/>
      <c r="P227" s="93"/>
      <c r="Q227" s="98"/>
      <c r="R227" s="101"/>
      <c r="S227" s="81"/>
      <c r="T227" s="93"/>
      <c r="U227" s="98"/>
      <c r="V227" s="101"/>
      <c r="W227" s="75"/>
      <c r="X227" s="101"/>
    </row>
    <row r="228" spans="2:24" ht="14.1" customHeight="1">
      <c r="B228" s="7"/>
      <c r="C228" s="81"/>
      <c r="D228" s="93"/>
      <c r="E228" s="98"/>
      <c r="F228" s="101"/>
      <c r="G228" s="81"/>
      <c r="H228" s="93"/>
      <c r="I228" s="98"/>
      <c r="J228" s="101"/>
      <c r="K228" s="81"/>
      <c r="L228" s="93"/>
      <c r="M228" s="98"/>
      <c r="N228" s="101"/>
      <c r="O228" s="81"/>
      <c r="P228" s="93"/>
      <c r="Q228" s="98"/>
      <c r="R228" s="101"/>
      <c r="S228" s="81"/>
      <c r="T228" s="93"/>
      <c r="U228" s="98"/>
      <c r="V228" s="101"/>
      <c r="W228" s="75"/>
      <c r="X228" s="101"/>
    </row>
    <row r="229" spans="2:24" ht="14.1" customHeight="1">
      <c r="B229" s="10"/>
      <c r="C229" s="83"/>
      <c r="D229" s="96"/>
      <c r="E229" s="100"/>
      <c r="F229" s="103"/>
      <c r="G229" s="83"/>
      <c r="H229" s="96"/>
      <c r="I229" s="100"/>
      <c r="J229" s="103"/>
      <c r="K229" s="83"/>
      <c r="L229" s="96"/>
      <c r="M229" s="100"/>
      <c r="N229" s="103"/>
      <c r="O229" s="83"/>
      <c r="P229" s="96"/>
      <c r="Q229" s="100"/>
      <c r="R229" s="103"/>
      <c r="S229" s="83"/>
      <c r="T229" s="96"/>
      <c r="U229" s="100"/>
      <c r="V229" s="103"/>
      <c r="W229" s="76"/>
      <c r="X229" s="103"/>
    </row>
    <row r="230" spans="2:24" ht="14.1" customHeight="1">
      <c r="B230" s="68" t="s">
        <v>159</v>
      </c>
      <c r="C230" s="20">
        <f t="shared" ref="C230:X230" si="1">SUM(C121:C229)</f>
        <v>15</v>
      </c>
      <c r="D230" s="48">
        <f t="shared" si="1"/>
        <v>591</v>
      </c>
      <c r="E230" s="23">
        <f t="shared" si="1"/>
        <v>6</v>
      </c>
      <c r="F230" s="30">
        <f t="shared" si="1"/>
        <v>796</v>
      </c>
      <c r="G230" s="23">
        <f t="shared" si="1"/>
        <v>14</v>
      </c>
      <c r="H230" s="30">
        <f t="shared" si="1"/>
        <v>274</v>
      </c>
      <c r="I230" s="23">
        <f t="shared" si="1"/>
        <v>4</v>
      </c>
      <c r="J230" s="30">
        <f t="shared" si="1"/>
        <v>310</v>
      </c>
      <c r="K230" s="20">
        <f t="shared" si="1"/>
        <v>6</v>
      </c>
      <c r="L230" s="48">
        <f t="shared" si="1"/>
        <v>120</v>
      </c>
      <c r="M230" s="23">
        <f t="shared" si="1"/>
        <v>7</v>
      </c>
      <c r="N230" s="30">
        <f t="shared" si="1"/>
        <v>978</v>
      </c>
      <c r="O230" s="20">
        <f t="shared" si="1"/>
        <v>3</v>
      </c>
      <c r="P230" s="48">
        <f t="shared" si="1"/>
        <v>0</v>
      </c>
      <c r="Q230" s="23">
        <f t="shared" si="1"/>
        <v>4</v>
      </c>
      <c r="R230" s="30">
        <f t="shared" si="1"/>
        <v>178</v>
      </c>
      <c r="S230" s="20">
        <f t="shared" si="1"/>
        <v>11</v>
      </c>
      <c r="T230" s="48">
        <f t="shared" si="1"/>
        <v>537</v>
      </c>
      <c r="U230" s="23">
        <f t="shared" si="1"/>
        <v>2</v>
      </c>
      <c r="V230" s="30">
        <f t="shared" si="1"/>
        <v>51</v>
      </c>
      <c r="W230" s="97">
        <f t="shared" si="1"/>
        <v>5</v>
      </c>
      <c r="X230" s="30">
        <f t="shared" si="1"/>
        <v>148</v>
      </c>
    </row>
    <row r="231" spans="2:24" ht="14.1" customHeight="1">
      <c r="B231" s="3" t="s">
        <v>144</v>
      </c>
      <c r="G231" s="151"/>
      <c r="H231" s="151"/>
      <c r="W231" s="55" t="s">
        <v>185</v>
      </c>
      <c r="X231" s="55"/>
    </row>
    <row r="232" spans="2:24" ht="14.1" customHeight="1">
      <c r="B232" s="67" t="s">
        <v>11</v>
      </c>
      <c r="C232" s="67" t="s">
        <v>248</v>
      </c>
      <c r="D232" s="95"/>
      <c r="E232" s="69"/>
      <c r="F232" s="84"/>
      <c r="G232" s="69"/>
      <c r="H232" s="84"/>
      <c r="I232" s="69"/>
      <c r="J232" s="84"/>
      <c r="K232" s="69"/>
      <c r="L232" s="84"/>
      <c r="M232" s="69"/>
      <c r="N232" s="84"/>
      <c r="O232" s="69"/>
      <c r="P232" s="84"/>
      <c r="Q232" s="69"/>
      <c r="R232" s="84"/>
      <c r="S232" s="69"/>
      <c r="T232" s="84"/>
      <c r="U232" s="69"/>
      <c r="V232" s="84"/>
      <c r="W232" s="67"/>
      <c r="X232" s="95"/>
    </row>
    <row r="233" spans="2:24" ht="61.5" customHeight="1">
      <c r="B233" s="13"/>
      <c r="C233" s="108" t="s">
        <v>43</v>
      </c>
      <c r="D233" s="85" t="s">
        <v>44</v>
      </c>
      <c r="E233" s="108" t="s">
        <v>43</v>
      </c>
      <c r="F233" s="85" t="s">
        <v>44</v>
      </c>
      <c r="G233" s="108" t="s">
        <v>43</v>
      </c>
      <c r="H233" s="85" t="s">
        <v>44</v>
      </c>
      <c r="I233" s="70" t="s">
        <v>43</v>
      </c>
      <c r="J233" s="85" t="s">
        <v>44</v>
      </c>
      <c r="K233" s="70" t="s">
        <v>43</v>
      </c>
      <c r="L233" s="85" t="s">
        <v>44</v>
      </c>
      <c r="M233" s="70" t="s">
        <v>43</v>
      </c>
      <c r="N233" s="85" t="s">
        <v>44</v>
      </c>
      <c r="O233" s="70" t="s">
        <v>43</v>
      </c>
      <c r="P233" s="85" t="s">
        <v>44</v>
      </c>
      <c r="Q233" s="70" t="s">
        <v>43</v>
      </c>
      <c r="R233" s="85" t="s">
        <v>44</v>
      </c>
      <c r="S233" s="70" t="s">
        <v>43</v>
      </c>
      <c r="T233" s="85" t="s">
        <v>44</v>
      </c>
      <c r="U233" s="70" t="s">
        <v>43</v>
      </c>
      <c r="V233" s="85" t="s">
        <v>44</v>
      </c>
      <c r="W233" s="70" t="s">
        <v>43</v>
      </c>
      <c r="X233" s="85" t="s">
        <v>44</v>
      </c>
    </row>
    <row r="234" spans="2:24" ht="14.1" customHeight="1">
      <c r="B234" s="6" t="s">
        <v>45</v>
      </c>
      <c r="C234" s="77">
        <v>0</v>
      </c>
      <c r="D234" s="90">
        <v>0</v>
      </c>
      <c r="E234" s="110"/>
      <c r="F234" s="90"/>
      <c r="G234" s="110"/>
      <c r="H234" s="90"/>
      <c r="I234" s="77"/>
      <c r="J234" s="90"/>
      <c r="K234" s="77"/>
      <c r="L234" s="90"/>
      <c r="M234" s="77"/>
      <c r="N234" s="90"/>
      <c r="O234" s="77"/>
      <c r="P234" s="90"/>
      <c r="Q234" s="77"/>
      <c r="R234" s="90"/>
      <c r="S234" s="77"/>
      <c r="T234" s="90"/>
      <c r="U234" s="77"/>
      <c r="V234" s="90"/>
      <c r="W234" s="77"/>
      <c r="X234" s="90"/>
    </row>
    <row r="235" spans="2:24" ht="14.1" customHeight="1">
      <c r="B235" s="7" t="s">
        <v>47</v>
      </c>
      <c r="C235" s="78">
        <v>0</v>
      </c>
      <c r="D235" s="91">
        <v>0</v>
      </c>
      <c r="E235" s="111"/>
      <c r="F235" s="91"/>
      <c r="G235" s="111"/>
      <c r="H235" s="91"/>
      <c r="I235" s="78"/>
      <c r="J235" s="91"/>
      <c r="K235" s="78"/>
      <c r="L235" s="91"/>
      <c r="M235" s="78"/>
      <c r="N235" s="91"/>
      <c r="O235" s="78"/>
      <c r="P235" s="91"/>
      <c r="Q235" s="78"/>
      <c r="R235" s="91"/>
      <c r="S235" s="78"/>
      <c r="T235" s="91"/>
      <c r="U235" s="78"/>
      <c r="V235" s="91"/>
      <c r="W235" s="78"/>
      <c r="X235" s="91"/>
    </row>
    <row r="236" spans="2:24" ht="14.1" customHeight="1">
      <c r="B236" s="7" t="s">
        <v>10</v>
      </c>
      <c r="C236" s="78">
        <v>0</v>
      </c>
      <c r="D236" s="91">
        <v>0</v>
      </c>
      <c r="E236" s="111"/>
      <c r="F236" s="91"/>
      <c r="G236" s="111"/>
      <c r="H236" s="91"/>
      <c r="I236" s="78"/>
      <c r="J236" s="91"/>
      <c r="K236" s="78"/>
      <c r="L236" s="91"/>
      <c r="M236" s="78"/>
      <c r="N236" s="91"/>
      <c r="O236" s="78"/>
      <c r="P236" s="91"/>
      <c r="Q236" s="78"/>
      <c r="R236" s="91"/>
      <c r="S236" s="78"/>
      <c r="T236" s="91"/>
      <c r="U236" s="78"/>
      <c r="V236" s="91"/>
      <c r="W236" s="78"/>
      <c r="X236" s="91"/>
    </row>
    <row r="237" spans="2:24" ht="14.1" customHeight="1">
      <c r="B237" s="7" t="s">
        <v>46</v>
      </c>
      <c r="C237" s="78">
        <v>0</v>
      </c>
      <c r="D237" s="91">
        <v>0</v>
      </c>
      <c r="E237" s="111"/>
      <c r="F237" s="91"/>
      <c r="G237" s="111"/>
      <c r="H237" s="91"/>
      <c r="I237" s="78"/>
      <c r="J237" s="91"/>
      <c r="K237" s="78"/>
      <c r="L237" s="91"/>
      <c r="M237" s="78"/>
      <c r="N237" s="91"/>
      <c r="O237" s="78"/>
      <c r="P237" s="91"/>
      <c r="Q237" s="78"/>
      <c r="R237" s="91"/>
      <c r="S237" s="78"/>
      <c r="T237" s="91"/>
      <c r="U237" s="78"/>
      <c r="V237" s="91"/>
      <c r="W237" s="78"/>
      <c r="X237" s="91"/>
    </row>
    <row r="238" spans="2:24" ht="14.1" customHeight="1">
      <c r="B238" s="7" t="s">
        <v>48</v>
      </c>
      <c r="C238" s="78">
        <v>0</v>
      </c>
      <c r="D238" s="91">
        <v>0</v>
      </c>
      <c r="E238" s="111"/>
      <c r="F238" s="91"/>
      <c r="G238" s="111"/>
      <c r="H238" s="91"/>
      <c r="I238" s="78"/>
      <c r="J238" s="91"/>
      <c r="K238" s="78"/>
      <c r="L238" s="91"/>
      <c r="M238" s="78"/>
      <c r="N238" s="91"/>
      <c r="O238" s="78"/>
      <c r="P238" s="91"/>
      <c r="Q238" s="78"/>
      <c r="R238" s="91"/>
      <c r="S238" s="78"/>
      <c r="T238" s="91"/>
      <c r="U238" s="78"/>
      <c r="V238" s="91"/>
      <c r="W238" s="78"/>
      <c r="X238" s="91"/>
    </row>
    <row r="239" spans="2:24" ht="14.1" customHeight="1">
      <c r="B239" s="7" t="s">
        <v>52</v>
      </c>
      <c r="C239" s="78">
        <v>0</v>
      </c>
      <c r="D239" s="91">
        <v>0</v>
      </c>
      <c r="E239" s="111"/>
      <c r="F239" s="91"/>
      <c r="G239" s="111"/>
      <c r="H239" s="91"/>
      <c r="I239" s="78"/>
      <c r="J239" s="91"/>
      <c r="K239" s="78"/>
      <c r="L239" s="91"/>
      <c r="M239" s="78"/>
      <c r="N239" s="91"/>
      <c r="O239" s="78"/>
      <c r="P239" s="91"/>
      <c r="Q239" s="78"/>
      <c r="R239" s="91"/>
      <c r="S239" s="78"/>
      <c r="T239" s="91"/>
      <c r="U239" s="78"/>
      <c r="V239" s="91"/>
      <c r="W239" s="78"/>
      <c r="X239" s="91"/>
    </row>
    <row r="240" spans="2:24" ht="14.1" customHeight="1">
      <c r="B240" s="7" t="s">
        <v>7</v>
      </c>
      <c r="C240" s="78">
        <v>0</v>
      </c>
      <c r="D240" s="91">
        <v>0</v>
      </c>
      <c r="E240" s="111"/>
      <c r="F240" s="91"/>
      <c r="G240" s="111"/>
      <c r="H240" s="91"/>
      <c r="I240" s="78"/>
      <c r="J240" s="91"/>
      <c r="K240" s="78"/>
      <c r="L240" s="91"/>
      <c r="M240" s="78"/>
      <c r="N240" s="91"/>
      <c r="O240" s="78"/>
      <c r="P240" s="91"/>
      <c r="Q240" s="78"/>
      <c r="R240" s="91"/>
      <c r="S240" s="78"/>
      <c r="T240" s="91"/>
      <c r="U240" s="78"/>
      <c r="V240" s="91"/>
      <c r="W240" s="78"/>
      <c r="X240" s="91"/>
    </row>
    <row r="241" spans="2:24" ht="14.1" customHeight="1">
      <c r="B241" s="7" t="s">
        <v>53</v>
      </c>
      <c r="C241" s="78">
        <v>0</v>
      </c>
      <c r="D241" s="91">
        <v>0</v>
      </c>
      <c r="E241" s="111"/>
      <c r="F241" s="91"/>
      <c r="G241" s="111"/>
      <c r="H241" s="91"/>
      <c r="I241" s="78"/>
      <c r="J241" s="91"/>
      <c r="K241" s="78"/>
      <c r="L241" s="91"/>
      <c r="M241" s="78"/>
      <c r="N241" s="91"/>
      <c r="O241" s="78"/>
      <c r="P241" s="91"/>
      <c r="Q241" s="78"/>
      <c r="R241" s="91"/>
      <c r="S241" s="78"/>
      <c r="T241" s="91"/>
      <c r="U241" s="78"/>
      <c r="V241" s="91"/>
      <c r="W241" s="78"/>
      <c r="X241" s="91"/>
    </row>
    <row r="242" spans="2:24" ht="14.1" customHeight="1">
      <c r="B242" s="7" t="s">
        <v>21</v>
      </c>
      <c r="C242" s="78">
        <v>0</v>
      </c>
      <c r="D242" s="91">
        <v>0</v>
      </c>
      <c r="E242" s="111"/>
      <c r="F242" s="91"/>
      <c r="G242" s="111"/>
      <c r="H242" s="91"/>
      <c r="I242" s="78"/>
      <c r="J242" s="91"/>
      <c r="K242" s="78"/>
      <c r="L242" s="91"/>
      <c r="M242" s="78"/>
      <c r="N242" s="91"/>
      <c r="O242" s="78"/>
      <c r="P242" s="91"/>
      <c r="Q242" s="78"/>
      <c r="R242" s="91"/>
      <c r="S242" s="78"/>
      <c r="T242" s="91"/>
      <c r="U242" s="78"/>
      <c r="V242" s="91"/>
      <c r="W242" s="78"/>
      <c r="X242" s="91"/>
    </row>
    <row r="243" spans="2:24" ht="14.1" customHeight="1">
      <c r="B243" s="7" t="s">
        <v>61</v>
      </c>
      <c r="C243" s="78">
        <v>0</v>
      </c>
      <c r="D243" s="91">
        <v>0</v>
      </c>
      <c r="E243" s="111"/>
      <c r="F243" s="91"/>
      <c r="G243" s="111"/>
      <c r="H243" s="91"/>
      <c r="I243" s="78"/>
      <c r="J243" s="91"/>
      <c r="K243" s="78"/>
      <c r="L243" s="91"/>
      <c r="M243" s="78"/>
      <c r="N243" s="91"/>
      <c r="O243" s="78"/>
      <c r="P243" s="91"/>
      <c r="Q243" s="78"/>
      <c r="R243" s="91"/>
      <c r="S243" s="78"/>
      <c r="T243" s="91"/>
      <c r="U243" s="78"/>
      <c r="V243" s="91"/>
      <c r="W243" s="78"/>
      <c r="X243" s="91"/>
    </row>
    <row r="244" spans="2:24" ht="14.1" customHeight="1">
      <c r="B244" s="7" t="s">
        <v>63</v>
      </c>
      <c r="C244" s="78">
        <v>0</v>
      </c>
      <c r="D244" s="91">
        <v>0</v>
      </c>
      <c r="E244" s="111"/>
      <c r="F244" s="91"/>
      <c r="G244" s="111"/>
      <c r="H244" s="91"/>
      <c r="I244" s="78"/>
      <c r="J244" s="91"/>
      <c r="K244" s="78"/>
      <c r="L244" s="91"/>
      <c r="M244" s="78"/>
      <c r="N244" s="91"/>
      <c r="O244" s="78"/>
      <c r="P244" s="91"/>
      <c r="Q244" s="78"/>
      <c r="R244" s="91"/>
      <c r="S244" s="78"/>
      <c r="T244" s="91"/>
      <c r="U244" s="78"/>
      <c r="V244" s="91"/>
      <c r="W244" s="78"/>
      <c r="X244" s="91"/>
    </row>
    <row r="245" spans="2:24" ht="14.1" customHeight="1">
      <c r="B245" s="7" t="s">
        <v>64</v>
      </c>
      <c r="C245" s="78">
        <v>0</v>
      </c>
      <c r="D245" s="91">
        <v>0</v>
      </c>
      <c r="E245" s="111"/>
      <c r="F245" s="91"/>
      <c r="G245" s="111"/>
      <c r="H245" s="91"/>
      <c r="I245" s="78"/>
      <c r="J245" s="91"/>
      <c r="K245" s="78"/>
      <c r="L245" s="91"/>
      <c r="M245" s="78"/>
      <c r="N245" s="91"/>
      <c r="O245" s="78"/>
      <c r="P245" s="91"/>
      <c r="Q245" s="78"/>
      <c r="R245" s="91"/>
      <c r="S245" s="78"/>
      <c r="T245" s="91"/>
      <c r="U245" s="78"/>
      <c r="V245" s="91"/>
      <c r="W245" s="78"/>
      <c r="X245" s="91"/>
    </row>
    <row r="246" spans="2:24" ht="14.1" customHeight="1">
      <c r="B246" s="7" t="s">
        <v>65</v>
      </c>
      <c r="C246" s="78">
        <v>0</v>
      </c>
      <c r="D246" s="91">
        <v>0</v>
      </c>
      <c r="E246" s="111"/>
      <c r="F246" s="91"/>
      <c r="G246" s="111"/>
      <c r="H246" s="91"/>
      <c r="I246" s="78"/>
      <c r="J246" s="91"/>
      <c r="K246" s="78"/>
      <c r="L246" s="91"/>
      <c r="M246" s="78"/>
      <c r="N246" s="91"/>
      <c r="O246" s="78"/>
      <c r="P246" s="91"/>
      <c r="Q246" s="78"/>
      <c r="R246" s="91"/>
      <c r="S246" s="78"/>
      <c r="T246" s="91"/>
      <c r="U246" s="78"/>
      <c r="V246" s="91"/>
      <c r="W246" s="78"/>
      <c r="X246" s="91"/>
    </row>
    <row r="247" spans="2:24" ht="14.1" customHeight="1">
      <c r="B247" s="7" t="s">
        <v>69</v>
      </c>
      <c r="C247" s="78">
        <v>0</v>
      </c>
      <c r="D247" s="91">
        <v>0</v>
      </c>
      <c r="E247" s="111"/>
      <c r="F247" s="91"/>
      <c r="G247" s="111"/>
      <c r="H247" s="91"/>
      <c r="I247" s="78"/>
      <c r="J247" s="91"/>
      <c r="K247" s="78"/>
      <c r="L247" s="91"/>
      <c r="M247" s="78"/>
      <c r="N247" s="91"/>
      <c r="O247" s="78"/>
      <c r="P247" s="91"/>
      <c r="Q247" s="78"/>
      <c r="R247" s="91"/>
      <c r="S247" s="78"/>
      <c r="T247" s="91"/>
      <c r="U247" s="78"/>
      <c r="V247" s="91"/>
      <c r="W247" s="78"/>
      <c r="X247" s="91"/>
    </row>
    <row r="248" spans="2:24" ht="14.1" customHeight="1">
      <c r="B248" s="7" t="s">
        <v>59</v>
      </c>
      <c r="C248" s="78">
        <v>0</v>
      </c>
      <c r="D248" s="91">
        <v>0</v>
      </c>
      <c r="E248" s="111"/>
      <c r="F248" s="91"/>
      <c r="G248" s="111"/>
      <c r="H248" s="91"/>
      <c r="I248" s="78"/>
      <c r="J248" s="91"/>
      <c r="K248" s="78"/>
      <c r="L248" s="91"/>
      <c r="M248" s="78"/>
      <c r="N248" s="91"/>
      <c r="O248" s="78"/>
      <c r="P248" s="91"/>
      <c r="Q248" s="78"/>
      <c r="R248" s="91"/>
      <c r="S248" s="78"/>
      <c r="T248" s="91"/>
      <c r="U248" s="78"/>
      <c r="V248" s="91"/>
      <c r="W248" s="78"/>
      <c r="X248" s="91"/>
    </row>
    <row r="249" spans="2:24" ht="14.1" customHeight="1">
      <c r="B249" s="7" t="s">
        <v>72</v>
      </c>
      <c r="C249" s="78">
        <v>0</v>
      </c>
      <c r="D249" s="91">
        <v>0</v>
      </c>
      <c r="E249" s="111"/>
      <c r="F249" s="91"/>
      <c r="G249" s="111"/>
      <c r="H249" s="91"/>
      <c r="I249" s="78"/>
      <c r="J249" s="91"/>
      <c r="K249" s="78"/>
      <c r="L249" s="91"/>
      <c r="M249" s="78"/>
      <c r="N249" s="91"/>
      <c r="O249" s="78"/>
      <c r="P249" s="91"/>
      <c r="Q249" s="78"/>
      <c r="R249" s="91"/>
      <c r="S249" s="78"/>
      <c r="T249" s="91"/>
      <c r="U249" s="78"/>
      <c r="V249" s="91"/>
      <c r="W249" s="78"/>
      <c r="X249" s="91"/>
    </row>
    <row r="250" spans="2:24" ht="14.1" customHeight="1">
      <c r="B250" s="7" t="s">
        <v>33</v>
      </c>
      <c r="C250" s="78">
        <v>0</v>
      </c>
      <c r="D250" s="91">
        <v>0</v>
      </c>
      <c r="E250" s="111"/>
      <c r="F250" s="91"/>
      <c r="G250" s="111"/>
      <c r="H250" s="91"/>
      <c r="I250" s="78"/>
      <c r="J250" s="91"/>
      <c r="K250" s="78"/>
      <c r="L250" s="91"/>
      <c r="M250" s="78"/>
      <c r="N250" s="91"/>
      <c r="O250" s="78"/>
      <c r="P250" s="91"/>
      <c r="Q250" s="78"/>
      <c r="R250" s="91"/>
      <c r="S250" s="78"/>
      <c r="T250" s="91"/>
      <c r="U250" s="78"/>
      <c r="V250" s="91"/>
      <c r="W250" s="78"/>
      <c r="X250" s="91"/>
    </row>
    <row r="251" spans="2:24" ht="14.1" customHeight="1">
      <c r="B251" s="7" t="s">
        <v>27</v>
      </c>
      <c r="C251" s="78">
        <v>1</v>
      </c>
      <c r="D251" s="91">
        <v>16</v>
      </c>
      <c r="E251" s="111"/>
      <c r="F251" s="91"/>
      <c r="G251" s="111"/>
      <c r="H251" s="91"/>
      <c r="I251" s="78"/>
      <c r="J251" s="91"/>
      <c r="K251" s="78"/>
      <c r="L251" s="91"/>
      <c r="M251" s="78"/>
      <c r="N251" s="91"/>
      <c r="O251" s="78"/>
      <c r="P251" s="91"/>
      <c r="Q251" s="78"/>
      <c r="R251" s="91"/>
      <c r="S251" s="78"/>
      <c r="T251" s="91"/>
      <c r="U251" s="78"/>
      <c r="V251" s="91"/>
      <c r="W251" s="78"/>
      <c r="X251" s="91"/>
    </row>
    <row r="252" spans="2:24" ht="14.1" customHeight="1">
      <c r="B252" s="7" t="s">
        <v>73</v>
      </c>
      <c r="C252" s="78">
        <v>0</v>
      </c>
      <c r="D252" s="91">
        <v>0</v>
      </c>
      <c r="E252" s="111"/>
      <c r="F252" s="91"/>
      <c r="G252" s="111"/>
      <c r="H252" s="91"/>
      <c r="I252" s="78"/>
      <c r="J252" s="91"/>
      <c r="K252" s="78"/>
      <c r="L252" s="91"/>
      <c r="M252" s="78"/>
      <c r="N252" s="91"/>
      <c r="O252" s="78"/>
      <c r="P252" s="91"/>
      <c r="Q252" s="78"/>
      <c r="R252" s="91"/>
      <c r="S252" s="78"/>
      <c r="T252" s="91"/>
      <c r="U252" s="78"/>
      <c r="V252" s="91"/>
      <c r="W252" s="78"/>
      <c r="X252" s="91"/>
    </row>
    <row r="253" spans="2:24" ht="14.1" customHeight="1">
      <c r="B253" s="7" t="s">
        <v>74</v>
      </c>
      <c r="C253" s="78">
        <v>0</v>
      </c>
      <c r="D253" s="91">
        <v>0</v>
      </c>
      <c r="E253" s="111"/>
      <c r="F253" s="91"/>
      <c r="G253" s="111"/>
      <c r="H253" s="91"/>
      <c r="I253" s="78"/>
      <c r="J253" s="91"/>
      <c r="K253" s="78"/>
      <c r="L253" s="91"/>
      <c r="M253" s="78"/>
      <c r="N253" s="91"/>
      <c r="O253" s="78"/>
      <c r="P253" s="91"/>
      <c r="Q253" s="78"/>
      <c r="R253" s="91"/>
      <c r="S253" s="78"/>
      <c r="T253" s="91"/>
      <c r="U253" s="78"/>
      <c r="V253" s="91"/>
      <c r="W253" s="78"/>
      <c r="X253" s="91"/>
    </row>
    <row r="254" spans="2:24" ht="14.1" customHeight="1">
      <c r="B254" s="7" t="s">
        <v>25</v>
      </c>
      <c r="C254" s="78">
        <v>0</v>
      </c>
      <c r="D254" s="91">
        <v>0</v>
      </c>
      <c r="E254" s="111"/>
      <c r="F254" s="91"/>
      <c r="G254" s="111"/>
      <c r="H254" s="91"/>
      <c r="I254" s="78"/>
      <c r="J254" s="91"/>
      <c r="K254" s="78"/>
      <c r="L254" s="91"/>
      <c r="M254" s="78"/>
      <c r="N254" s="91"/>
      <c r="O254" s="78"/>
      <c r="P254" s="91"/>
      <c r="Q254" s="78"/>
      <c r="R254" s="91"/>
      <c r="S254" s="78"/>
      <c r="T254" s="91"/>
      <c r="U254" s="78"/>
      <c r="V254" s="91"/>
      <c r="W254" s="78"/>
      <c r="X254" s="91"/>
    </row>
    <row r="255" spans="2:24" ht="14.1" customHeight="1">
      <c r="B255" s="7" t="s">
        <v>77</v>
      </c>
      <c r="C255" s="78">
        <v>0</v>
      </c>
      <c r="D255" s="91">
        <v>0</v>
      </c>
      <c r="E255" s="111"/>
      <c r="F255" s="91"/>
      <c r="G255" s="111"/>
      <c r="H255" s="91"/>
      <c r="I255" s="78"/>
      <c r="J255" s="91"/>
      <c r="K255" s="78"/>
      <c r="L255" s="91"/>
      <c r="M255" s="78"/>
      <c r="N255" s="91"/>
      <c r="O255" s="78"/>
      <c r="P255" s="91"/>
      <c r="Q255" s="78"/>
      <c r="R255" s="91"/>
      <c r="S255" s="78"/>
      <c r="T255" s="91"/>
      <c r="U255" s="78"/>
      <c r="V255" s="91"/>
      <c r="W255" s="78"/>
      <c r="X255" s="91"/>
    </row>
    <row r="256" spans="2:24" ht="14.1" customHeight="1">
      <c r="B256" s="7" t="s">
        <v>17</v>
      </c>
      <c r="C256" s="78">
        <v>0</v>
      </c>
      <c r="D256" s="91">
        <v>0</v>
      </c>
      <c r="E256" s="111"/>
      <c r="F256" s="91"/>
      <c r="G256" s="111"/>
      <c r="H256" s="91"/>
      <c r="I256" s="78"/>
      <c r="J256" s="91"/>
      <c r="K256" s="78"/>
      <c r="L256" s="91"/>
      <c r="M256" s="78"/>
      <c r="N256" s="91"/>
      <c r="O256" s="78"/>
      <c r="P256" s="91"/>
      <c r="Q256" s="78"/>
      <c r="R256" s="91"/>
      <c r="S256" s="78"/>
      <c r="T256" s="91"/>
      <c r="U256" s="78"/>
      <c r="V256" s="91"/>
      <c r="W256" s="78"/>
      <c r="X256" s="91"/>
    </row>
    <row r="257" spans="2:24" ht="14.1" customHeight="1">
      <c r="B257" s="7" t="s">
        <v>16</v>
      </c>
      <c r="C257" s="78">
        <v>0</v>
      </c>
      <c r="D257" s="91">
        <v>0</v>
      </c>
      <c r="E257" s="111"/>
      <c r="F257" s="91"/>
      <c r="G257" s="111"/>
      <c r="H257" s="91"/>
      <c r="I257" s="78"/>
      <c r="J257" s="91"/>
      <c r="K257" s="78"/>
      <c r="L257" s="91"/>
      <c r="M257" s="78"/>
      <c r="N257" s="91"/>
      <c r="O257" s="78"/>
      <c r="P257" s="91"/>
      <c r="Q257" s="78"/>
      <c r="R257" s="91"/>
      <c r="S257" s="78"/>
      <c r="T257" s="91"/>
      <c r="U257" s="78"/>
      <c r="V257" s="91"/>
      <c r="W257" s="78"/>
      <c r="X257" s="91"/>
    </row>
    <row r="258" spans="2:24" ht="14.1" customHeight="1">
      <c r="B258" s="7" t="s">
        <v>78</v>
      </c>
      <c r="C258" s="78">
        <v>0</v>
      </c>
      <c r="D258" s="91">
        <v>0</v>
      </c>
      <c r="E258" s="111"/>
      <c r="F258" s="91"/>
      <c r="G258" s="111"/>
      <c r="H258" s="91"/>
      <c r="I258" s="78"/>
      <c r="J258" s="91"/>
      <c r="K258" s="78"/>
      <c r="L258" s="91"/>
      <c r="M258" s="78"/>
      <c r="N258" s="91"/>
      <c r="O258" s="78"/>
      <c r="P258" s="91"/>
      <c r="Q258" s="78"/>
      <c r="R258" s="91"/>
      <c r="S258" s="78"/>
      <c r="T258" s="91"/>
      <c r="U258" s="78"/>
      <c r="V258" s="91"/>
      <c r="W258" s="78"/>
      <c r="X258" s="91"/>
    </row>
    <row r="259" spans="2:24" ht="14.1" customHeight="1">
      <c r="B259" s="7" t="s">
        <v>26</v>
      </c>
      <c r="C259" s="78">
        <v>0</v>
      </c>
      <c r="D259" s="91">
        <v>0</v>
      </c>
      <c r="E259" s="111"/>
      <c r="F259" s="91"/>
      <c r="G259" s="111"/>
      <c r="H259" s="91"/>
      <c r="I259" s="78"/>
      <c r="J259" s="91"/>
      <c r="K259" s="78"/>
      <c r="L259" s="91"/>
      <c r="M259" s="78"/>
      <c r="N259" s="91"/>
      <c r="O259" s="78"/>
      <c r="P259" s="91"/>
      <c r="Q259" s="78"/>
      <c r="R259" s="91"/>
      <c r="S259" s="78"/>
      <c r="T259" s="91"/>
      <c r="U259" s="78"/>
      <c r="V259" s="91"/>
      <c r="W259" s="78"/>
      <c r="X259" s="91"/>
    </row>
    <row r="260" spans="2:24" ht="14.1" customHeight="1">
      <c r="B260" s="7" t="s">
        <v>81</v>
      </c>
      <c r="C260" s="78">
        <v>0</v>
      </c>
      <c r="D260" s="91">
        <v>0</v>
      </c>
      <c r="E260" s="111"/>
      <c r="F260" s="91"/>
      <c r="G260" s="111"/>
      <c r="H260" s="91"/>
      <c r="I260" s="78"/>
      <c r="J260" s="91"/>
      <c r="K260" s="78"/>
      <c r="L260" s="91"/>
      <c r="M260" s="78"/>
      <c r="N260" s="91"/>
      <c r="O260" s="78"/>
      <c r="P260" s="91"/>
      <c r="Q260" s="78"/>
      <c r="R260" s="91"/>
      <c r="S260" s="78"/>
      <c r="T260" s="91"/>
      <c r="U260" s="78"/>
      <c r="V260" s="91"/>
      <c r="W260" s="78"/>
      <c r="X260" s="91"/>
    </row>
    <row r="261" spans="2:24" ht="14.1" customHeight="1">
      <c r="B261" s="7" t="s">
        <v>82</v>
      </c>
      <c r="C261" s="78">
        <v>0</v>
      </c>
      <c r="D261" s="91">
        <v>0</v>
      </c>
      <c r="E261" s="111"/>
      <c r="F261" s="91"/>
      <c r="G261" s="111"/>
      <c r="H261" s="91"/>
      <c r="I261" s="78"/>
      <c r="J261" s="91"/>
      <c r="K261" s="78"/>
      <c r="L261" s="91"/>
      <c r="M261" s="78"/>
      <c r="N261" s="91"/>
      <c r="O261" s="78"/>
      <c r="P261" s="91"/>
      <c r="Q261" s="78"/>
      <c r="R261" s="91"/>
      <c r="S261" s="78"/>
      <c r="T261" s="91"/>
      <c r="U261" s="78"/>
      <c r="V261" s="91"/>
      <c r="W261" s="78"/>
      <c r="X261" s="91"/>
    </row>
    <row r="262" spans="2:24" ht="14.1" customHeight="1">
      <c r="B262" s="7" t="s">
        <v>58</v>
      </c>
      <c r="C262" s="78">
        <v>0</v>
      </c>
      <c r="D262" s="91">
        <v>0</v>
      </c>
      <c r="E262" s="111"/>
      <c r="F262" s="91"/>
      <c r="G262" s="111"/>
      <c r="H262" s="91"/>
      <c r="I262" s="78"/>
      <c r="J262" s="91"/>
      <c r="K262" s="78"/>
      <c r="L262" s="91"/>
      <c r="M262" s="78"/>
      <c r="N262" s="91"/>
      <c r="O262" s="78"/>
      <c r="P262" s="91"/>
      <c r="Q262" s="78"/>
      <c r="R262" s="91"/>
      <c r="S262" s="78"/>
      <c r="T262" s="91"/>
      <c r="U262" s="78"/>
      <c r="V262" s="91"/>
      <c r="W262" s="78"/>
      <c r="X262" s="91"/>
    </row>
    <row r="263" spans="2:24" ht="14.1" customHeight="1">
      <c r="B263" s="7" t="s">
        <v>1</v>
      </c>
      <c r="C263" s="78">
        <v>0</v>
      </c>
      <c r="D263" s="91">
        <v>0</v>
      </c>
      <c r="E263" s="111"/>
      <c r="F263" s="91"/>
      <c r="G263" s="111"/>
      <c r="H263" s="91"/>
      <c r="I263" s="78"/>
      <c r="J263" s="91"/>
      <c r="K263" s="78"/>
      <c r="L263" s="91"/>
      <c r="M263" s="78"/>
      <c r="N263" s="91"/>
      <c r="O263" s="78"/>
      <c r="P263" s="91"/>
      <c r="Q263" s="78"/>
      <c r="R263" s="91"/>
      <c r="S263" s="78"/>
      <c r="T263" s="91"/>
      <c r="U263" s="78"/>
      <c r="V263" s="91"/>
      <c r="W263" s="78"/>
      <c r="X263" s="91"/>
    </row>
    <row r="264" spans="2:24" ht="14.1" customHeight="1">
      <c r="B264" s="7" t="s">
        <v>83</v>
      </c>
      <c r="C264" s="78">
        <v>0</v>
      </c>
      <c r="D264" s="91">
        <v>0</v>
      </c>
      <c r="E264" s="111"/>
      <c r="F264" s="91"/>
      <c r="G264" s="111"/>
      <c r="H264" s="91"/>
      <c r="I264" s="78"/>
      <c r="J264" s="91"/>
      <c r="K264" s="78"/>
      <c r="L264" s="91"/>
      <c r="M264" s="78"/>
      <c r="N264" s="91"/>
      <c r="O264" s="78"/>
      <c r="P264" s="91"/>
      <c r="Q264" s="78"/>
      <c r="R264" s="91"/>
      <c r="S264" s="78"/>
      <c r="T264" s="91"/>
      <c r="U264" s="78"/>
      <c r="V264" s="91"/>
      <c r="W264" s="78"/>
      <c r="X264" s="91"/>
    </row>
    <row r="265" spans="2:24" ht="14.1" customHeight="1">
      <c r="B265" s="7" t="s">
        <v>86</v>
      </c>
      <c r="C265" s="78">
        <v>0</v>
      </c>
      <c r="D265" s="91">
        <v>0</v>
      </c>
      <c r="E265" s="111"/>
      <c r="F265" s="91"/>
      <c r="G265" s="111"/>
      <c r="H265" s="91"/>
      <c r="I265" s="78"/>
      <c r="J265" s="91"/>
      <c r="K265" s="78"/>
      <c r="L265" s="91"/>
      <c r="M265" s="78"/>
      <c r="N265" s="91"/>
      <c r="O265" s="78"/>
      <c r="P265" s="91"/>
      <c r="Q265" s="78"/>
      <c r="R265" s="91"/>
      <c r="S265" s="78"/>
      <c r="T265" s="91"/>
      <c r="U265" s="78"/>
      <c r="V265" s="91"/>
      <c r="W265" s="78"/>
      <c r="X265" s="91"/>
    </row>
    <row r="266" spans="2:24" ht="14.1" customHeight="1">
      <c r="B266" s="7" t="s">
        <v>87</v>
      </c>
      <c r="C266" s="78">
        <v>0</v>
      </c>
      <c r="D266" s="91">
        <v>0</v>
      </c>
      <c r="E266" s="111"/>
      <c r="F266" s="91"/>
      <c r="G266" s="111"/>
      <c r="H266" s="91"/>
      <c r="I266" s="78"/>
      <c r="J266" s="91"/>
      <c r="K266" s="78"/>
      <c r="L266" s="91"/>
      <c r="M266" s="78"/>
      <c r="N266" s="91"/>
      <c r="O266" s="78"/>
      <c r="P266" s="91"/>
      <c r="Q266" s="78"/>
      <c r="R266" s="91"/>
      <c r="S266" s="78"/>
      <c r="T266" s="91"/>
      <c r="U266" s="78"/>
      <c r="V266" s="91"/>
      <c r="W266" s="78"/>
      <c r="X266" s="91"/>
    </row>
    <row r="267" spans="2:24" ht="14.1" customHeight="1">
      <c r="B267" s="7" t="s">
        <v>89</v>
      </c>
      <c r="C267" s="78">
        <v>0</v>
      </c>
      <c r="D267" s="91">
        <v>0</v>
      </c>
      <c r="E267" s="111"/>
      <c r="F267" s="91"/>
      <c r="G267" s="111"/>
      <c r="H267" s="91"/>
      <c r="I267" s="78"/>
      <c r="J267" s="91"/>
      <c r="K267" s="78"/>
      <c r="L267" s="91"/>
      <c r="M267" s="78"/>
      <c r="N267" s="91"/>
      <c r="O267" s="78"/>
      <c r="P267" s="91"/>
      <c r="Q267" s="78"/>
      <c r="R267" s="91"/>
      <c r="S267" s="78"/>
      <c r="T267" s="91"/>
      <c r="U267" s="78"/>
      <c r="V267" s="91"/>
      <c r="W267" s="78"/>
      <c r="X267" s="91"/>
    </row>
    <row r="268" spans="2:24" ht="14.1" customHeight="1">
      <c r="B268" s="7" t="s">
        <v>84</v>
      </c>
      <c r="C268" s="78">
        <v>0</v>
      </c>
      <c r="D268" s="91">
        <v>0</v>
      </c>
      <c r="E268" s="111"/>
      <c r="F268" s="91"/>
      <c r="G268" s="111"/>
      <c r="H268" s="91"/>
      <c r="I268" s="78"/>
      <c r="J268" s="91"/>
      <c r="K268" s="78"/>
      <c r="L268" s="91"/>
      <c r="M268" s="78"/>
      <c r="N268" s="91"/>
      <c r="O268" s="78"/>
      <c r="P268" s="91"/>
      <c r="Q268" s="78"/>
      <c r="R268" s="91"/>
      <c r="S268" s="78"/>
      <c r="T268" s="91"/>
      <c r="U268" s="78"/>
      <c r="V268" s="91"/>
      <c r="W268" s="78"/>
      <c r="X268" s="91"/>
    </row>
    <row r="269" spans="2:24" ht="14.1" customHeight="1">
      <c r="B269" s="7" t="s">
        <v>32</v>
      </c>
      <c r="C269" s="78">
        <v>0</v>
      </c>
      <c r="D269" s="91">
        <v>0</v>
      </c>
      <c r="E269" s="111"/>
      <c r="F269" s="91"/>
      <c r="G269" s="111"/>
      <c r="H269" s="91"/>
      <c r="I269" s="78"/>
      <c r="J269" s="91"/>
      <c r="K269" s="78"/>
      <c r="L269" s="91"/>
      <c r="M269" s="78"/>
      <c r="N269" s="91"/>
      <c r="O269" s="78"/>
      <c r="P269" s="91"/>
      <c r="Q269" s="78"/>
      <c r="R269" s="91"/>
      <c r="S269" s="78"/>
      <c r="T269" s="91"/>
      <c r="U269" s="78"/>
      <c r="V269" s="91"/>
      <c r="W269" s="78"/>
      <c r="X269" s="91"/>
    </row>
    <row r="270" spans="2:24" ht="14.1" customHeight="1">
      <c r="B270" s="7" t="s">
        <v>90</v>
      </c>
      <c r="C270" s="78">
        <v>0</v>
      </c>
      <c r="D270" s="91">
        <v>0</v>
      </c>
      <c r="E270" s="111"/>
      <c r="F270" s="91"/>
      <c r="G270" s="111"/>
      <c r="H270" s="91"/>
      <c r="I270" s="78"/>
      <c r="J270" s="91"/>
      <c r="K270" s="78"/>
      <c r="L270" s="91"/>
      <c r="M270" s="78"/>
      <c r="N270" s="91"/>
      <c r="O270" s="78"/>
      <c r="P270" s="91"/>
      <c r="Q270" s="78"/>
      <c r="R270" s="91"/>
      <c r="S270" s="78"/>
      <c r="T270" s="91"/>
      <c r="U270" s="78"/>
      <c r="V270" s="91"/>
      <c r="W270" s="78"/>
      <c r="X270" s="91"/>
    </row>
    <row r="271" spans="2:24" ht="14.1" customHeight="1">
      <c r="B271" s="7" t="s">
        <v>51</v>
      </c>
      <c r="C271" s="78">
        <v>0</v>
      </c>
      <c r="D271" s="91">
        <v>0</v>
      </c>
      <c r="E271" s="111"/>
      <c r="F271" s="91"/>
      <c r="G271" s="111"/>
      <c r="H271" s="91"/>
      <c r="I271" s="78"/>
      <c r="J271" s="91"/>
      <c r="K271" s="78"/>
      <c r="L271" s="91"/>
      <c r="M271" s="78"/>
      <c r="N271" s="91"/>
      <c r="O271" s="78"/>
      <c r="P271" s="91"/>
      <c r="Q271" s="78"/>
      <c r="R271" s="91"/>
      <c r="S271" s="78"/>
      <c r="T271" s="91"/>
      <c r="U271" s="78"/>
      <c r="V271" s="91"/>
      <c r="W271" s="78"/>
      <c r="X271" s="91"/>
    </row>
    <row r="272" spans="2:24" ht="14.1" customHeight="1">
      <c r="B272" s="7" t="s">
        <v>92</v>
      </c>
      <c r="C272" s="78">
        <v>0</v>
      </c>
      <c r="D272" s="91">
        <v>0</v>
      </c>
      <c r="E272" s="111"/>
      <c r="F272" s="91"/>
      <c r="G272" s="111"/>
      <c r="H272" s="91"/>
      <c r="I272" s="78"/>
      <c r="J272" s="91"/>
      <c r="K272" s="78"/>
      <c r="L272" s="91"/>
      <c r="M272" s="78"/>
      <c r="N272" s="91"/>
      <c r="O272" s="78"/>
      <c r="P272" s="91"/>
      <c r="Q272" s="78"/>
      <c r="R272" s="91"/>
      <c r="S272" s="78"/>
      <c r="T272" s="91"/>
      <c r="U272" s="78"/>
      <c r="V272" s="91"/>
      <c r="W272" s="78"/>
      <c r="X272" s="91"/>
    </row>
    <row r="273" spans="2:24" ht="14.1" customHeight="1">
      <c r="B273" s="7" t="s">
        <v>56</v>
      </c>
      <c r="C273" s="78">
        <v>0</v>
      </c>
      <c r="D273" s="91">
        <v>0</v>
      </c>
      <c r="E273" s="111"/>
      <c r="F273" s="91"/>
      <c r="G273" s="111"/>
      <c r="H273" s="91"/>
      <c r="I273" s="78"/>
      <c r="J273" s="91"/>
      <c r="K273" s="78"/>
      <c r="L273" s="91"/>
      <c r="M273" s="78"/>
      <c r="N273" s="91"/>
      <c r="O273" s="78"/>
      <c r="P273" s="91"/>
      <c r="Q273" s="78"/>
      <c r="R273" s="91"/>
      <c r="S273" s="78"/>
      <c r="T273" s="91"/>
      <c r="U273" s="78"/>
      <c r="V273" s="91"/>
      <c r="W273" s="78"/>
      <c r="X273" s="91"/>
    </row>
    <row r="274" spans="2:24" ht="14.1" customHeight="1">
      <c r="B274" s="7" t="s">
        <v>93</v>
      </c>
      <c r="C274" s="78">
        <v>0</v>
      </c>
      <c r="D274" s="91">
        <v>0</v>
      </c>
      <c r="E274" s="111"/>
      <c r="F274" s="91"/>
      <c r="G274" s="111"/>
      <c r="H274" s="91"/>
      <c r="I274" s="78"/>
      <c r="J274" s="91"/>
      <c r="K274" s="78"/>
      <c r="L274" s="91"/>
      <c r="M274" s="78"/>
      <c r="N274" s="91"/>
      <c r="O274" s="78"/>
      <c r="P274" s="91"/>
      <c r="Q274" s="78"/>
      <c r="R274" s="91"/>
      <c r="S274" s="78"/>
      <c r="T274" s="91"/>
      <c r="U274" s="78"/>
      <c r="V274" s="91"/>
      <c r="W274" s="78"/>
      <c r="X274" s="91"/>
    </row>
    <row r="275" spans="2:24" ht="14.1" customHeight="1">
      <c r="B275" s="7" t="s">
        <v>4</v>
      </c>
      <c r="C275" s="78">
        <v>0</v>
      </c>
      <c r="D275" s="91">
        <v>0</v>
      </c>
      <c r="E275" s="111"/>
      <c r="F275" s="91"/>
      <c r="G275" s="111"/>
      <c r="H275" s="91"/>
      <c r="I275" s="78"/>
      <c r="J275" s="91"/>
      <c r="K275" s="78"/>
      <c r="L275" s="91"/>
      <c r="M275" s="78"/>
      <c r="N275" s="91"/>
      <c r="O275" s="78"/>
      <c r="P275" s="91"/>
      <c r="Q275" s="78"/>
      <c r="R275" s="91"/>
      <c r="S275" s="78"/>
      <c r="T275" s="91"/>
      <c r="U275" s="78"/>
      <c r="V275" s="91"/>
      <c r="W275" s="78"/>
      <c r="X275" s="91"/>
    </row>
    <row r="276" spans="2:24" ht="14.1" customHeight="1">
      <c r="B276" s="7" t="s">
        <v>95</v>
      </c>
      <c r="C276" s="79">
        <v>0</v>
      </c>
      <c r="D276" s="92">
        <v>0</v>
      </c>
      <c r="E276" s="112"/>
      <c r="F276" s="92"/>
      <c r="G276" s="112"/>
      <c r="H276" s="92"/>
      <c r="I276" s="79"/>
      <c r="J276" s="92"/>
      <c r="K276" s="79"/>
      <c r="L276" s="92"/>
      <c r="M276" s="79"/>
      <c r="N276" s="92"/>
      <c r="O276" s="79"/>
      <c r="P276" s="92"/>
      <c r="Q276" s="79"/>
      <c r="R276" s="92"/>
      <c r="S276" s="79"/>
      <c r="T276" s="92"/>
      <c r="U276" s="79"/>
      <c r="V276" s="92"/>
      <c r="W276" s="79"/>
      <c r="X276" s="92"/>
    </row>
    <row r="277" spans="2:24" ht="14.1" customHeight="1">
      <c r="B277" s="7" t="s">
        <v>70</v>
      </c>
      <c r="C277" s="78">
        <v>0</v>
      </c>
      <c r="D277" s="91">
        <v>0</v>
      </c>
      <c r="E277" s="111"/>
      <c r="F277" s="91"/>
      <c r="G277" s="111"/>
      <c r="H277" s="91"/>
      <c r="I277" s="78"/>
      <c r="J277" s="91"/>
      <c r="K277" s="78"/>
      <c r="L277" s="91"/>
      <c r="M277" s="78"/>
      <c r="N277" s="91"/>
      <c r="O277" s="78"/>
      <c r="P277" s="91"/>
      <c r="Q277" s="78"/>
      <c r="R277" s="91"/>
      <c r="S277" s="78"/>
      <c r="T277" s="91"/>
      <c r="U277" s="78"/>
      <c r="V277" s="91"/>
      <c r="W277" s="78"/>
      <c r="X277" s="91"/>
    </row>
    <row r="278" spans="2:24" ht="14.1" customHeight="1">
      <c r="B278" s="7" t="s">
        <v>79</v>
      </c>
      <c r="C278" s="78">
        <v>0</v>
      </c>
      <c r="D278" s="91">
        <v>0</v>
      </c>
      <c r="E278" s="111"/>
      <c r="F278" s="91"/>
      <c r="G278" s="111"/>
      <c r="H278" s="91"/>
      <c r="I278" s="78"/>
      <c r="J278" s="91"/>
      <c r="K278" s="78"/>
      <c r="L278" s="91"/>
      <c r="M278" s="78"/>
      <c r="N278" s="91"/>
      <c r="O278" s="78"/>
      <c r="P278" s="91"/>
      <c r="Q278" s="78"/>
      <c r="R278" s="91"/>
      <c r="S278" s="78"/>
      <c r="T278" s="91"/>
      <c r="U278" s="78"/>
      <c r="V278" s="91"/>
      <c r="W278" s="78"/>
      <c r="X278" s="91"/>
    </row>
    <row r="279" spans="2:24" ht="14.1" customHeight="1">
      <c r="B279" s="7" t="s">
        <v>55</v>
      </c>
      <c r="C279" s="78">
        <v>0</v>
      </c>
      <c r="D279" s="91">
        <v>0</v>
      </c>
      <c r="E279" s="111"/>
      <c r="F279" s="91"/>
      <c r="G279" s="111"/>
      <c r="H279" s="91"/>
      <c r="I279" s="78"/>
      <c r="J279" s="91"/>
      <c r="K279" s="78"/>
      <c r="L279" s="91"/>
      <c r="M279" s="78"/>
      <c r="N279" s="91"/>
      <c r="O279" s="78"/>
      <c r="P279" s="91"/>
      <c r="Q279" s="78"/>
      <c r="R279" s="91"/>
      <c r="S279" s="78"/>
      <c r="T279" s="91"/>
      <c r="U279" s="78"/>
      <c r="V279" s="91"/>
      <c r="W279" s="78"/>
      <c r="X279" s="91"/>
    </row>
    <row r="280" spans="2:24" ht="14.1" customHeight="1">
      <c r="B280" s="7" t="s">
        <v>54</v>
      </c>
      <c r="C280" s="78">
        <v>0</v>
      </c>
      <c r="D280" s="91">
        <v>0</v>
      </c>
      <c r="E280" s="111"/>
      <c r="F280" s="91"/>
      <c r="G280" s="111"/>
      <c r="H280" s="91"/>
      <c r="I280" s="78"/>
      <c r="J280" s="91"/>
      <c r="K280" s="78"/>
      <c r="L280" s="91"/>
      <c r="M280" s="78"/>
      <c r="N280" s="91"/>
      <c r="O280" s="78"/>
      <c r="P280" s="91"/>
      <c r="Q280" s="78"/>
      <c r="R280" s="91"/>
      <c r="S280" s="78"/>
      <c r="T280" s="91"/>
      <c r="U280" s="78"/>
      <c r="V280" s="91"/>
      <c r="W280" s="78"/>
      <c r="X280" s="91"/>
    </row>
    <row r="281" spans="2:24" ht="14.1" customHeight="1">
      <c r="B281" s="7" t="s">
        <v>96</v>
      </c>
      <c r="C281" s="78">
        <v>0</v>
      </c>
      <c r="D281" s="91">
        <v>0</v>
      </c>
      <c r="E281" s="111"/>
      <c r="F281" s="91"/>
      <c r="G281" s="111"/>
      <c r="H281" s="91"/>
      <c r="I281" s="78"/>
      <c r="J281" s="91"/>
      <c r="K281" s="78"/>
      <c r="L281" s="91"/>
      <c r="M281" s="78"/>
      <c r="N281" s="91"/>
      <c r="O281" s="78"/>
      <c r="P281" s="91"/>
      <c r="Q281" s="78"/>
      <c r="R281" s="91"/>
      <c r="S281" s="78"/>
      <c r="T281" s="91"/>
      <c r="U281" s="78"/>
      <c r="V281" s="91"/>
      <c r="W281" s="78"/>
      <c r="X281" s="91"/>
    </row>
    <row r="282" spans="2:24" ht="14.1" customHeight="1">
      <c r="B282" s="7" t="s">
        <v>31</v>
      </c>
      <c r="C282" s="78">
        <v>0</v>
      </c>
      <c r="D282" s="91">
        <v>0</v>
      </c>
      <c r="E282" s="111"/>
      <c r="F282" s="91"/>
      <c r="G282" s="111"/>
      <c r="H282" s="91"/>
      <c r="I282" s="78"/>
      <c r="J282" s="91"/>
      <c r="K282" s="78"/>
      <c r="L282" s="91"/>
      <c r="M282" s="78"/>
      <c r="N282" s="91"/>
      <c r="O282" s="78"/>
      <c r="P282" s="91"/>
      <c r="Q282" s="78"/>
      <c r="R282" s="91"/>
      <c r="S282" s="78"/>
      <c r="T282" s="91"/>
      <c r="U282" s="78"/>
      <c r="V282" s="91"/>
      <c r="W282" s="78"/>
      <c r="X282" s="91"/>
    </row>
    <row r="283" spans="2:24" ht="14.1" customHeight="1">
      <c r="B283" s="7" t="s">
        <v>57</v>
      </c>
      <c r="C283" s="79">
        <v>0</v>
      </c>
      <c r="D283" s="92">
        <v>0</v>
      </c>
      <c r="E283" s="112"/>
      <c r="F283" s="92"/>
      <c r="G283" s="112"/>
      <c r="H283" s="92"/>
      <c r="I283" s="79"/>
      <c r="J283" s="92"/>
      <c r="K283" s="79"/>
      <c r="L283" s="92"/>
      <c r="M283" s="79"/>
      <c r="N283" s="92"/>
      <c r="O283" s="79"/>
      <c r="P283" s="92"/>
      <c r="Q283" s="79"/>
      <c r="R283" s="92"/>
      <c r="S283" s="79"/>
      <c r="T283" s="92"/>
      <c r="U283" s="79"/>
      <c r="V283" s="92"/>
      <c r="W283" s="79"/>
      <c r="X283" s="92"/>
    </row>
    <row r="284" spans="2:24" ht="14.1" customHeight="1">
      <c r="B284" s="7" t="s">
        <v>98</v>
      </c>
      <c r="C284" s="79">
        <v>0</v>
      </c>
      <c r="D284" s="92">
        <v>0</v>
      </c>
      <c r="E284" s="112"/>
      <c r="F284" s="92"/>
      <c r="G284" s="112"/>
      <c r="H284" s="92"/>
      <c r="I284" s="79"/>
      <c r="J284" s="92"/>
      <c r="K284" s="79"/>
      <c r="L284" s="92"/>
      <c r="M284" s="79"/>
      <c r="N284" s="92"/>
      <c r="O284" s="79"/>
      <c r="P284" s="92"/>
      <c r="Q284" s="79"/>
      <c r="R284" s="92"/>
      <c r="S284" s="79"/>
      <c r="T284" s="92"/>
      <c r="U284" s="79"/>
      <c r="V284" s="92"/>
      <c r="W284" s="79"/>
      <c r="X284" s="92"/>
    </row>
    <row r="285" spans="2:24" ht="14.1" customHeight="1">
      <c r="B285" s="7" t="s">
        <v>99</v>
      </c>
      <c r="C285" s="78">
        <v>0</v>
      </c>
      <c r="D285" s="91">
        <v>0</v>
      </c>
      <c r="E285" s="111"/>
      <c r="F285" s="91"/>
      <c r="G285" s="111"/>
      <c r="H285" s="91"/>
      <c r="I285" s="78"/>
      <c r="J285" s="91"/>
      <c r="K285" s="78"/>
      <c r="L285" s="91"/>
      <c r="M285" s="78"/>
      <c r="N285" s="91"/>
      <c r="O285" s="78"/>
      <c r="P285" s="91"/>
      <c r="Q285" s="78"/>
      <c r="R285" s="91"/>
      <c r="S285" s="78"/>
      <c r="T285" s="91"/>
      <c r="U285" s="78"/>
      <c r="V285" s="91"/>
      <c r="W285" s="78"/>
      <c r="X285" s="91"/>
    </row>
    <row r="286" spans="2:24" ht="14.1" customHeight="1">
      <c r="B286" s="7" t="s">
        <v>100</v>
      </c>
      <c r="C286" s="78">
        <v>0</v>
      </c>
      <c r="D286" s="91">
        <v>0</v>
      </c>
      <c r="E286" s="111"/>
      <c r="F286" s="91"/>
      <c r="G286" s="111"/>
      <c r="H286" s="91"/>
      <c r="I286" s="78"/>
      <c r="J286" s="91"/>
      <c r="K286" s="78"/>
      <c r="L286" s="91"/>
      <c r="M286" s="78"/>
      <c r="N286" s="91"/>
      <c r="O286" s="78"/>
      <c r="P286" s="91"/>
      <c r="Q286" s="78"/>
      <c r="R286" s="91"/>
      <c r="S286" s="78"/>
      <c r="T286" s="91"/>
      <c r="U286" s="78"/>
      <c r="V286" s="91"/>
      <c r="W286" s="78"/>
      <c r="X286" s="91"/>
    </row>
    <row r="287" spans="2:24" ht="14.1" customHeight="1">
      <c r="B287" s="7" t="s">
        <v>101</v>
      </c>
      <c r="C287" s="78">
        <v>2</v>
      </c>
      <c r="D287" s="91">
        <v>98</v>
      </c>
      <c r="E287" s="111"/>
      <c r="F287" s="91"/>
      <c r="G287" s="111"/>
      <c r="H287" s="91"/>
      <c r="I287" s="78"/>
      <c r="J287" s="91"/>
      <c r="K287" s="78"/>
      <c r="L287" s="91"/>
      <c r="M287" s="78"/>
      <c r="N287" s="91"/>
      <c r="O287" s="78"/>
      <c r="P287" s="91"/>
      <c r="Q287" s="78"/>
      <c r="R287" s="91"/>
      <c r="S287" s="78"/>
      <c r="T287" s="91"/>
      <c r="U287" s="78"/>
      <c r="V287" s="91"/>
      <c r="W287" s="78"/>
      <c r="X287" s="91"/>
    </row>
    <row r="288" spans="2:24" ht="14.1" customHeight="1">
      <c r="B288" s="7" t="s">
        <v>102</v>
      </c>
      <c r="C288" s="78">
        <v>0</v>
      </c>
      <c r="D288" s="91">
        <v>0</v>
      </c>
      <c r="E288" s="111"/>
      <c r="F288" s="91"/>
      <c r="G288" s="111"/>
      <c r="H288" s="91"/>
      <c r="I288" s="78"/>
      <c r="J288" s="91"/>
      <c r="K288" s="78"/>
      <c r="L288" s="91"/>
      <c r="M288" s="78"/>
      <c r="N288" s="91"/>
      <c r="O288" s="78"/>
      <c r="P288" s="91"/>
      <c r="Q288" s="78"/>
      <c r="R288" s="91"/>
      <c r="S288" s="78"/>
      <c r="T288" s="91"/>
      <c r="U288" s="78"/>
      <c r="V288" s="91"/>
      <c r="W288" s="78"/>
      <c r="X288" s="91"/>
    </row>
    <row r="289" spans="2:24" ht="14.1" customHeight="1">
      <c r="B289" s="7" t="s">
        <v>60</v>
      </c>
      <c r="C289" s="78">
        <v>0</v>
      </c>
      <c r="D289" s="91">
        <v>0</v>
      </c>
      <c r="E289" s="111"/>
      <c r="F289" s="91"/>
      <c r="G289" s="111"/>
      <c r="H289" s="91"/>
      <c r="I289" s="78"/>
      <c r="J289" s="91"/>
      <c r="K289" s="78"/>
      <c r="L289" s="91"/>
      <c r="M289" s="78"/>
      <c r="N289" s="91"/>
      <c r="O289" s="78"/>
      <c r="P289" s="91"/>
      <c r="Q289" s="78"/>
      <c r="R289" s="91"/>
      <c r="S289" s="78"/>
      <c r="T289" s="91"/>
      <c r="U289" s="78"/>
      <c r="V289" s="91"/>
      <c r="W289" s="78"/>
      <c r="X289" s="91"/>
    </row>
    <row r="290" spans="2:24" ht="14.1" customHeight="1">
      <c r="B290" s="7" t="s">
        <v>103</v>
      </c>
      <c r="C290" s="78">
        <v>0</v>
      </c>
      <c r="D290" s="91">
        <v>0</v>
      </c>
      <c r="E290" s="111"/>
      <c r="F290" s="91"/>
      <c r="G290" s="111"/>
      <c r="H290" s="91"/>
      <c r="I290" s="78"/>
      <c r="J290" s="91"/>
      <c r="K290" s="78"/>
      <c r="L290" s="91"/>
      <c r="M290" s="78"/>
      <c r="N290" s="91"/>
      <c r="O290" s="78"/>
      <c r="P290" s="91"/>
      <c r="Q290" s="78"/>
      <c r="R290" s="91"/>
      <c r="S290" s="78"/>
      <c r="T290" s="91"/>
      <c r="U290" s="78"/>
      <c r="V290" s="91"/>
      <c r="W290" s="78"/>
      <c r="X290" s="91"/>
    </row>
    <row r="291" spans="2:24" ht="14.1" customHeight="1">
      <c r="B291" s="7" t="s">
        <v>104</v>
      </c>
      <c r="C291" s="78">
        <v>0</v>
      </c>
      <c r="D291" s="91">
        <v>0</v>
      </c>
      <c r="E291" s="111"/>
      <c r="F291" s="91"/>
      <c r="G291" s="111"/>
      <c r="H291" s="91"/>
      <c r="I291" s="78"/>
      <c r="J291" s="91"/>
      <c r="K291" s="78"/>
      <c r="L291" s="91"/>
      <c r="M291" s="78"/>
      <c r="N291" s="91"/>
      <c r="O291" s="78"/>
      <c r="P291" s="91"/>
      <c r="Q291" s="78"/>
      <c r="R291" s="91"/>
      <c r="S291" s="78"/>
      <c r="T291" s="91"/>
      <c r="U291" s="78"/>
      <c r="V291" s="91"/>
      <c r="W291" s="78"/>
      <c r="X291" s="91"/>
    </row>
    <row r="292" spans="2:24" ht="14.1" customHeight="1">
      <c r="B292" s="7" t="s">
        <v>105</v>
      </c>
      <c r="C292" s="78">
        <v>0</v>
      </c>
      <c r="D292" s="91">
        <v>0</v>
      </c>
      <c r="E292" s="111"/>
      <c r="F292" s="91"/>
      <c r="G292" s="111"/>
      <c r="H292" s="91"/>
      <c r="I292" s="78"/>
      <c r="J292" s="91"/>
      <c r="K292" s="78"/>
      <c r="L292" s="91"/>
      <c r="M292" s="78"/>
      <c r="N292" s="91"/>
      <c r="O292" s="78"/>
      <c r="P292" s="91"/>
      <c r="Q292" s="78"/>
      <c r="R292" s="91"/>
      <c r="S292" s="78"/>
      <c r="T292" s="91"/>
      <c r="U292" s="78"/>
      <c r="V292" s="91"/>
      <c r="W292" s="78"/>
      <c r="X292" s="91"/>
    </row>
    <row r="293" spans="2:24" ht="14.1" customHeight="1">
      <c r="B293" s="7" t="s">
        <v>29</v>
      </c>
      <c r="C293" s="78">
        <v>0</v>
      </c>
      <c r="D293" s="91">
        <v>0</v>
      </c>
      <c r="E293" s="111"/>
      <c r="F293" s="91"/>
      <c r="G293" s="111"/>
      <c r="H293" s="91"/>
      <c r="I293" s="78"/>
      <c r="J293" s="91"/>
      <c r="K293" s="78"/>
      <c r="L293" s="91"/>
      <c r="M293" s="78"/>
      <c r="N293" s="91"/>
      <c r="O293" s="78"/>
      <c r="P293" s="91"/>
      <c r="Q293" s="78"/>
      <c r="R293" s="91"/>
      <c r="S293" s="78"/>
      <c r="T293" s="91"/>
      <c r="U293" s="78"/>
      <c r="V293" s="91"/>
      <c r="W293" s="78"/>
      <c r="X293" s="91"/>
    </row>
    <row r="294" spans="2:24" ht="14.1" customHeight="1">
      <c r="B294" s="7" t="s">
        <v>106</v>
      </c>
      <c r="C294" s="78">
        <v>0</v>
      </c>
      <c r="D294" s="91">
        <v>0</v>
      </c>
      <c r="E294" s="111"/>
      <c r="F294" s="91"/>
      <c r="G294" s="111"/>
      <c r="H294" s="91"/>
      <c r="I294" s="78"/>
      <c r="J294" s="91"/>
      <c r="K294" s="78"/>
      <c r="L294" s="91"/>
      <c r="M294" s="78"/>
      <c r="N294" s="91"/>
      <c r="O294" s="78"/>
      <c r="P294" s="91"/>
      <c r="Q294" s="78"/>
      <c r="R294" s="91"/>
      <c r="S294" s="78"/>
      <c r="T294" s="91"/>
      <c r="U294" s="78"/>
      <c r="V294" s="91"/>
      <c r="W294" s="78"/>
      <c r="X294" s="91"/>
    </row>
    <row r="295" spans="2:24" ht="14.1" customHeight="1">
      <c r="B295" s="7" t="s">
        <v>107</v>
      </c>
      <c r="C295" s="78">
        <v>0</v>
      </c>
      <c r="D295" s="91">
        <v>0</v>
      </c>
      <c r="E295" s="111"/>
      <c r="F295" s="91"/>
      <c r="G295" s="111"/>
      <c r="H295" s="91"/>
      <c r="I295" s="78"/>
      <c r="J295" s="91"/>
      <c r="K295" s="78"/>
      <c r="L295" s="91"/>
      <c r="M295" s="78"/>
      <c r="N295" s="91"/>
      <c r="O295" s="78"/>
      <c r="P295" s="91"/>
      <c r="Q295" s="78"/>
      <c r="R295" s="91"/>
      <c r="S295" s="78"/>
      <c r="T295" s="91"/>
      <c r="U295" s="78"/>
      <c r="V295" s="91"/>
      <c r="W295" s="78"/>
      <c r="X295" s="91"/>
    </row>
    <row r="296" spans="2:24" ht="14.1" customHeight="1">
      <c r="B296" s="7" t="s">
        <v>14</v>
      </c>
      <c r="C296" s="78">
        <v>0</v>
      </c>
      <c r="D296" s="91">
        <v>0</v>
      </c>
      <c r="E296" s="111"/>
      <c r="F296" s="91"/>
      <c r="G296" s="111"/>
      <c r="H296" s="91"/>
      <c r="I296" s="78"/>
      <c r="J296" s="91"/>
      <c r="K296" s="78"/>
      <c r="L296" s="91"/>
      <c r="M296" s="78"/>
      <c r="N296" s="91"/>
      <c r="O296" s="78"/>
      <c r="P296" s="91"/>
      <c r="Q296" s="78"/>
      <c r="R296" s="91"/>
      <c r="S296" s="78"/>
      <c r="T296" s="91"/>
      <c r="U296" s="78"/>
      <c r="V296" s="91"/>
      <c r="W296" s="78"/>
      <c r="X296" s="91"/>
    </row>
    <row r="297" spans="2:24" ht="14.1" customHeight="1">
      <c r="B297" s="7" t="s">
        <v>109</v>
      </c>
      <c r="C297" s="78">
        <v>0</v>
      </c>
      <c r="D297" s="91">
        <v>0</v>
      </c>
      <c r="E297" s="111"/>
      <c r="F297" s="91"/>
      <c r="G297" s="111"/>
      <c r="H297" s="91"/>
      <c r="I297" s="78"/>
      <c r="J297" s="91"/>
      <c r="K297" s="78"/>
      <c r="L297" s="91"/>
      <c r="M297" s="78"/>
      <c r="N297" s="91"/>
      <c r="O297" s="78"/>
      <c r="P297" s="91"/>
      <c r="Q297" s="78"/>
      <c r="R297" s="91"/>
      <c r="S297" s="78"/>
      <c r="T297" s="91"/>
      <c r="U297" s="78"/>
      <c r="V297" s="91"/>
      <c r="W297" s="78"/>
      <c r="X297" s="91"/>
    </row>
    <row r="298" spans="2:24" ht="14.1" customHeight="1">
      <c r="B298" s="7" t="s">
        <v>110</v>
      </c>
      <c r="C298" s="78">
        <v>0</v>
      </c>
      <c r="D298" s="91">
        <v>0</v>
      </c>
      <c r="E298" s="111"/>
      <c r="F298" s="91"/>
      <c r="G298" s="111"/>
      <c r="H298" s="91"/>
      <c r="I298" s="78"/>
      <c r="J298" s="91"/>
      <c r="K298" s="78"/>
      <c r="L298" s="91"/>
      <c r="M298" s="78"/>
      <c r="N298" s="91"/>
      <c r="O298" s="78"/>
      <c r="P298" s="91"/>
      <c r="Q298" s="78"/>
      <c r="R298" s="91"/>
      <c r="S298" s="78"/>
      <c r="T298" s="91"/>
      <c r="U298" s="78"/>
      <c r="V298" s="91"/>
      <c r="W298" s="78"/>
      <c r="X298" s="91"/>
    </row>
    <row r="299" spans="2:24" ht="14.1" customHeight="1">
      <c r="B299" s="7" t="s">
        <v>111</v>
      </c>
      <c r="C299" s="78">
        <v>0</v>
      </c>
      <c r="D299" s="91">
        <v>0</v>
      </c>
      <c r="E299" s="111"/>
      <c r="F299" s="91"/>
      <c r="G299" s="111"/>
      <c r="H299" s="91"/>
      <c r="I299" s="78"/>
      <c r="J299" s="91"/>
      <c r="K299" s="78"/>
      <c r="L299" s="91"/>
      <c r="M299" s="78"/>
      <c r="N299" s="91"/>
      <c r="O299" s="78"/>
      <c r="P299" s="91"/>
      <c r="Q299" s="78"/>
      <c r="R299" s="91"/>
      <c r="S299" s="78"/>
      <c r="T299" s="91"/>
      <c r="U299" s="78"/>
      <c r="V299" s="91"/>
      <c r="W299" s="78"/>
      <c r="X299" s="91"/>
    </row>
    <row r="300" spans="2:24" ht="14.1" customHeight="1">
      <c r="B300" s="7" t="s">
        <v>113</v>
      </c>
      <c r="C300" s="78">
        <v>0</v>
      </c>
      <c r="D300" s="91">
        <v>0</v>
      </c>
      <c r="E300" s="111"/>
      <c r="F300" s="91"/>
      <c r="G300" s="111"/>
      <c r="H300" s="91"/>
      <c r="I300" s="78"/>
      <c r="J300" s="91"/>
      <c r="K300" s="78"/>
      <c r="L300" s="91"/>
      <c r="M300" s="78"/>
      <c r="N300" s="91"/>
      <c r="O300" s="78"/>
      <c r="P300" s="91"/>
      <c r="Q300" s="78"/>
      <c r="R300" s="91"/>
      <c r="S300" s="78"/>
      <c r="T300" s="91"/>
      <c r="U300" s="78"/>
      <c r="V300" s="91"/>
      <c r="W300" s="78"/>
      <c r="X300" s="91"/>
    </row>
    <row r="301" spans="2:24" ht="14.1" customHeight="1">
      <c r="B301" s="7" t="s">
        <v>114</v>
      </c>
      <c r="C301" s="78">
        <v>0</v>
      </c>
      <c r="D301" s="91">
        <v>0</v>
      </c>
      <c r="E301" s="111"/>
      <c r="F301" s="91"/>
      <c r="G301" s="111"/>
      <c r="H301" s="91"/>
      <c r="I301" s="78"/>
      <c r="J301" s="91"/>
      <c r="K301" s="78"/>
      <c r="L301" s="91"/>
      <c r="M301" s="78"/>
      <c r="N301" s="91"/>
      <c r="O301" s="78"/>
      <c r="P301" s="91"/>
      <c r="Q301" s="78"/>
      <c r="R301" s="91"/>
      <c r="S301" s="78"/>
      <c r="T301" s="91"/>
      <c r="U301" s="78"/>
      <c r="V301" s="91"/>
      <c r="W301" s="78"/>
      <c r="X301" s="91"/>
    </row>
    <row r="302" spans="2:24" ht="14.1" customHeight="1">
      <c r="B302" s="7" t="s">
        <v>115</v>
      </c>
      <c r="C302" s="78">
        <v>0</v>
      </c>
      <c r="D302" s="91">
        <v>0</v>
      </c>
      <c r="E302" s="111"/>
      <c r="F302" s="91"/>
      <c r="G302" s="111"/>
      <c r="H302" s="91"/>
      <c r="I302" s="78"/>
      <c r="J302" s="91"/>
      <c r="K302" s="78"/>
      <c r="L302" s="91"/>
      <c r="M302" s="78"/>
      <c r="N302" s="91"/>
      <c r="O302" s="78"/>
      <c r="P302" s="91"/>
      <c r="Q302" s="78"/>
      <c r="R302" s="91"/>
      <c r="S302" s="78"/>
      <c r="T302" s="91"/>
      <c r="U302" s="78"/>
      <c r="V302" s="91"/>
      <c r="W302" s="78"/>
      <c r="X302" s="91"/>
    </row>
    <row r="303" spans="2:24" ht="14.1" customHeight="1">
      <c r="B303" s="7" t="s">
        <v>116</v>
      </c>
      <c r="C303" s="78">
        <v>0</v>
      </c>
      <c r="D303" s="91">
        <v>0</v>
      </c>
      <c r="E303" s="111"/>
      <c r="F303" s="91"/>
      <c r="G303" s="111"/>
      <c r="H303" s="91"/>
      <c r="I303" s="78"/>
      <c r="J303" s="91"/>
      <c r="K303" s="78"/>
      <c r="L303" s="91"/>
      <c r="M303" s="78"/>
      <c r="N303" s="91"/>
      <c r="O303" s="78"/>
      <c r="P303" s="91"/>
      <c r="Q303" s="78"/>
      <c r="R303" s="91"/>
      <c r="S303" s="78"/>
      <c r="T303" s="91"/>
      <c r="U303" s="78"/>
      <c r="V303" s="91"/>
      <c r="W303" s="78"/>
      <c r="X303" s="91"/>
    </row>
    <row r="304" spans="2:24" ht="14.1" customHeight="1">
      <c r="B304" s="7" t="s">
        <v>117</v>
      </c>
      <c r="C304" s="78">
        <v>0</v>
      </c>
      <c r="D304" s="91">
        <v>0</v>
      </c>
      <c r="E304" s="111"/>
      <c r="F304" s="91"/>
      <c r="G304" s="111"/>
      <c r="H304" s="91"/>
      <c r="I304" s="78"/>
      <c r="J304" s="91"/>
      <c r="K304" s="78"/>
      <c r="L304" s="91"/>
      <c r="M304" s="78"/>
      <c r="N304" s="91"/>
      <c r="O304" s="78"/>
      <c r="P304" s="91"/>
      <c r="Q304" s="78"/>
      <c r="R304" s="91"/>
      <c r="S304" s="78"/>
      <c r="T304" s="91"/>
      <c r="U304" s="78"/>
      <c r="V304" s="91"/>
      <c r="W304" s="78"/>
      <c r="X304" s="91"/>
    </row>
    <row r="305" spans="2:24" ht="14.1" customHeight="1">
      <c r="B305" s="7" t="s">
        <v>50</v>
      </c>
      <c r="C305" s="78">
        <v>0</v>
      </c>
      <c r="D305" s="91">
        <v>0</v>
      </c>
      <c r="E305" s="111"/>
      <c r="F305" s="91"/>
      <c r="G305" s="111"/>
      <c r="H305" s="91"/>
      <c r="I305" s="78"/>
      <c r="J305" s="91"/>
      <c r="K305" s="78"/>
      <c r="L305" s="91"/>
      <c r="M305" s="78"/>
      <c r="N305" s="91"/>
      <c r="O305" s="78"/>
      <c r="P305" s="91"/>
      <c r="Q305" s="78"/>
      <c r="R305" s="91"/>
      <c r="S305" s="78"/>
      <c r="T305" s="91"/>
      <c r="U305" s="78"/>
      <c r="V305" s="91"/>
      <c r="W305" s="78"/>
      <c r="X305" s="91"/>
    </row>
    <row r="306" spans="2:24" ht="14.1" customHeight="1">
      <c r="B306" s="7" t="s">
        <v>19</v>
      </c>
      <c r="C306" s="78"/>
      <c r="D306" s="91"/>
      <c r="E306" s="111"/>
      <c r="F306" s="91"/>
      <c r="G306" s="111"/>
      <c r="H306" s="91"/>
      <c r="I306" s="78"/>
      <c r="J306" s="91"/>
      <c r="K306" s="78"/>
      <c r="L306" s="91"/>
      <c r="M306" s="78"/>
      <c r="N306" s="91"/>
      <c r="O306" s="78"/>
      <c r="P306" s="91"/>
      <c r="Q306" s="78"/>
      <c r="R306" s="91"/>
      <c r="S306" s="78"/>
      <c r="T306" s="91"/>
      <c r="U306" s="78"/>
      <c r="V306" s="91"/>
      <c r="W306" s="78"/>
      <c r="X306" s="91"/>
    </row>
    <row r="307" spans="2:24" ht="14.1" customHeight="1">
      <c r="B307" s="7" t="s">
        <v>118</v>
      </c>
      <c r="C307" s="78">
        <v>0</v>
      </c>
      <c r="D307" s="91">
        <v>0</v>
      </c>
      <c r="E307" s="111"/>
      <c r="F307" s="91"/>
      <c r="G307" s="111"/>
      <c r="H307" s="91"/>
      <c r="I307" s="78"/>
      <c r="J307" s="91"/>
      <c r="K307" s="78"/>
      <c r="L307" s="91"/>
      <c r="M307" s="78"/>
      <c r="N307" s="91"/>
      <c r="O307" s="78"/>
      <c r="P307" s="91"/>
      <c r="Q307" s="78"/>
      <c r="R307" s="91"/>
      <c r="S307" s="78"/>
      <c r="T307" s="91"/>
      <c r="U307" s="78"/>
      <c r="V307" s="91"/>
      <c r="W307" s="78"/>
      <c r="X307" s="91"/>
    </row>
    <row r="308" spans="2:24" ht="14.1" customHeight="1">
      <c r="B308" s="7" t="s">
        <v>119</v>
      </c>
      <c r="C308" s="78">
        <v>0</v>
      </c>
      <c r="D308" s="91">
        <v>0</v>
      </c>
      <c r="E308" s="111"/>
      <c r="F308" s="91"/>
      <c r="G308" s="111"/>
      <c r="H308" s="91"/>
      <c r="I308" s="78"/>
      <c r="J308" s="91"/>
      <c r="K308" s="78"/>
      <c r="L308" s="91"/>
      <c r="M308" s="78"/>
      <c r="N308" s="91"/>
      <c r="O308" s="78"/>
      <c r="P308" s="91"/>
      <c r="Q308" s="78"/>
      <c r="R308" s="91"/>
      <c r="S308" s="78"/>
      <c r="T308" s="91"/>
      <c r="U308" s="78"/>
      <c r="V308" s="91"/>
      <c r="W308" s="78"/>
      <c r="X308" s="91"/>
    </row>
    <row r="309" spans="2:24" ht="14.1" customHeight="1">
      <c r="B309" s="7" t="s">
        <v>120</v>
      </c>
      <c r="C309" s="78">
        <v>0</v>
      </c>
      <c r="D309" s="91">
        <v>0</v>
      </c>
      <c r="E309" s="111"/>
      <c r="F309" s="91"/>
      <c r="G309" s="111"/>
      <c r="H309" s="91"/>
      <c r="I309" s="78"/>
      <c r="J309" s="91"/>
      <c r="K309" s="78"/>
      <c r="L309" s="91"/>
      <c r="M309" s="78"/>
      <c r="N309" s="91"/>
      <c r="O309" s="78"/>
      <c r="P309" s="91"/>
      <c r="Q309" s="78"/>
      <c r="R309" s="91"/>
      <c r="S309" s="78"/>
      <c r="T309" s="91"/>
      <c r="U309" s="78"/>
      <c r="V309" s="91"/>
      <c r="W309" s="78"/>
      <c r="X309" s="91"/>
    </row>
    <row r="310" spans="2:24" ht="14.1" customHeight="1">
      <c r="B310" s="7" t="s">
        <v>121</v>
      </c>
      <c r="C310" s="78">
        <v>0</v>
      </c>
      <c r="D310" s="91">
        <v>0</v>
      </c>
      <c r="E310" s="111"/>
      <c r="F310" s="91"/>
      <c r="G310" s="111"/>
      <c r="H310" s="91"/>
      <c r="I310" s="78"/>
      <c r="J310" s="91"/>
      <c r="K310" s="78"/>
      <c r="L310" s="91"/>
      <c r="M310" s="78"/>
      <c r="N310" s="91"/>
      <c r="O310" s="78"/>
      <c r="P310" s="91"/>
      <c r="Q310" s="78"/>
      <c r="R310" s="91"/>
      <c r="S310" s="78"/>
      <c r="T310" s="91"/>
      <c r="U310" s="78"/>
      <c r="V310" s="91"/>
      <c r="W310" s="78"/>
      <c r="X310" s="91"/>
    </row>
    <row r="311" spans="2:24" ht="14.1" customHeight="1">
      <c r="B311" s="7" t="s">
        <v>123</v>
      </c>
      <c r="C311" s="78">
        <v>0</v>
      </c>
      <c r="D311" s="91">
        <v>0</v>
      </c>
      <c r="E311" s="111"/>
      <c r="F311" s="91"/>
      <c r="G311" s="111"/>
      <c r="H311" s="91"/>
      <c r="I311" s="78"/>
      <c r="J311" s="91"/>
      <c r="K311" s="78"/>
      <c r="L311" s="91"/>
      <c r="M311" s="78"/>
      <c r="N311" s="91"/>
      <c r="O311" s="78"/>
      <c r="P311" s="91"/>
      <c r="Q311" s="78"/>
      <c r="R311" s="91"/>
      <c r="S311" s="78"/>
      <c r="T311" s="91"/>
      <c r="U311" s="78"/>
      <c r="V311" s="91"/>
      <c r="W311" s="78"/>
      <c r="X311" s="91"/>
    </row>
    <row r="312" spans="2:24" ht="14.1" customHeight="1">
      <c r="B312" s="7" t="s">
        <v>125</v>
      </c>
      <c r="C312" s="78">
        <v>1</v>
      </c>
      <c r="D312" s="91">
        <v>25</v>
      </c>
      <c r="E312" s="111"/>
      <c r="F312" s="91"/>
      <c r="G312" s="111"/>
      <c r="H312" s="91"/>
      <c r="I312" s="78"/>
      <c r="J312" s="91"/>
      <c r="K312" s="78"/>
      <c r="L312" s="91"/>
      <c r="M312" s="78"/>
      <c r="N312" s="91"/>
      <c r="O312" s="78"/>
      <c r="P312" s="91"/>
      <c r="Q312" s="78"/>
      <c r="R312" s="91"/>
      <c r="S312" s="78"/>
      <c r="T312" s="91"/>
      <c r="U312" s="78"/>
      <c r="V312" s="91"/>
      <c r="W312" s="78"/>
      <c r="X312" s="91"/>
    </row>
    <row r="313" spans="2:24" ht="14.1" customHeight="1">
      <c r="B313" s="7" t="s">
        <v>126</v>
      </c>
      <c r="C313" s="78">
        <v>0</v>
      </c>
      <c r="D313" s="91">
        <v>0</v>
      </c>
      <c r="E313" s="111"/>
      <c r="F313" s="91"/>
      <c r="G313" s="111"/>
      <c r="H313" s="91"/>
      <c r="I313" s="78"/>
      <c r="J313" s="91"/>
      <c r="K313" s="78"/>
      <c r="L313" s="91"/>
      <c r="M313" s="78"/>
      <c r="N313" s="91"/>
      <c r="O313" s="78"/>
      <c r="P313" s="91"/>
      <c r="Q313" s="78"/>
      <c r="R313" s="91"/>
      <c r="S313" s="78"/>
      <c r="T313" s="91"/>
      <c r="U313" s="78"/>
      <c r="V313" s="91"/>
      <c r="W313" s="78"/>
      <c r="X313" s="91"/>
    </row>
    <row r="314" spans="2:24" ht="14.1" customHeight="1">
      <c r="B314" s="7" t="s">
        <v>71</v>
      </c>
      <c r="C314" s="78">
        <v>0</v>
      </c>
      <c r="D314" s="91">
        <v>0</v>
      </c>
      <c r="E314" s="111"/>
      <c r="F314" s="91"/>
      <c r="G314" s="111"/>
      <c r="H314" s="91"/>
      <c r="I314" s="78"/>
      <c r="J314" s="91"/>
      <c r="K314" s="78"/>
      <c r="L314" s="91"/>
      <c r="M314" s="78"/>
      <c r="N314" s="91"/>
      <c r="O314" s="78"/>
      <c r="P314" s="91"/>
      <c r="Q314" s="78"/>
      <c r="R314" s="91"/>
      <c r="S314" s="78"/>
      <c r="T314" s="91"/>
      <c r="U314" s="78"/>
      <c r="V314" s="91"/>
      <c r="W314" s="78"/>
      <c r="X314" s="91"/>
    </row>
    <row r="315" spans="2:24" ht="14.1" customHeight="1">
      <c r="B315" s="7" t="s">
        <v>127</v>
      </c>
      <c r="C315" s="78">
        <v>0</v>
      </c>
      <c r="D315" s="91">
        <v>0</v>
      </c>
      <c r="E315" s="111"/>
      <c r="F315" s="91"/>
      <c r="G315" s="111"/>
      <c r="H315" s="91"/>
      <c r="I315" s="78"/>
      <c r="J315" s="91"/>
      <c r="K315" s="78"/>
      <c r="L315" s="91"/>
      <c r="M315" s="78"/>
      <c r="N315" s="91"/>
      <c r="O315" s="78"/>
      <c r="P315" s="91"/>
      <c r="Q315" s="78"/>
      <c r="R315" s="91"/>
      <c r="S315" s="78"/>
      <c r="T315" s="91"/>
      <c r="U315" s="78"/>
      <c r="V315" s="91"/>
      <c r="W315" s="78"/>
      <c r="X315" s="91"/>
    </row>
    <row r="316" spans="2:24" ht="14.1" customHeight="1">
      <c r="B316" s="7" t="s">
        <v>128</v>
      </c>
      <c r="C316" s="78">
        <v>0</v>
      </c>
      <c r="D316" s="91">
        <v>0</v>
      </c>
      <c r="E316" s="111"/>
      <c r="F316" s="91"/>
      <c r="G316" s="111"/>
      <c r="H316" s="91"/>
      <c r="I316" s="78"/>
      <c r="J316" s="91"/>
      <c r="K316" s="78"/>
      <c r="L316" s="91"/>
      <c r="M316" s="78"/>
      <c r="N316" s="91"/>
      <c r="O316" s="78"/>
      <c r="P316" s="91"/>
      <c r="Q316" s="78"/>
      <c r="R316" s="91"/>
      <c r="S316" s="78"/>
      <c r="T316" s="91"/>
      <c r="U316" s="78"/>
      <c r="V316" s="91"/>
      <c r="W316" s="78"/>
      <c r="X316" s="91"/>
    </row>
    <row r="317" spans="2:24" ht="14.1" customHeight="1">
      <c r="B317" s="7" t="s">
        <v>129</v>
      </c>
      <c r="C317" s="78">
        <v>0</v>
      </c>
      <c r="D317" s="91">
        <v>0</v>
      </c>
      <c r="E317" s="111"/>
      <c r="F317" s="91"/>
      <c r="G317" s="111"/>
      <c r="H317" s="91"/>
      <c r="I317" s="78"/>
      <c r="J317" s="91"/>
      <c r="K317" s="78"/>
      <c r="L317" s="91"/>
      <c r="M317" s="78"/>
      <c r="N317" s="91"/>
      <c r="O317" s="78"/>
      <c r="P317" s="91"/>
      <c r="Q317" s="78"/>
      <c r="R317" s="91"/>
      <c r="S317" s="78"/>
      <c r="T317" s="91"/>
      <c r="U317" s="78"/>
      <c r="V317" s="91"/>
      <c r="W317" s="78"/>
      <c r="X317" s="91"/>
    </row>
    <row r="318" spans="2:24" ht="14.1" customHeight="1">
      <c r="B318" s="7" t="s">
        <v>130</v>
      </c>
      <c r="C318" s="78">
        <v>0</v>
      </c>
      <c r="D318" s="91">
        <v>0</v>
      </c>
      <c r="E318" s="111"/>
      <c r="F318" s="91"/>
      <c r="G318" s="111"/>
      <c r="H318" s="91"/>
      <c r="I318" s="78"/>
      <c r="J318" s="91"/>
      <c r="K318" s="78"/>
      <c r="L318" s="91"/>
      <c r="M318" s="78"/>
      <c r="N318" s="91"/>
      <c r="O318" s="78"/>
      <c r="P318" s="91"/>
      <c r="Q318" s="78"/>
      <c r="R318" s="91"/>
      <c r="S318" s="78"/>
      <c r="T318" s="91"/>
      <c r="U318" s="78"/>
      <c r="V318" s="91"/>
      <c r="W318" s="78"/>
      <c r="X318" s="91"/>
    </row>
    <row r="319" spans="2:24" ht="14.1" customHeight="1">
      <c r="B319" s="7" t="s">
        <v>131</v>
      </c>
      <c r="C319" s="78">
        <v>0</v>
      </c>
      <c r="D319" s="91">
        <v>0</v>
      </c>
      <c r="E319" s="111"/>
      <c r="F319" s="91"/>
      <c r="G319" s="111"/>
      <c r="H319" s="91"/>
      <c r="I319" s="78"/>
      <c r="J319" s="91"/>
      <c r="K319" s="78"/>
      <c r="L319" s="91"/>
      <c r="M319" s="78"/>
      <c r="N319" s="91"/>
      <c r="O319" s="78"/>
      <c r="P319" s="91"/>
      <c r="Q319" s="78"/>
      <c r="R319" s="91"/>
      <c r="S319" s="78"/>
      <c r="T319" s="91"/>
      <c r="U319" s="78"/>
      <c r="V319" s="91"/>
      <c r="W319" s="78"/>
      <c r="X319" s="91"/>
    </row>
    <row r="320" spans="2:24" ht="14.1" customHeight="1">
      <c r="B320" s="7" t="s">
        <v>133</v>
      </c>
      <c r="C320" s="78">
        <v>0</v>
      </c>
      <c r="D320" s="91">
        <v>0</v>
      </c>
      <c r="E320" s="111"/>
      <c r="F320" s="91"/>
      <c r="G320" s="111"/>
      <c r="H320" s="91"/>
      <c r="I320" s="78"/>
      <c r="J320" s="91"/>
      <c r="K320" s="78"/>
      <c r="L320" s="91"/>
      <c r="M320" s="78"/>
      <c r="N320" s="91"/>
      <c r="O320" s="78"/>
      <c r="P320" s="91"/>
      <c r="Q320" s="78"/>
      <c r="R320" s="91"/>
      <c r="S320" s="78"/>
      <c r="T320" s="91"/>
      <c r="U320" s="78"/>
      <c r="V320" s="91"/>
      <c r="W320" s="78"/>
      <c r="X320" s="91"/>
    </row>
    <row r="321" spans="2:24" ht="14.1" customHeight="1">
      <c r="B321" s="7" t="s">
        <v>134</v>
      </c>
      <c r="C321" s="78">
        <v>0</v>
      </c>
      <c r="D321" s="91">
        <v>0</v>
      </c>
      <c r="E321" s="111"/>
      <c r="F321" s="91"/>
      <c r="G321" s="111"/>
      <c r="H321" s="91"/>
      <c r="I321" s="78"/>
      <c r="J321" s="91"/>
      <c r="K321" s="78"/>
      <c r="L321" s="91"/>
      <c r="M321" s="78"/>
      <c r="N321" s="91"/>
      <c r="O321" s="78"/>
      <c r="P321" s="91"/>
      <c r="Q321" s="78"/>
      <c r="R321" s="91"/>
      <c r="S321" s="78"/>
      <c r="T321" s="91"/>
      <c r="U321" s="78"/>
      <c r="V321" s="91"/>
      <c r="W321" s="78"/>
      <c r="X321" s="91"/>
    </row>
    <row r="322" spans="2:24" ht="14.1" customHeight="1">
      <c r="B322" s="7" t="s">
        <v>135</v>
      </c>
      <c r="C322" s="78">
        <v>0</v>
      </c>
      <c r="D322" s="91">
        <v>0</v>
      </c>
      <c r="E322" s="111"/>
      <c r="F322" s="91"/>
      <c r="G322" s="111"/>
      <c r="H322" s="91"/>
      <c r="I322" s="78"/>
      <c r="J322" s="91"/>
      <c r="K322" s="78"/>
      <c r="L322" s="91"/>
      <c r="M322" s="78"/>
      <c r="N322" s="91"/>
      <c r="O322" s="78"/>
      <c r="P322" s="91"/>
      <c r="Q322" s="78"/>
      <c r="R322" s="91"/>
      <c r="S322" s="78"/>
      <c r="T322" s="91"/>
      <c r="U322" s="78"/>
      <c r="V322" s="91"/>
      <c r="W322" s="78"/>
      <c r="X322" s="91"/>
    </row>
    <row r="323" spans="2:24" ht="14.1" customHeight="1">
      <c r="B323" s="7" t="s">
        <v>136</v>
      </c>
      <c r="C323" s="78">
        <v>0</v>
      </c>
      <c r="D323" s="91">
        <v>0</v>
      </c>
      <c r="E323" s="111"/>
      <c r="F323" s="91"/>
      <c r="G323" s="111"/>
      <c r="H323" s="91"/>
      <c r="I323" s="78"/>
      <c r="J323" s="91"/>
      <c r="K323" s="78"/>
      <c r="L323" s="91"/>
      <c r="M323" s="78"/>
      <c r="N323" s="91"/>
      <c r="O323" s="78"/>
      <c r="P323" s="91"/>
      <c r="Q323" s="78"/>
      <c r="R323" s="91"/>
      <c r="S323" s="78"/>
      <c r="T323" s="91"/>
      <c r="U323" s="78"/>
      <c r="V323" s="91"/>
      <c r="W323" s="78"/>
      <c r="X323" s="91"/>
    </row>
    <row r="324" spans="2:24" ht="14.1" customHeight="1">
      <c r="B324" s="8" t="s">
        <v>137</v>
      </c>
      <c r="C324" s="78">
        <v>0</v>
      </c>
      <c r="D324" s="91">
        <v>0</v>
      </c>
      <c r="E324" s="111"/>
      <c r="F324" s="91"/>
      <c r="G324" s="111"/>
      <c r="H324" s="91"/>
      <c r="I324" s="78"/>
      <c r="J324" s="91"/>
      <c r="K324" s="78"/>
      <c r="L324" s="91"/>
      <c r="M324" s="78"/>
      <c r="N324" s="91"/>
      <c r="O324" s="78"/>
      <c r="P324" s="91"/>
      <c r="Q324" s="78"/>
      <c r="R324" s="91"/>
      <c r="S324" s="78"/>
      <c r="T324" s="91"/>
      <c r="U324" s="78"/>
      <c r="V324" s="91"/>
      <c r="W324" s="78"/>
      <c r="X324" s="91"/>
    </row>
    <row r="325" spans="2:24" ht="14.1" customHeight="1">
      <c r="B325" s="8" t="s">
        <v>139</v>
      </c>
      <c r="C325" s="78">
        <v>0</v>
      </c>
      <c r="D325" s="91">
        <v>0</v>
      </c>
      <c r="E325" s="111"/>
      <c r="F325" s="91"/>
      <c r="G325" s="111"/>
      <c r="H325" s="91"/>
      <c r="I325" s="78"/>
      <c r="J325" s="91"/>
      <c r="K325" s="78"/>
      <c r="L325" s="91"/>
      <c r="M325" s="78"/>
      <c r="N325" s="91"/>
      <c r="O325" s="78"/>
      <c r="P325" s="91"/>
      <c r="Q325" s="78"/>
      <c r="R325" s="91"/>
      <c r="S325" s="78"/>
      <c r="T325" s="91"/>
      <c r="U325" s="78"/>
      <c r="V325" s="91"/>
      <c r="W325" s="78"/>
      <c r="X325" s="91"/>
    </row>
    <row r="326" spans="2:24" ht="14.1" customHeight="1">
      <c r="B326" s="8" t="s">
        <v>142</v>
      </c>
      <c r="C326" s="78">
        <v>0</v>
      </c>
      <c r="D326" s="91">
        <v>0</v>
      </c>
      <c r="E326" s="111"/>
      <c r="F326" s="91"/>
      <c r="G326" s="111"/>
      <c r="H326" s="91"/>
      <c r="I326" s="78"/>
      <c r="J326" s="91"/>
      <c r="K326" s="78"/>
      <c r="L326" s="91"/>
      <c r="M326" s="78"/>
      <c r="N326" s="91"/>
      <c r="O326" s="78"/>
      <c r="P326" s="91"/>
      <c r="Q326" s="78"/>
      <c r="R326" s="91"/>
      <c r="S326" s="78"/>
      <c r="T326" s="91"/>
      <c r="U326" s="78"/>
      <c r="V326" s="91"/>
      <c r="W326" s="78"/>
      <c r="X326" s="91"/>
    </row>
    <row r="327" spans="2:24" ht="14.1" customHeight="1">
      <c r="B327" s="8" t="s">
        <v>143</v>
      </c>
      <c r="C327" s="75">
        <v>0</v>
      </c>
      <c r="D327" s="101">
        <v>0</v>
      </c>
      <c r="E327" s="98"/>
      <c r="F327" s="93"/>
      <c r="G327" s="98"/>
      <c r="H327" s="93"/>
      <c r="I327" s="75"/>
      <c r="J327" s="101"/>
      <c r="K327" s="104"/>
      <c r="L327" s="93"/>
      <c r="M327" s="75"/>
      <c r="N327" s="101"/>
      <c r="O327" s="104"/>
      <c r="P327" s="93"/>
      <c r="Q327" s="75"/>
      <c r="R327" s="101"/>
      <c r="S327" s="104"/>
      <c r="T327" s="93"/>
      <c r="U327" s="75"/>
      <c r="V327" s="101"/>
      <c r="W327" s="104"/>
      <c r="X327" s="101"/>
    </row>
    <row r="328" spans="2:24" ht="14.1" customHeight="1">
      <c r="B328" s="8" t="s">
        <v>146</v>
      </c>
      <c r="C328" s="75">
        <v>0</v>
      </c>
      <c r="D328" s="101">
        <v>0</v>
      </c>
      <c r="E328" s="98"/>
      <c r="F328" s="93"/>
      <c r="G328" s="98"/>
      <c r="H328" s="93"/>
      <c r="I328" s="75"/>
      <c r="J328" s="101"/>
      <c r="K328" s="104"/>
      <c r="L328" s="93"/>
      <c r="M328" s="75"/>
      <c r="N328" s="101"/>
      <c r="O328" s="104"/>
      <c r="P328" s="93"/>
      <c r="Q328" s="75"/>
      <c r="R328" s="101"/>
      <c r="S328" s="104"/>
      <c r="T328" s="93"/>
      <c r="U328" s="75"/>
      <c r="V328" s="101"/>
      <c r="W328" s="104"/>
      <c r="X328" s="101"/>
    </row>
    <row r="329" spans="2:24" ht="14.1" customHeight="1">
      <c r="B329" s="8" t="s">
        <v>148</v>
      </c>
      <c r="C329" s="75">
        <v>0</v>
      </c>
      <c r="D329" s="101">
        <v>0</v>
      </c>
      <c r="E329" s="98"/>
      <c r="F329" s="93"/>
      <c r="G329" s="98"/>
      <c r="H329" s="93"/>
      <c r="I329" s="75"/>
      <c r="J329" s="101"/>
      <c r="K329" s="104"/>
      <c r="L329" s="93"/>
      <c r="M329" s="75"/>
      <c r="N329" s="101"/>
      <c r="O329" s="104"/>
      <c r="P329" s="93"/>
      <c r="Q329" s="75"/>
      <c r="R329" s="101"/>
      <c r="S329" s="104"/>
      <c r="T329" s="93"/>
      <c r="U329" s="75"/>
      <c r="V329" s="101"/>
      <c r="W329" s="104"/>
      <c r="X329" s="101"/>
    </row>
    <row r="330" spans="2:24" ht="14.1" customHeight="1">
      <c r="B330" s="8" t="s">
        <v>42</v>
      </c>
      <c r="C330" s="75">
        <v>0</v>
      </c>
      <c r="D330" s="101">
        <v>0</v>
      </c>
      <c r="E330" s="98"/>
      <c r="F330" s="93"/>
      <c r="G330" s="98"/>
      <c r="H330" s="93"/>
      <c r="I330" s="75"/>
      <c r="J330" s="101"/>
      <c r="K330" s="104"/>
      <c r="L330" s="93"/>
      <c r="M330" s="75"/>
      <c r="N330" s="101"/>
      <c r="O330" s="104"/>
      <c r="P330" s="93"/>
      <c r="Q330" s="75"/>
      <c r="R330" s="101"/>
      <c r="S330" s="104"/>
      <c r="T330" s="93"/>
      <c r="U330" s="75"/>
      <c r="V330" s="101"/>
      <c r="W330" s="104"/>
      <c r="X330" s="101"/>
    </row>
    <row r="331" spans="2:24" ht="14.1" customHeight="1">
      <c r="B331" s="8" t="s">
        <v>149</v>
      </c>
      <c r="C331" s="75">
        <v>0</v>
      </c>
      <c r="D331" s="101">
        <v>0</v>
      </c>
      <c r="E331" s="98"/>
      <c r="F331" s="93"/>
      <c r="G331" s="98"/>
      <c r="H331" s="93"/>
      <c r="I331" s="75"/>
      <c r="J331" s="101"/>
      <c r="K331" s="104"/>
      <c r="L331" s="93"/>
      <c r="M331" s="75"/>
      <c r="N331" s="101"/>
      <c r="O331" s="104"/>
      <c r="P331" s="93"/>
      <c r="Q331" s="75"/>
      <c r="R331" s="101"/>
      <c r="S331" s="104"/>
      <c r="T331" s="93"/>
      <c r="U331" s="75"/>
      <c r="V331" s="101"/>
      <c r="W331" s="104"/>
      <c r="X331" s="101"/>
    </row>
    <row r="332" spans="2:24" ht="14.1" customHeight="1">
      <c r="B332" s="8" t="s">
        <v>150</v>
      </c>
      <c r="C332" s="75">
        <v>0</v>
      </c>
      <c r="D332" s="101">
        <v>0</v>
      </c>
      <c r="E332" s="98"/>
      <c r="F332" s="93"/>
      <c r="G332" s="98"/>
      <c r="H332" s="93"/>
      <c r="I332" s="75"/>
      <c r="J332" s="101"/>
      <c r="K332" s="104"/>
      <c r="L332" s="93"/>
      <c r="M332" s="75"/>
      <c r="N332" s="101"/>
      <c r="O332" s="104"/>
      <c r="P332" s="93"/>
      <c r="Q332" s="75"/>
      <c r="R332" s="101"/>
      <c r="S332" s="104"/>
      <c r="T332" s="93"/>
      <c r="U332" s="75"/>
      <c r="V332" s="101"/>
      <c r="W332" s="104"/>
      <c r="X332" s="101"/>
    </row>
    <row r="333" spans="2:24" ht="14.1" customHeight="1">
      <c r="B333" s="8" t="s">
        <v>153</v>
      </c>
      <c r="C333" s="75">
        <v>0</v>
      </c>
      <c r="D333" s="101">
        <v>0</v>
      </c>
      <c r="E333" s="98"/>
      <c r="F333" s="93"/>
      <c r="G333" s="98"/>
      <c r="H333" s="93"/>
      <c r="I333" s="75"/>
      <c r="J333" s="101"/>
      <c r="K333" s="104"/>
      <c r="L333" s="93"/>
      <c r="M333" s="75"/>
      <c r="N333" s="101"/>
      <c r="O333" s="104"/>
      <c r="P333" s="93"/>
      <c r="Q333" s="75"/>
      <c r="R333" s="101"/>
      <c r="S333" s="104"/>
      <c r="T333" s="93"/>
      <c r="U333" s="75"/>
      <c r="V333" s="101"/>
      <c r="W333" s="104"/>
      <c r="X333" s="101"/>
    </row>
    <row r="334" spans="2:24" ht="14.1" customHeight="1">
      <c r="B334" s="9" t="s">
        <v>155</v>
      </c>
      <c r="C334" s="80">
        <v>0</v>
      </c>
      <c r="D334" s="102">
        <v>0</v>
      </c>
      <c r="E334" s="98"/>
      <c r="F334" s="93"/>
      <c r="G334" s="98"/>
      <c r="H334" s="93"/>
      <c r="I334" s="75"/>
      <c r="J334" s="101"/>
      <c r="K334" s="104"/>
      <c r="L334" s="93"/>
      <c r="M334" s="75"/>
      <c r="N334" s="101"/>
      <c r="O334" s="104"/>
      <c r="P334" s="93"/>
      <c r="Q334" s="75"/>
      <c r="R334" s="101"/>
      <c r="S334" s="104"/>
      <c r="T334" s="93"/>
      <c r="U334" s="75"/>
      <c r="V334" s="101"/>
      <c r="W334" s="104"/>
      <c r="X334" s="101"/>
    </row>
    <row r="335" spans="2:24" ht="14.1" customHeight="1">
      <c r="B335" s="8" t="s">
        <v>152</v>
      </c>
      <c r="C335" s="98">
        <v>0</v>
      </c>
      <c r="D335" s="101">
        <v>0</v>
      </c>
      <c r="E335" s="98"/>
      <c r="F335" s="93"/>
      <c r="G335" s="98"/>
      <c r="H335" s="93"/>
      <c r="I335" s="75"/>
      <c r="J335" s="101"/>
      <c r="K335" s="104"/>
      <c r="L335" s="93"/>
      <c r="M335" s="75"/>
      <c r="N335" s="101"/>
      <c r="O335" s="104"/>
      <c r="P335" s="93"/>
      <c r="Q335" s="75"/>
      <c r="R335" s="101"/>
      <c r="S335" s="104"/>
      <c r="T335" s="93"/>
      <c r="U335" s="75"/>
      <c r="V335" s="101"/>
      <c r="W335" s="104"/>
      <c r="X335" s="101"/>
    </row>
    <row r="336" spans="2:24" ht="14.1" customHeight="1">
      <c r="B336" s="8" t="s">
        <v>156</v>
      </c>
      <c r="C336" s="98"/>
      <c r="D336" s="101"/>
      <c r="E336" s="98"/>
      <c r="F336" s="93"/>
      <c r="G336" s="98"/>
      <c r="H336" s="93"/>
      <c r="I336" s="75"/>
      <c r="J336" s="101"/>
      <c r="K336" s="104"/>
      <c r="L336" s="93"/>
      <c r="M336" s="75"/>
      <c r="N336" s="101"/>
      <c r="O336" s="104"/>
      <c r="P336" s="93"/>
      <c r="Q336" s="75"/>
      <c r="R336" s="101"/>
      <c r="S336" s="104"/>
      <c r="T336" s="93"/>
      <c r="U336" s="75"/>
      <c r="V336" s="101"/>
      <c r="W336" s="104"/>
      <c r="X336" s="101"/>
    </row>
    <row r="337" spans="2:24" ht="14.1" customHeight="1">
      <c r="B337" s="7"/>
      <c r="C337" s="98"/>
      <c r="D337" s="101"/>
      <c r="E337" s="98"/>
      <c r="F337" s="93"/>
      <c r="G337" s="98"/>
      <c r="H337" s="93"/>
      <c r="I337" s="75"/>
      <c r="J337" s="101"/>
      <c r="K337" s="104"/>
      <c r="L337" s="93"/>
      <c r="M337" s="75"/>
      <c r="N337" s="101"/>
      <c r="O337" s="104"/>
      <c r="P337" s="93"/>
      <c r="Q337" s="75"/>
      <c r="R337" s="101"/>
      <c r="S337" s="104"/>
      <c r="T337" s="93"/>
      <c r="U337" s="75"/>
      <c r="V337" s="101"/>
      <c r="W337" s="104"/>
      <c r="X337" s="101"/>
    </row>
    <row r="338" spans="2:24" ht="14.1" customHeight="1">
      <c r="B338" s="7"/>
      <c r="C338" s="98"/>
      <c r="D338" s="101"/>
      <c r="E338" s="98"/>
      <c r="F338" s="93"/>
      <c r="G338" s="98"/>
      <c r="H338" s="93"/>
      <c r="I338" s="75"/>
      <c r="J338" s="101"/>
      <c r="K338" s="104"/>
      <c r="L338" s="93"/>
      <c r="M338" s="75"/>
      <c r="N338" s="101"/>
      <c r="O338" s="104"/>
      <c r="P338" s="93"/>
      <c r="Q338" s="75"/>
      <c r="R338" s="101"/>
      <c r="S338" s="104"/>
      <c r="T338" s="93"/>
      <c r="U338" s="75"/>
      <c r="V338" s="101"/>
      <c r="W338" s="104"/>
      <c r="X338" s="101"/>
    </row>
    <row r="339" spans="2:24" ht="14.1" customHeight="1">
      <c r="B339" s="7"/>
      <c r="C339" s="98"/>
      <c r="D339" s="101"/>
      <c r="E339" s="98"/>
      <c r="F339" s="93"/>
      <c r="G339" s="98"/>
      <c r="H339" s="93"/>
      <c r="I339" s="75"/>
      <c r="J339" s="101"/>
      <c r="K339" s="104"/>
      <c r="L339" s="93"/>
      <c r="M339" s="75"/>
      <c r="N339" s="101"/>
      <c r="O339" s="104"/>
      <c r="P339" s="93"/>
      <c r="Q339" s="75"/>
      <c r="R339" s="101"/>
      <c r="S339" s="104"/>
      <c r="T339" s="93"/>
      <c r="U339" s="75"/>
      <c r="V339" s="101"/>
      <c r="W339" s="104"/>
      <c r="X339" s="101"/>
    </row>
    <row r="340" spans="2:24" ht="14.1" customHeight="1">
      <c r="B340" s="7"/>
      <c r="C340" s="98"/>
      <c r="D340" s="101"/>
      <c r="E340" s="98"/>
      <c r="F340" s="93"/>
      <c r="G340" s="98"/>
      <c r="H340" s="93"/>
      <c r="I340" s="75"/>
      <c r="J340" s="101"/>
      <c r="K340" s="104"/>
      <c r="L340" s="93"/>
      <c r="M340" s="75"/>
      <c r="N340" s="101"/>
      <c r="O340" s="104"/>
      <c r="P340" s="93"/>
      <c r="Q340" s="75"/>
      <c r="R340" s="101"/>
      <c r="S340" s="104"/>
      <c r="T340" s="93"/>
      <c r="U340" s="75"/>
      <c r="V340" s="101"/>
      <c r="W340" s="104"/>
      <c r="X340" s="101"/>
    </row>
    <row r="341" spans="2:24" ht="14.1" customHeight="1">
      <c r="B341" s="7"/>
      <c r="C341" s="98"/>
      <c r="D341" s="101"/>
      <c r="E341" s="98"/>
      <c r="F341" s="93"/>
      <c r="G341" s="98"/>
      <c r="H341" s="93"/>
      <c r="I341" s="75"/>
      <c r="J341" s="101"/>
      <c r="K341" s="104"/>
      <c r="L341" s="93"/>
      <c r="M341" s="75"/>
      <c r="N341" s="101"/>
      <c r="O341" s="104"/>
      <c r="P341" s="93"/>
      <c r="Q341" s="75"/>
      <c r="R341" s="101"/>
      <c r="S341" s="104"/>
      <c r="T341" s="93"/>
      <c r="U341" s="75"/>
      <c r="V341" s="101"/>
      <c r="W341" s="104"/>
      <c r="X341" s="101"/>
    </row>
    <row r="342" spans="2:24" ht="14.1" customHeight="1">
      <c r="B342" s="10"/>
      <c r="C342" s="100"/>
      <c r="D342" s="103"/>
      <c r="E342" s="100"/>
      <c r="F342" s="96"/>
      <c r="G342" s="100"/>
      <c r="H342" s="96"/>
      <c r="I342" s="76"/>
      <c r="J342" s="103"/>
      <c r="K342" s="106"/>
      <c r="L342" s="96"/>
      <c r="M342" s="76"/>
      <c r="N342" s="103"/>
      <c r="O342" s="106"/>
      <c r="P342" s="96"/>
      <c r="Q342" s="76"/>
      <c r="R342" s="103"/>
      <c r="S342" s="106"/>
      <c r="T342" s="96"/>
      <c r="U342" s="76"/>
      <c r="V342" s="103"/>
      <c r="W342" s="106"/>
      <c r="X342" s="103"/>
    </row>
    <row r="343" spans="2:24" ht="14.1" customHeight="1">
      <c r="B343" s="68" t="s">
        <v>159</v>
      </c>
      <c r="C343" s="23">
        <f t="shared" ref="C343:X343" si="2">SUM(C234:C342)</f>
        <v>4</v>
      </c>
      <c r="D343" s="30">
        <f t="shared" si="2"/>
        <v>139</v>
      </c>
      <c r="E343" s="23">
        <f t="shared" si="2"/>
        <v>0</v>
      </c>
      <c r="F343" s="48">
        <f t="shared" si="2"/>
        <v>0</v>
      </c>
      <c r="G343" s="23">
        <f t="shared" si="2"/>
        <v>0</v>
      </c>
      <c r="H343" s="48">
        <f t="shared" si="2"/>
        <v>0</v>
      </c>
      <c r="I343" s="97">
        <f t="shared" si="2"/>
        <v>0</v>
      </c>
      <c r="J343" s="30">
        <f t="shared" si="2"/>
        <v>0</v>
      </c>
      <c r="K343" s="107">
        <f t="shared" si="2"/>
        <v>0</v>
      </c>
      <c r="L343" s="48">
        <f t="shared" si="2"/>
        <v>0</v>
      </c>
      <c r="M343" s="97">
        <f t="shared" si="2"/>
        <v>0</v>
      </c>
      <c r="N343" s="30">
        <f t="shared" si="2"/>
        <v>0</v>
      </c>
      <c r="O343" s="107">
        <f t="shared" si="2"/>
        <v>0</v>
      </c>
      <c r="P343" s="48">
        <f t="shared" si="2"/>
        <v>0</v>
      </c>
      <c r="Q343" s="97">
        <f t="shared" si="2"/>
        <v>0</v>
      </c>
      <c r="R343" s="30">
        <f t="shared" si="2"/>
        <v>0</v>
      </c>
      <c r="S343" s="107">
        <f t="shared" si="2"/>
        <v>0</v>
      </c>
      <c r="T343" s="48">
        <f t="shared" si="2"/>
        <v>0</v>
      </c>
      <c r="U343" s="97">
        <f t="shared" si="2"/>
        <v>0</v>
      </c>
      <c r="V343" s="30">
        <f t="shared" si="2"/>
        <v>0</v>
      </c>
      <c r="W343" s="107">
        <f t="shared" si="2"/>
        <v>0</v>
      </c>
      <c r="X343" s="30">
        <f t="shared" si="2"/>
        <v>0</v>
      </c>
    </row>
  </sheetData>
  <mergeCells count="40">
    <mergeCell ref="W5:X5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W118:X118"/>
    <mergeCell ref="C119:D119"/>
    <mergeCell ref="E119:F119"/>
    <mergeCell ref="G119:H119"/>
    <mergeCell ref="I119:J119"/>
    <mergeCell ref="K119:L119"/>
    <mergeCell ref="M119:N119"/>
    <mergeCell ref="O119:P119"/>
    <mergeCell ref="Q119:R119"/>
    <mergeCell ref="S119:T119"/>
    <mergeCell ref="U119:V119"/>
    <mergeCell ref="W119:X119"/>
    <mergeCell ref="W231:X231"/>
    <mergeCell ref="C232:D232"/>
    <mergeCell ref="E232:F232"/>
    <mergeCell ref="G232:H232"/>
    <mergeCell ref="I232:J232"/>
    <mergeCell ref="K232:L232"/>
    <mergeCell ref="M232:N232"/>
    <mergeCell ref="O232:P232"/>
    <mergeCell ref="Q232:R232"/>
    <mergeCell ref="S232:T232"/>
    <mergeCell ref="U232:V232"/>
    <mergeCell ref="W232:X232"/>
    <mergeCell ref="B2:X4"/>
    <mergeCell ref="B6:B7"/>
    <mergeCell ref="B119:B120"/>
    <mergeCell ref="B232:B233"/>
  </mergeCells>
  <phoneticPr fontId="12" type="Hiragana"/>
  <printOptions horizontalCentered="1" verticalCentered="1"/>
  <pageMargins left="0.78740157480314965" right="0.39370078740157483" top="0.39370078740157483" bottom="0.39370078740157483" header="0.31496062992125984" footer="0.39370078740157483"/>
  <pageSetup paperSize="9" scale="50" firstPageNumber="131" fitToWidth="1" fitToHeight="15" orientation="portrait" usePrinterDefaults="1" blackAndWhite="1" useFirstPageNumber="1" horizontalDpi="300" verticalDpi="300" r:id="rId1"/>
  <headerFooter alignWithMargins="0">
    <oddFooter>&amp;C- &amp;P -</oddFooter>
  </headerFooter>
  <rowBreaks count="2" manualBreakCount="2">
    <brk id="117" min="1" max="23" man="1"/>
    <brk id="230" min="1" max="23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15</vt:i4>
      </vt:variant>
    </vt:vector>
  </HeadingPairs>
  <TitlesOfParts>
    <vt:vector size="15" baseType="lpstr">
      <vt:lpstr>全道</vt:lpstr>
      <vt:lpstr>空知</vt:lpstr>
      <vt:lpstr>石狩</vt:lpstr>
      <vt:lpstr>後志</vt:lpstr>
      <vt:lpstr>胆振</vt:lpstr>
      <vt:lpstr>日高</vt:lpstr>
      <vt:lpstr>渡島</vt:lpstr>
      <vt:lpstr>檜山</vt:lpstr>
      <vt:lpstr>上川</vt:lpstr>
      <vt:lpstr>留萌</vt:lpstr>
      <vt:lpstr>宗谷</vt:lpstr>
      <vt:lpstr>ｵﾎｰﾂｸ</vt:lpstr>
      <vt:lpstr>十勝</vt:lpstr>
      <vt:lpstr>釧路</vt:lpstr>
      <vt:lpstr>根室</vt:lpstr>
    </vt:vector>
  </TitlesOfParts>
  <LinksUpToDate>false</LinksUpToDate>
  <SharedDoc>false</SharedDoc>
  <HyperlinksChanged>false</HyperlinksChanged>
  <AppVersion>3.3.1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内田＿朋宏（調整グループ）</cp:lastModifiedBy>
  <dcterms:created xsi:type="dcterms:W3CDTF">2019-06-28T05:59:55Z</dcterms:created>
  <dcterms:modified xsi:type="dcterms:W3CDTF">2019-06-28T05:59:55Z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2.1.7.0</vt:lpwstr>
    </vt:vector>
  </property>
  <property fmtid="{DCFEDD21-7773-49B2-8022-6FC58DB5260B}" pid="3" name="LastSavedVersion">
    <vt:lpwstr>2.1.7.0</vt:lpwstr>
  </property>
  <property fmtid="{DCFEDD21-7773-49B2-8022-6FC58DB5260B}" pid="4" name="LastSavedDate">
    <vt:filetime>2019-06-28T05:59:55Z</vt:filetime>
  </property>
</Properties>
</file>