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5" yWindow="-15" windowWidth="7695" windowHeight="7815" tabRatio="688" activeTab="1"/>
  </bookViews>
  <sheets>
    <sheet name="２６-１" sheetId="69" r:id="rId1"/>
    <sheet name="２６-２" sheetId="70" r:id="rId2"/>
  </sheets>
  <definedNames>
    <definedName name="_xlnm.Print_Area" localSheetId="0">'２６-１'!$B$2:$Q$95</definedName>
    <definedName name="_xlnm.Print_Area" localSheetId="1">'２６-２'!$B$1:$G$294</definedName>
    <definedName name="_xlnm.Print_Titles" localSheetId="1">'２６-２'!$2:$4</definedName>
    <definedName name="市町村一覧">#REF!</definedName>
  </definedNames>
  <calcPr calcId="145621"/>
</workbook>
</file>

<file path=xl/sharedStrings.xml><?xml version="1.0" encoding="utf-8"?>
<sst xmlns:r="http://schemas.openxmlformats.org/officeDocument/2006/relationships" xmlns="http://schemas.openxmlformats.org/spreadsheetml/2006/main" count="1239" uniqueCount="1239">
  <si>
    <t>留寿都村</t>
  </si>
  <si>
    <t>H5</t>
    <phoneticPr fontId="19"/>
  </si>
  <si>
    <t>せたな町民（小学生）</t>
  </si>
  <si>
    <t>２５　市町村における特色あるスポーツ行事（大会等イベント）の実施状況</t>
    <rPh sb="10" eb="12">
      <t>トクショク</t>
    </rPh>
    <rPh sb="18" eb="20">
      <t>ギョウジ</t>
    </rPh>
    <rPh sb="21" eb="23">
      <t>タイカイ</t>
    </rPh>
    <rPh sb="23" eb="24">
      <t>トウ</t>
    </rPh>
    <rPh sb="30" eb="32">
      <t>ジッシ</t>
    </rPh>
    <rPh sb="32" eb="34">
      <t>ジョウキョウ</t>
    </rPh>
    <phoneticPr fontId="19"/>
  </si>
  <si>
    <t>石狩</t>
  </si>
  <si>
    <t>S61</t>
    <phoneticPr fontId="19"/>
  </si>
  <si>
    <t>町内に在住する高校生以上又は勤務する社会人の職域、団体等で編成されるチームでのトーナメント戦。ソフトボールを通じ町民相互の親睦と交流をはかり、健康の増進に資する。</t>
  </si>
  <si>
    <t>洞爺湖町</t>
    <rPh sb="0" eb="4">
      <t>トウヤコチョウ</t>
    </rPh>
    <phoneticPr fontId="19"/>
  </si>
  <si>
    <t>フルマラソンは午後3時から、ハーフは午後5時からスタート。月明りと漁火を見ながら走る。</t>
    <phoneticPr fontId="19"/>
  </si>
  <si>
    <t>岩見沢市</t>
  </si>
  <si>
    <t>H28.12.1現在</t>
    <rPh sb="8" eb="10">
      <t>ゲンザイ</t>
    </rPh>
    <phoneticPr fontId="19"/>
  </si>
  <si>
    <t>中川町</t>
    <rPh sb="0" eb="3">
      <t>ナカガワチョウ</t>
    </rPh>
    <phoneticPr fontId="19"/>
  </si>
  <si>
    <t>胆振</t>
  </si>
  <si>
    <t>S58</t>
    <phoneticPr fontId="19"/>
  </si>
  <si>
    <t>後志</t>
  </si>
  <si>
    <t>奈井江町</t>
  </si>
  <si>
    <t>陸別町</t>
  </si>
  <si>
    <t>七飯町</t>
  </si>
  <si>
    <t>ニュースポーツの普及のため、いつでもどこでもだれもができる種目を選択し実施する大会</t>
  </si>
  <si>
    <t>市民玉入れ大会</t>
    <phoneticPr fontId="19"/>
  </si>
  <si>
    <t>帯広発祥のニュースポーツ</t>
  </si>
  <si>
    <t>むかわ町</t>
    <rPh sb="3" eb="4">
      <t>チョウ</t>
    </rPh>
    <phoneticPr fontId="19"/>
  </si>
  <si>
    <t>空知</t>
  </si>
  <si>
    <t>黒松内町</t>
    <rPh sb="0" eb="4">
      <t>クロマツナイチョウ</t>
    </rPh>
    <phoneticPr fontId="19"/>
  </si>
  <si>
    <t>泊村</t>
  </si>
  <si>
    <t>町民が自治会単位で参加し行なう。</t>
    <rPh sb="0" eb="2">
      <t>チョウミン</t>
    </rPh>
    <rPh sb="3" eb="6">
      <t>ジチカイ</t>
    </rPh>
    <rPh sb="6" eb="8">
      <t>タンイ</t>
    </rPh>
    <rPh sb="9" eb="11">
      <t>サンカ</t>
    </rPh>
    <rPh sb="12" eb="13">
      <t>オコ</t>
    </rPh>
    <phoneticPr fontId="19"/>
  </si>
  <si>
    <t>実施件数</t>
    <rPh sb="0" eb="2">
      <t>ジッシ</t>
    </rPh>
    <rPh sb="2" eb="4">
      <t>ケンスウ</t>
    </rPh>
    <phoneticPr fontId="19"/>
  </si>
  <si>
    <t>千歳市</t>
    <phoneticPr fontId="19"/>
  </si>
  <si>
    <t>小学生３年生以上の男女</t>
    <rPh sb="0" eb="3">
      <t>ショウガクセイ</t>
    </rPh>
    <rPh sb="4" eb="6">
      <t>ネンセイ</t>
    </rPh>
    <rPh sb="6" eb="8">
      <t>イジョウ</t>
    </rPh>
    <rPh sb="9" eb="11">
      <t>ダンジョ</t>
    </rPh>
    <phoneticPr fontId="19"/>
  </si>
  <si>
    <t>夕張市</t>
  </si>
  <si>
    <t>十勝　計</t>
    <rPh sb="0" eb="2">
      <t>トカチ</t>
    </rPh>
    <rPh sb="3" eb="4">
      <t>ケイ</t>
    </rPh>
    <phoneticPr fontId="19"/>
  </si>
  <si>
    <t>苫小牧市</t>
  </si>
  <si>
    <t>月形町</t>
  </si>
  <si>
    <t>札幌市</t>
    <rPh sb="0" eb="3">
      <t>サッポロシ</t>
    </rPh>
    <phoneticPr fontId="19"/>
  </si>
  <si>
    <t>赤平市</t>
  </si>
  <si>
    <t>恵庭市</t>
  </si>
  <si>
    <t>冬季スポーツに対する、興味関心を高めることを目的に、スキー、スノーボードの部門の外にスレッドリレーなどの競技を実施。</t>
    <phoneticPr fontId="19"/>
  </si>
  <si>
    <t>小樽市</t>
  </si>
  <si>
    <t>市民グリーンボール大会</t>
    <rPh sb="0" eb="2">
      <t>シミン</t>
    </rPh>
    <rPh sb="9" eb="11">
      <t>タイカイ</t>
    </rPh>
    <phoneticPr fontId="19"/>
  </si>
  <si>
    <t>えりも町</t>
    <rPh sb="3" eb="4">
      <t>チョウ</t>
    </rPh>
    <phoneticPr fontId="19"/>
  </si>
  <si>
    <t>寿都町</t>
  </si>
  <si>
    <t>石狩市</t>
  </si>
  <si>
    <t>美唄市</t>
  </si>
  <si>
    <t>伊達市特別ルールで実施している。</t>
    <rPh sb="0" eb="3">
      <t>ダテシ</t>
    </rPh>
    <rPh sb="3" eb="5">
      <t>トクベツ</t>
    </rPh>
    <rPh sb="9" eb="11">
      <t>ジッシ</t>
    </rPh>
    <phoneticPr fontId="19"/>
  </si>
  <si>
    <t>ABIRAミクニカップキッズアイスホッケー大会</t>
    <rPh sb="0" eb="23">
      <t>ミクニ</t>
    </rPh>
    <phoneticPr fontId="19"/>
  </si>
  <si>
    <t>下川町</t>
    <rPh sb="0" eb="3">
      <t>シモカワチョウ</t>
    </rPh>
    <phoneticPr fontId="19"/>
  </si>
  <si>
    <t>H27</t>
  </si>
  <si>
    <t>室蘭市</t>
  </si>
  <si>
    <t>市民歩こう運動</t>
    <rPh sb="0" eb="2">
      <t>シミン</t>
    </rPh>
    <rPh sb="2" eb="3">
      <t>アル</t>
    </rPh>
    <rPh sb="5" eb="7">
      <t>ウンドウ</t>
    </rPh>
    <phoneticPr fontId="19"/>
  </si>
  <si>
    <t>赤井川村</t>
  </si>
  <si>
    <t>少年少女ドッジボール大会</t>
    <phoneticPr fontId="19"/>
  </si>
  <si>
    <t>町民及び大会趣旨に賛同する者</t>
    <rPh sb="0" eb="2">
      <t>チョウミン</t>
    </rPh>
    <rPh sb="2" eb="3">
      <t>オヨ</t>
    </rPh>
    <rPh sb="4" eb="6">
      <t>タイカイ</t>
    </rPh>
    <rPh sb="6" eb="8">
      <t>シュシ</t>
    </rPh>
    <rPh sb="9" eb="11">
      <t>サンドウ</t>
    </rPh>
    <rPh sb="13" eb="14">
      <t>モノ</t>
    </rPh>
    <phoneticPr fontId="19"/>
  </si>
  <si>
    <t>イチニの会</t>
    <rPh sb="4" eb="5">
      <t>カイ</t>
    </rPh>
    <phoneticPr fontId="19"/>
  </si>
  <si>
    <t>江別市</t>
  </si>
  <si>
    <t>中学生以上の健康な男女</t>
    <rPh sb="0" eb="3">
      <t>チュウガクセイ</t>
    </rPh>
    <rPh sb="3" eb="5">
      <t>イジョウ</t>
    </rPh>
    <rPh sb="6" eb="8">
      <t>ケンコウ</t>
    </rPh>
    <rPh sb="9" eb="11">
      <t>ダンジョ</t>
    </rPh>
    <phoneticPr fontId="19"/>
  </si>
  <si>
    <t>共和町</t>
  </si>
  <si>
    <t>H3.10</t>
    <phoneticPr fontId="19"/>
  </si>
  <si>
    <t>　 中学生以上の市民他。及び赤平市ミニバレーボール協会に加盟登録する者。</t>
    <rPh sb="2" eb="5">
      <t>チュウガクセイ</t>
    </rPh>
    <rPh sb="5" eb="7">
      <t>イジョウ</t>
    </rPh>
    <rPh sb="8" eb="10">
      <t>シミン</t>
    </rPh>
    <rPh sb="10" eb="11">
      <t>ホカ</t>
    </rPh>
    <rPh sb="12" eb="13">
      <t>オヨ</t>
    </rPh>
    <rPh sb="14" eb="17">
      <t>アカビラシ</t>
    </rPh>
    <rPh sb="25" eb="27">
      <t>キョウカイ</t>
    </rPh>
    <rPh sb="28" eb="30">
      <t>カメイ</t>
    </rPh>
    <rPh sb="30" eb="32">
      <t>トウロク</t>
    </rPh>
    <rPh sb="34" eb="35">
      <t>モノ</t>
    </rPh>
    <phoneticPr fontId="19"/>
  </si>
  <si>
    <t>三笠市教育長杯争奪少年野球大会</t>
    <phoneticPr fontId="19"/>
  </si>
  <si>
    <t>河川敷地等を利用した日本陸上競技連盟公認コースによるハーフマラソン大会。</t>
  </si>
  <si>
    <t>余市町</t>
  </si>
  <si>
    <t>名称</t>
    <rPh sb="0" eb="2">
      <t>メイショウ</t>
    </rPh>
    <phoneticPr fontId="19"/>
  </si>
  <si>
    <t>全町民</t>
    <phoneticPr fontId="19"/>
  </si>
  <si>
    <t>ニセコ町</t>
  </si>
  <si>
    <t>実施市町村数</t>
    <rPh sb="0" eb="2">
      <t>ジッシ</t>
    </rPh>
    <rPh sb="2" eb="5">
      <t>シチョウソン</t>
    </rPh>
    <rPh sb="5" eb="6">
      <t>スウ</t>
    </rPh>
    <phoneticPr fontId="19"/>
  </si>
  <si>
    <t>古平町</t>
  </si>
  <si>
    <t>社会人・大学・高校生ラグビーの北見合宿事業の中心イベントとして、練習マッチを実施している。</t>
    <rPh sb="0" eb="2">
      <t>シャカイ</t>
    </rPh>
    <rPh sb="2" eb="3">
      <t>ジン</t>
    </rPh>
    <rPh sb="4" eb="6">
      <t>ダイガク</t>
    </rPh>
    <rPh sb="7" eb="10">
      <t>コウコウセイ</t>
    </rPh>
    <rPh sb="15" eb="17">
      <t>キタミ</t>
    </rPh>
    <rPh sb="17" eb="19">
      <t>ガッシュク</t>
    </rPh>
    <rPh sb="19" eb="21">
      <t>ジギョウ</t>
    </rPh>
    <rPh sb="22" eb="24">
      <t>チュウシン</t>
    </rPh>
    <rPh sb="32" eb="34">
      <t>レンシュウ</t>
    </rPh>
    <rPh sb="38" eb="40">
      <t>ジッシ</t>
    </rPh>
    <phoneticPr fontId="19"/>
  </si>
  <si>
    <t>由仁町</t>
  </si>
  <si>
    <t>健康と体力の維持増進を図るとともに、参加者相互の交流を深め、創造性と人間性あふれるまちづくりに寄与することを目的とし開催</t>
    <rPh sb="0" eb="2">
      <t>ケンコウ</t>
    </rPh>
    <rPh sb="3" eb="5">
      <t>タイリョク</t>
    </rPh>
    <rPh sb="6" eb="8">
      <t>イジ</t>
    </rPh>
    <rPh sb="8" eb="10">
      <t>ゾウシン</t>
    </rPh>
    <rPh sb="11" eb="12">
      <t>ハカ</t>
    </rPh>
    <rPh sb="18" eb="21">
      <t>サンカシャ</t>
    </rPh>
    <rPh sb="21" eb="23">
      <t>ソウゴ</t>
    </rPh>
    <rPh sb="24" eb="26">
      <t>コウリュウ</t>
    </rPh>
    <rPh sb="27" eb="28">
      <t>フカ</t>
    </rPh>
    <rPh sb="30" eb="32">
      <t>ソウゾウ</t>
    </rPh>
    <rPh sb="32" eb="33">
      <t>セイ</t>
    </rPh>
    <rPh sb="34" eb="36">
      <t>ニンゲン</t>
    </rPh>
    <rPh sb="36" eb="37">
      <t>セイ</t>
    </rPh>
    <rPh sb="47" eb="49">
      <t>キヨ</t>
    </rPh>
    <rPh sb="54" eb="56">
      <t>モクテキ</t>
    </rPh>
    <rPh sb="58" eb="60">
      <t>カイサイ</t>
    </rPh>
    <phoneticPr fontId="19"/>
  </si>
  <si>
    <t>登別市</t>
  </si>
  <si>
    <t>様似町考案オリジナルスポーツ</t>
    <rPh sb="0" eb="2">
      <t>サマニ</t>
    </rPh>
    <rPh sb="2" eb="3">
      <t>チョウ</t>
    </rPh>
    <rPh sb="3" eb="5">
      <t>コウアン</t>
    </rPh>
    <phoneticPr fontId="19"/>
  </si>
  <si>
    <t>倶知安町</t>
    <rPh sb="0" eb="3">
      <t>クッチャン</t>
    </rPh>
    <rPh sb="3" eb="4">
      <t>チョウ</t>
    </rPh>
    <phoneticPr fontId="19"/>
  </si>
  <si>
    <t>栗山町</t>
  </si>
  <si>
    <t>別海町パイロットマラソン</t>
    <rPh sb="0" eb="3">
      <t>ベッカイチョウ</t>
    </rPh>
    <phoneticPr fontId="19"/>
  </si>
  <si>
    <t>町内小学生</t>
    <rPh sb="0" eb="2">
      <t>チョウナイ</t>
    </rPh>
    <rPh sb="2" eb="5">
      <t>ショウガクセイ</t>
    </rPh>
    <phoneticPr fontId="19"/>
  </si>
  <si>
    <t>芦別市</t>
  </si>
  <si>
    <t>百足まつり（毎年8月第１日曜日）</t>
    <rPh sb="0" eb="2">
      <t>ムカデ</t>
    </rPh>
    <rPh sb="6" eb="8">
      <t>マイトシ</t>
    </rPh>
    <rPh sb="9" eb="10">
      <t>ガツ</t>
    </rPh>
    <rPh sb="10" eb="11">
      <t>ダイ</t>
    </rPh>
    <rPh sb="12" eb="15">
      <t>ニチヨウビ</t>
    </rPh>
    <phoneticPr fontId="19"/>
  </si>
  <si>
    <t>長沼町</t>
  </si>
  <si>
    <t>長沼町</t>
    <rPh sb="0" eb="3">
      <t>ナガヌマチョウ</t>
    </rPh>
    <phoneticPr fontId="19"/>
  </si>
  <si>
    <t>歌志内市</t>
  </si>
  <si>
    <t>帯広スケートキングダム</t>
    <rPh sb="0" eb="2">
      <t>オビヒロ</t>
    </rPh>
    <phoneticPr fontId="19"/>
  </si>
  <si>
    <t>砂川市</t>
    <rPh sb="0" eb="3">
      <t>スナガワシ</t>
    </rPh>
    <phoneticPr fontId="19"/>
  </si>
  <si>
    <t>子どもからお年寄りまでを対象に、町内をウォーキングする</t>
    <rPh sb="0" eb="1">
      <t>コ</t>
    </rPh>
    <rPh sb="6" eb="8">
      <t>トシヨ</t>
    </rPh>
    <rPh sb="12" eb="14">
      <t>タイショウ</t>
    </rPh>
    <rPh sb="16" eb="18">
      <t>チョウナイ</t>
    </rPh>
    <phoneticPr fontId="19"/>
  </si>
  <si>
    <t>積丹町</t>
  </si>
  <si>
    <t>北斗市</t>
  </si>
  <si>
    <r>
      <t>2</t>
    </r>
    <r>
      <rPr>
        <sz val="11"/>
        <color auto="1"/>
        <rFont val="ＭＳ Ｐゴシック"/>
      </rPr>
      <t>014北海道テニポン選手権大会</t>
    </r>
    <rPh sb="4" eb="7">
      <t>ホッカイドウ</t>
    </rPh>
    <rPh sb="11" eb="14">
      <t>センシュケン</t>
    </rPh>
    <rPh sb="14" eb="16">
      <t>タイカイ</t>
    </rPh>
    <phoneticPr fontId="19"/>
  </si>
  <si>
    <t>H1</t>
    <phoneticPr fontId="19"/>
  </si>
  <si>
    <t>伊達市</t>
  </si>
  <si>
    <t>参加費を徴収していない。学社融合事業の一環として、遠別小学校と遠別農業高等学校の校内マラソン大会も兼ねている。</t>
    <rPh sb="0" eb="3">
      <t>サンカヒ</t>
    </rPh>
    <rPh sb="4" eb="6">
      <t>チョウシュウ</t>
    </rPh>
    <rPh sb="12" eb="13">
      <t>ガク</t>
    </rPh>
    <rPh sb="13" eb="14">
      <t>シャ</t>
    </rPh>
    <rPh sb="14" eb="16">
      <t>ユウゴウ</t>
    </rPh>
    <rPh sb="16" eb="18">
      <t>ジギョウ</t>
    </rPh>
    <rPh sb="19" eb="21">
      <t>イッカン</t>
    </rPh>
    <rPh sb="25" eb="27">
      <t>エンベツ</t>
    </rPh>
    <rPh sb="27" eb="30">
      <t>ショウガッコウ</t>
    </rPh>
    <rPh sb="31" eb="33">
      <t>エンベツ</t>
    </rPh>
    <rPh sb="33" eb="35">
      <t>ノウギョウ</t>
    </rPh>
    <rPh sb="35" eb="37">
      <t>コウトウ</t>
    </rPh>
    <rPh sb="37" eb="39">
      <t>ガッコウ</t>
    </rPh>
    <rPh sb="40" eb="42">
      <t>コウナイ</t>
    </rPh>
    <rPh sb="46" eb="48">
      <t>タイカイ</t>
    </rPh>
    <rPh sb="49" eb="50">
      <t>カ</t>
    </rPh>
    <phoneticPr fontId="19"/>
  </si>
  <si>
    <t>北広島市</t>
  </si>
  <si>
    <t>安平町</t>
    <rPh sb="0" eb="3">
      <t>アビラチョウ</t>
    </rPh>
    <phoneticPr fontId="19"/>
  </si>
  <si>
    <t>岩内町</t>
  </si>
  <si>
    <t>市内を八地区に分け、地域の特色を生かした種目のスポーツ大会を、体育指導委員と町内会役員を中心に実施するスポーツフェスティバル</t>
  </si>
  <si>
    <t>新篠津村</t>
  </si>
  <si>
    <t>函館市</t>
  </si>
  <si>
    <t>豊浦町</t>
  </si>
  <si>
    <t>中学駅伝苫小牧大会</t>
  </si>
  <si>
    <t>全国高等学校選抜アイスホッケー大会</t>
  </si>
  <si>
    <t>三笠市</t>
  </si>
  <si>
    <t>妹背牛町</t>
  </si>
  <si>
    <t>留萌市</t>
    <rPh sb="0" eb="3">
      <t>ルモイシ</t>
    </rPh>
    <phoneticPr fontId="19"/>
  </si>
  <si>
    <t>倶知安町</t>
  </si>
  <si>
    <t>H15</t>
    <phoneticPr fontId="19"/>
  </si>
  <si>
    <t>雄武町</t>
  </si>
  <si>
    <t>滝川市</t>
  </si>
  <si>
    <t>ニセコ町内を走る標高差175mのマラソン。（ハーフ～3.5km親子マラソン）</t>
    <phoneticPr fontId="19"/>
  </si>
  <si>
    <t>S30</t>
    <phoneticPr fontId="19"/>
  </si>
  <si>
    <t>30ｋｍ、15ｋｍ、5ｋｍ、3ｋｍの大会を実施</t>
    <phoneticPr fontId="19"/>
  </si>
  <si>
    <t>砂川市</t>
  </si>
  <si>
    <t>佐呂間町</t>
    <rPh sb="0" eb="3">
      <t>サロマ</t>
    </rPh>
    <rPh sb="3" eb="4">
      <t>チョウ</t>
    </rPh>
    <phoneticPr fontId="19"/>
  </si>
  <si>
    <t>さわやかスポーツ祭り</t>
    <rPh sb="8" eb="9">
      <t>マツ</t>
    </rPh>
    <phoneticPr fontId="19"/>
  </si>
  <si>
    <t>福島町</t>
  </si>
  <si>
    <t>当別町</t>
  </si>
  <si>
    <t>市民（中高年）</t>
    <rPh sb="0" eb="2">
      <t>シミン</t>
    </rPh>
    <rPh sb="3" eb="6">
      <t>チュウコウネン</t>
    </rPh>
    <phoneticPr fontId="19"/>
  </si>
  <si>
    <t>初山別村</t>
  </si>
  <si>
    <t>下川町万里長城をコースに行う陸上競技大会</t>
  </si>
  <si>
    <t>京極町</t>
  </si>
  <si>
    <t>女子S55   男子S57</t>
    <rPh sb="0" eb="2">
      <t>ジョシ</t>
    </rPh>
    <rPh sb="8" eb="10">
      <t>ダンシ</t>
    </rPh>
    <phoneticPr fontId="19"/>
  </si>
  <si>
    <t>おこっぺ牛乳の里マラソン大会</t>
    <rPh sb="4" eb="6">
      <t>ギュウニュウ</t>
    </rPh>
    <rPh sb="7" eb="8">
      <t>サト</t>
    </rPh>
    <rPh sb="12" eb="14">
      <t>タイカイ</t>
    </rPh>
    <phoneticPr fontId="19"/>
  </si>
  <si>
    <t>壮瞥町</t>
  </si>
  <si>
    <t>中学生以上</t>
    <rPh sb="0" eb="3">
      <t>チュウガクセイ</t>
    </rPh>
    <rPh sb="3" eb="5">
      <t>イジョウ</t>
    </rPh>
    <phoneticPr fontId="19"/>
  </si>
  <si>
    <t>喜茂別町</t>
  </si>
  <si>
    <t>真狩村</t>
  </si>
  <si>
    <t>今金町</t>
    <rPh sb="0" eb="3">
      <t>イマカネチョウ</t>
    </rPh>
    <phoneticPr fontId="19"/>
  </si>
  <si>
    <t>檜山　計</t>
  </si>
  <si>
    <t>中標津町</t>
  </si>
  <si>
    <t>浦河ピスカリマラソン</t>
    <rPh sb="0" eb="2">
      <t>ウラカワ</t>
    </rPh>
    <phoneticPr fontId="19"/>
  </si>
  <si>
    <t>足寄町</t>
  </si>
  <si>
    <t>白老町</t>
  </si>
  <si>
    <t>深川市</t>
  </si>
  <si>
    <t>一般男女（年齢は問わない）</t>
    <rPh sb="0" eb="2">
      <t>イッパン</t>
    </rPh>
    <rPh sb="2" eb="4">
      <t>ダンジョ</t>
    </rPh>
    <rPh sb="5" eb="7">
      <t>ネンレイ</t>
    </rPh>
    <rPh sb="8" eb="9">
      <t>ト</t>
    </rPh>
    <phoneticPr fontId="19"/>
  </si>
  <si>
    <t>蘭越町</t>
  </si>
  <si>
    <t>厚真町</t>
  </si>
  <si>
    <t>厚田区民スポーツと食の体験</t>
    <phoneticPr fontId="19"/>
  </si>
  <si>
    <t>南幌町</t>
  </si>
  <si>
    <t>行政区を単位とした対抗戦</t>
  </si>
  <si>
    <t>全町フィールドボール大会</t>
  </si>
  <si>
    <t>士別市</t>
  </si>
  <si>
    <t>浦臼町</t>
  </si>
  <si>
    <t>中学生以上</t>
    <phoneticPr fontId="19"/>
  </si>
  <si>
    <t>軽スポーツに親しみ、町民相互の融和と親睦を図るとともに、今後のスポーツ活動の促進を図る。</t>
    <rPh sb="0" eb="1">
      <t>ケイ</t>
    </rPh>
    <rPh sb="6" eb="7">
      <t>シタ</t>
    </rPh>
    <rPh sb="10" eb="12">
      <t>チョウミン</t>
    </rPh>
    <rPh sb="12" eb="14">
      <t>ソウゴ</t>
    </rPh>
    <rPh sb="15" eb="17">
      <t>ユウワ</t>
    </rPh>
    <rPh sb="18" eb="20">
      <t>シンボク</t>
    </rPh>
    <rPh sb="21" eb="22">
      <t>ハカ</t>
    </rPh>
    <rPh sb="28" eb="30">
      <t>コンゴ</t>
    </rPh>
    <rPh sb="35" eb="37">
      <t>カツドウ</t>
    </rPh>
    <rPh sb="38" eb="40">
      <t>ソクシン</t>
    </rPh>
    <rPh sb="41" eb="42">
      <t>ハカ</t>
    </rPh>
    <phoneticPr fontId="19"/>
  </si>
  <si>
    <t>黒松内町</t>
  </si>
  <si>
    <t>大空町</t>
    <rPh sb="0" eb="3">
      <t>オオゾラチョウ</t>
    </rPh>
    <phoneticPr fontId="19"/>
  </si>
  <si>
    <t>上砂川町</t>
  </si>
  <si>
    <t>ゆっくり由仁ウォーキング</t>
    <rPh sb="4" eb="6">
      <t>ユニ</t>
    </rPh>
    <phoneticPr fontId="19"/>
  </si>
  <si>
    <t>町民･町外(児童～一般)</t>
    <rPh sb="0" eb="2">
      <t>チョウミン</t>
    </rPh>
    <rPh sb="3" eb="5">
      <t>チョウガイ</t>
    </rPh>
    <rPh sb="6" eb="8">
      <t>ジドウ</t>
    </rPh>
    <rPh sb="9" eb="11">
      <t>イッパン</t>
    </rPh>
    <phoneticPr fontId="19"/>
  </si>
  <si>
    <t>仁木町</t>
  </si>
  <si>
    <t>設定なし</t>
    <rPh sb="0" eb="2">
      <t>セッテイ</t>
    </rPh>
    <phoneticPr fontId="19"/>
  </si>
  <si>
    <t>神恵内村</t>
  </si>
  <si>
    <t>一般の部と混合の部で行っている。大会を通して町民交流を図る。</t>
    <rPh sb="0" eb="2">
      <t>イッパン</t>
    </rPh>
    <rPh sb="3" eb="4">
      <t>ブ</t>
    </rPh>
    <rPh sb="5" eb="7">
      <t>コンゴウ</t>
    </rPh>
    <rPh sb="8" eb="9">
      <t>ブ</t>
    </rPh>
    <rPh sb="10" eb="11">
      <t>オコナ</t>
    </rPh>
    <rPh sb="16" eb="18">
      <t>タイカイ</t>
    </rPh>
    <rPh sb="19" eb="20">
      <t>トオ</t>
    </rPh>
    <rPh sb="22" eb="24">
      <t>チョウミン</t>
    </rPh>
    <rPh sb="24" eb="26">
      <t>コウリュウ</t>
    </rPh>
    <rPh sb="27" eb="28">
      <t>ハカ</t>
    </rPh>
    <phoneticPr fontId="19"/>
  </si>
  <si>
    <t>たんのカレーライスマラソン</t>
  </si>
  <si>
    <t>新十津川町</t>
  </si>
  <si>
    <t>一般町民等</t>
    <phoneticPr fontId="19"/>
  </si>
  <si>
    <t>島牧村</t>
  </si>
  <si>
    <t>小学校３年生～一般成人</t>
    <rPh sb="0" eb="3">
      <t>ショウガッコウ</t>
    </rPh>
    <rPh sb="4" eb="6">
      <t>ネンセイ</t>
    </rPh>
    <rPh sb="7" eb="9">
      <t>イッパン</t>
    </rPh>
    <rPh sb="9" eb="11">
      <t>セイジン</t>
    </rPh>
    <phoneticPr fontId="19"/>
  </si>
  <si>
    <t>秩父別町</t>
  </si>
  <si>
    <t>古平ロードレース大会</t>
    <rPh sb="0" eb="2">
      <t>フルビラ</t>
    </rPh>
    <rPh sb="8" eb="10">
      <t>タイカイ</t>
    </rPh>
    <phoneticPr fontId="19"/>
  </si>
  <si>
    <t>空知管内野球少年団</t>
    <phoneticPr fontId="19"/>
  </si>
  <si>
    <t>ソフトボールを通じて、健康保持及び世代間交流の促進を図る。</t>
    <rPh sb="7" eb="8">
      <t>ツウ</t>
    </rPh>
    <rPh sb="11" eb="13">
      <t>ケンコウ</t>
    </rPh>
    <rPh sb="13" eb="15">
      <t>ホジ</t>
    </rPh>
    <rPh sb="15" eb="16">
      <t>オヨ</t>
    </rPh>
    <rPh sb="17" eb="20">
      <t>セダイカン</t>
    </rPh>
    <rPh sb="20" eb="22">
      <t>コウリュウ</t>
    </rPh>
    <rPh sb="23" eb="25">
      <t>ソクシン</t>
    </rPh>
    <rPh sb="26" eb="27">
      <t>ハカ</t>
    </rPh>
    <phoneticPr fontId="19"/>
  </si>
  <si>
    <t>サロマ湖１００ｋｍウルトラマラソン</t>
    <rPh sb="3" eb="4">
      <t>コ</t>
    </rPh>
    <phoneticPr fontId="19"/>
  </si>
  <si>
    <t>雨竜町</t>
  </si>
  <si>
    <t>北竜町</t>
  </si>
  <si>
    <t>沼田町</t>
  </si>
  <si>
    <t>空知　計</t>
    <rPh sb="0" eb="2">
      <t>ソラチ</t>
    </rPh>
    <rPh sb="3" eb="4">
      <t>ケイ</t>
    </rPh>
    <phoneticPr fontId="19"/>
  </si>
  <si>
    <t>全国</t>
    <rPh sb="0" eb="2">
      <t>ゼンコク</t>
    </rPh>
    <phoneticPr fontId="19"/>
  </si>
  <si>
    <t>H3</t>
  </si>
  <si>
    <t>自然溢れるピリカダム湖１周を利用したマラソン大会</t>
    <phoneticPr fontId="19"/>
  </si>
  <si>
    <t>石狩　計</t>
    <rPh sb="0" eb="2">
      <t>イシカリ</t>
    </rPh>
    <rPh sb="3" eb="4">
      <t>ケイ</t>
    </rPh>
    <phoneticPr fontId="19"/>
  </si>
  <si>
    <t>利尻町</t>
  </si>
  <si>
    <t>後志　計</t>
    <rPh sb="0" eb="2">
      <t>シリベシ</t>
    </rPh>
    <rPh sb="3" eb="4">
      <t>ケイ</t>
    </rPh>
    <phoneticPr fontId="19"/>
  </si>
  <si>
    <t>壮瞥町</t>
    <rPh sb="0" eb="2">
      <t>ソウベツ</t>
    </rPh>
    <rPh sb="2" eb="3">
      <t>チョウ</t>
    </rPh>
    <phoneticPr fontId="19"/>
  </si>
  <si>
    <t>S57.1</t>
    <phoneticPr fontId="19"/>
  </si>
  <si>
    <t>北広島市</t>
    <rPh sb="0" eb="4">
      <t>キタヒロシマシ</t>
    </rPh>
    <phoneticPr fontId="19"/>
  </si>
  <si>
    <t>従前はソフトテニス・卓球・バドミントン・水泳の４種目であった。平成１４年度より現行の卓球・バドミントンの２種目での開催となっている。</t>
  </si>
  <si>
    <t>胆振　計</t>
    <rPh sb="0" eb="2">
      <t>イブリ</t>
    </rPh>
    <rPh sb="3" eb="4">
      <t>ケイ</t>
    </rPh>
    <phoneticPr fontId="19"/>
  </si>
  <si>
    <t>公区、町内会等の地域で参加チームを編成し、大会を実施している。特色ある競技を取り入れている。</t>
    <rPh sb="0" eb="2">
      <t>コウク</t>
    </rPh>
    <rPh sb="3" eb="5">
      <t>チョウナイ</t>
    </rPh>
    <rPh sb="5" eb="6">
      <t>カイ</t>
    </rPh>
    <rPh sb="6" eb="7">
      <t>トウ</t>
    </rPh>
    <rPh sb="8" eb="10">
      <t>チイキ</t>
    </rPh>
    <rPh sb="11" eb="13">
      <t>サンカ</t>
    </rPh>
    <rPh sb="17" eb="19">
      <t>ヘンセイ</t>
    </rPh>
    <rPh sb="21" eb="23">
      <t>タイカイ</t>
    </rPh>
    <rPh sb="24" eb="26">
      <t>ジッシ</t>
    </rPh>
    <rPh sb="31" eb="33">
      <t>トクショク</t>
    </rPh>
    <rPh sb="35" eb="37">
      <t>キョウギ</t>
    </rPh>
    <rPh sb="38" eb="39">
      <t>ト</t>
    </rPh>
    <rPh sb="40" eb="41">
      <t>イ</t>
    </rPh>
    <phoneticPr fontId="19"/>
  </si>
  <si>
    <t>町民ミニバレーボール大会</t>
    <rPh sb="0" eb="2">
      <t>チョウミン</t>
    </rPh>
    <rPh sb="10" eb="12">
      <t>タイカイ</t>
    </rPh>
    <phoneticPr fontId="19"/>
  </si>
  <si>
    <t>安平町アイスゲット大会</t>
    <rPh sb="0" eb="3">
      <t>ア</t>
    </rPh>
    <rPh sb="9" eb="11">
      <t>タイカイ</t>
    </rPh>
    <phoneticPr fontId="19"/>
  </si>
  <si>
    <t>日高</t>
  </si>
  <si>
    <t>渡島</t>
  </si>
  <si>
    <t>多目的土間体育館で冬季に室内ソフトボール大会を実施</t>
  </si>
  <si>
    <t>檜山</t>
    <rPh sb="0" eb="2">
      <t>ヒヤマ</t>
    </rPh>
    <phoneticPr fontId="19"/>
  </si>
  <si>
    <t>町の花木こぶしにちなんだ大会。町の主たるパークゴルフ場6カ所の中から、1コースを選定して1日2ランドで争う。</t>
    <rPh sb="0" eb="1">
      <t>マチ</t>
    </rPh>
    <rPh sb="2" eb="4">
      <t>ハナキ</t>
    </rPh>
    <rPh sb="12" eb="14">
      <t>タイカイ</t>
    </rPh>
    <rPh sb="15" eb="16">
      <t>マチ</t>
    </rPh>
    <rPh sb="17" eb="18">
      <t>シュ</t>
    </rPh>
    <rPh sb="26" eb="27">
      <t>ジョウ</t>
    </rPh>
    <rPh sb="29" eb="30">
      <t>ショ</t>
    </rPh>
    <rPh sb="31" eb="32">
      <t>ナカ</t>
    </rPh>
    <rPh sb="40" eb="42">
      <t>センテイ</t>
    </rPh>
    <rPh sb="45" eb="46">
      <t>ヒ</t>
    </rPh>
    <rPh sb="51" eb="52">
      <t>アラソ</t>
    </rPh>
    <phoneticPr fontId="19"/>
  </si>
  <si>
    <t>豊浦町生涯スポーツ大会</t>
    <rPh sb="0" eb="3">
      <t>トヨウラチョウ</t>
    </rPh>
    <rPh sb="3" eb="5">
      <t>ショウガイ</t>
    </rPh>
    <rPh sb="9" eb="11">
      <t>タイカイ</t>
    </rPh>
    <phoneticPr fontId="19"/>
  </si>
  <si>
    <t>市民が一堂に会して、数種類のレクリエーションスポーツを楽しむイベント。軽食等の出店コーナーもあり。市内のスポーツに関する団体で実行委員会を設置し、主催している。</t>
    <rPh sb="0" eb="2">
      <t>シミン</t>
    </rPh>
    <rPh sb="3" eb="5">
      <t>イチドウ</t>
    </rPh>
    <rPh sb="6" eb="7">
      <t>カイ</t>
    </rPh>
    <rPh sb="10" eb="13">
      <t>スウシュルイ</t>
    </rPh>
    <rPh sb="27" eb="28">
      <t>タノ</t>
    </rPh>
    <rPh sb="35" eb="38">
      <t>ケイショクトウ</t>
    </rPh>
    <rPh sb="39" eb="41">
      <t>デミセ</t>
    </rPh>
    <rPh sb="49" eb="51">
      <t>シナイ</t>
    </rPh>
    <rPh sb="57" eb="58">
      <t>カン</t>
    </rPh>
    <rPh sb="60" eb="62">
      <t>ダンタイ</t>
    </rPh>
    <rPh sb="63" eb="65">
      <t>ジッコウ</t>
    </rPh>
    <rPh sb="65" eb="68">
      <t>イインカイ</t>
    </rPh>
    <rPh sb="69" eb="71">
      <t>セッチ</t>
    </rPh>
    <rPh sb="73" eb="75">
      <t>シュサイ</t>
    </rPh>
    <phoneticPr fontId="19"/>
  </si>
  <si>
    <t>上川</t>
  </si>
  <si>
    <t>根室市</t>
  </si>
  <si>
    <t>日高町</t>
  </si>
  <si>
    <t>一般市民</t>
  </si>
  <si>
    <t>ユニカール大会</t>
    <phoneticPr fontId="19"/>
  </si>
  <si>
    <t>江差町</t>
  </si>
  <si>
    <t>行政区対抗の9人制バレー大会。女性が対象であるが、チーム編成が困難な場合男性も3名まで出場できる。</t>
  </si>
  <si>
    <t>5月～10月まで毎月1回</t>
    <rPh sb="1" eb="2">
      <t>ガツ</t>
    </rPh>
    <rPh sb="5" eb="6">
      <t>ガツ</t>
    </rPh>
    <rPh sb="8" eb="10">
      <t>マイツキ</t>
    </rPh>
    <rPh sb="11" eb="12">
      <t>カイ</t>
    </rPh>
    <phoneticPr fontId="19"/>
  </si>
  <si>
    <t>少年少女兼市民駅伝大会</t>
    <phoneticPr fontId="19"/>
  </si>
  <si>
    <t>旭川市</t>
  </si>
  <si>
    <t>平取町</t>
  </si>
  <si>
    <t>運河周辺の観光地を大会コースとして、2.5km、5km、10km、ハーフの各コースがある。</t>
    <rPh sb="0" eb="2">
      <t>ウンガ</t>
    </rPh>
    <rPh sb="2" eb="4">
      <t>シュウヘン</t>
    </rPh>
    <rPh sb="5" eb="8">
      <t>カンコウチ</t>
    </rPh>
    <rPh sb="9" eb="11">
      <t>タイカイ</t>
    </rPh>
    <rPh sb="37" eb="38">
      <t>カク</t>
    </rPh>
    <phoneticPr fontId="19"/>
  </si>
  <si>
    <t>上ノ国町</t>
  </si>
  <si>
    <t>宗谷　計</t>
  </si>
  <si>
    <t>本町のスキー場を利用し、ウインタースポーツを通して子供から大人まで世代間交流を図る。</t>
    <phoneticPr fontId="19"/>
  </si>
  <si>
    <t>町内外一般市民、マリンスポーツ愛好者</t>
    <phoneticPr fontId="19"/>
  </si>
  <si>
    <t>大学生</t>
  </si>
  <si>
    <t>北見市</t>
    <rPh sb="0" eb="3">
      <t>キタミシ</t>
    </rPh>
    <phoneticPr fontId="19"/>
  </si>
  <si>
    <t>新冠町</t>
  </si>
  <si>
    <t>S47</t>
  </si>
  <si>
    <t>松前町</t>
  </si>
  <si>
    <t>30キロ歩ける会</t>
    <rPh sb="4" eb="5">
      <t>アル</t>
    </rPh>
    <rPh sb="7" eb="8">
      <t>カイ</t>
    </rPh>
    <phoneticPr fontId="19"/>
  </si>
  <si>
    <t>訓子府町</t>
  </si>
  <si>
    <t>厚沢部町</t>
  </si>
  <si>
    <t>全町ソフトボール大会</t>
    <rPh sb="0" eb="2">
      <t>ゼンチョウ</t>
    </rPh>
    <rPh sb="8" eb="10">
      <t>タイカイ</t>
    </rPh>
    <phoneticPr fontId="19"/>
  </si>
  <si>
    <t>名寄市</t>
  </si>
  <si>
    <t>恵庭クロスカントリースキー大会</t>
    <rPh sb="0" eb="2">
      <t>エニワ</t>
    </rPh>
    <rPh sb="13" eb="15">
      <t>タイカイ</t>
    </rPh>
    <phoneticPr fontId="19"/>
  </si>
  <si>
    <t>新ひだか町</t>
    <rPh sb="0" eb="1">
      <t>シン</t>
    </rPh>
    <rPh sb="4" eb="5">
      <t>チョウ</t>
    </rPh>
    <phoneticPr fontId="19"/>
  </si>
  <si>
    <t>乙部町</t>
  </si>
  <si>
    <t>町民３００歳シフトボール大会</t>
    <rPh sb="0" eb="2">
      <t>チョウミン</t>
    </rPh>
    <rPh sb="5" eb="6">
      <t>サイ</t>
    </rPh>
    <rPh sb="12" eb="14">
      <t>タイカイ</t>
    </rPh>
    <phoneticPr fontId="19"/>
  </si>
  <si>
    <t>S39</t>
    <phoneticPr fontId="19"/>
  </si>
  <si>
    <t>雪中リクリエーション</t>
    <rPh sb="0" eb="2">
      <t>セッチュウ</t>
    </rPh>
    <phoneticPr fontId="19"/>
  </si>
  <si>
    <t>富良野市</t>
  </si>
  <si>
    <t>ふらのへそマラソン大会</t>
    <phoneticPr fontId="19"/>
  </si>
  <si>
    <t>毎年5月の最終水曜日の1日間に、15分間以上継続して運動を行った住民の参加率を、人口規模がほぼ同じ自治体同士で競い合う。</t>
    <rPh sb="0" eb="2">
      <t>マイトシ</t>
    </rPh>
    <rPh sb="3" eb="4">
      <t>ガツ</t>
    </rPh>
    <rPh sb="5" eb="7">
      <t>サイシュウ</t>
    </rPh>
    <rPh sb="7" eb="10">
      <t>スイヨウビ</t>
    </rPh>
    <rPh sb="12" eb="13">
      <t>ニチ</t>
    </rPh>
    <rPh sb="13" eb="14">
      <t>アイダ</t>
    </rPh>
    <rPh sb="18" eb="20">
      <t>フンカン</t>
    </rPh>
    <rPh sb="20" eb="22">
      <t>イジョウ</t>
    </rPh>
    <rPh sb="22" eb="24">
      <t>ケイゾク</t>
    </rPh>
    <rPh sb="26" eb="28">
      <t>ウンドウ</t>
    </rPh>
    <rPh sb="29" eb="30">
      <t>オコナ</t>
    </rPh>
    <rPh sb="32" eb="33">
      <t>ジュウ</t>
    </rPh>
    <rPh sb="33" eb="34">
      <t>タミ</t>
    </rPh>
    <rPh sb="35" eb="37">
      <t>サンカ</t>
    </rPh>
    <rPh sb="37" eb="38">
      <t>リツ</t>
    </rPh>
    <rPh sb="40" eb="42">
      <t>ジンコウ</t>
    </rPh>
    <rPh sb="42" eb="43">
      <t>キ</t>
    </rPh>
    <rPh sb="43" eb="44">
      <t>ボ</t>
    </rPh>
    <rPh sb="47" eb="48">
      <t>オナ</t>
    </rPh>
    <rPh sb="49" eb="52">
      <t>ジチタイ</t>
    </rPh>
    <rPh sb="52" eb="53">
      <t>ドウ</t>
    </rPh>
    <rPh sb="53" eb="54">
      <t>シ</t>
    </rPh>
    <rPh sb="55" eb="56">
      <t>キソ</t>
    </rPh>
    <rPh sb="57" eb="58">
      <t>ア</t>
    </rPh>
    <phoneticPr fontId="19"/>
  </si>
  <si>
    <t>浦河町</t>
  </si>
  <si>
    <t>幼児から高齢者まで</t>
    <rPh sb="0" eb="2">
      <t>ヨウジ</t>
    </rPh>
    <rPh sb="4" eb="7">
      <t>コウレイシャ</t>
    </rPh>
    <phoneticPr fontId="19"/>
  </si>
  <si>
    <t>町内に在住する高校生以上</t>
  </si>
  <si>
    <t>町民玉入れ大会</t>
    <rPh sb="0" eb="2">
      <t>チョウミン</t>
    </rPh>
    <rPh sb="2" eb="4">
      <t>タマイ</t>
    </rPh>
    <rPh sb="5" eb="7">
      <t>タイカイ</t>
    </rPh>
    <phoneticPr fontId="19"/>
  </si>
  <si>
    <t>　冬季間に屋外で気軽に楽しめるスポーツとして札幌市が考案。雪中で「レッツ」と呼ばれるミニスキーをはいて行うスポーツで、ホッケー競技をモデルにしている。</t>
    <rPh sb="1" eb="3">
      <t>トウキ</t>
    </rPh>
    <rPh sb="3" eb="4">
      <t>カン</t>
    </rPh>
    <rPh sb="5" eb="7">
      <t>オクガイ</t>
    </rPh>
    <rPh sb="8" eb="10">
      <t>キガル</t>
    </rPh>
    <rPh sb="11" eb="12">
      <t>タノ</t>
    </rPh>
    <rPh sb="22" eb="25">
      <t>サッポロシ</t>
    </rPh>
    <rPh sb="26" eb="28">
      <t>コウアン</t>
    </rPh>
    <rPh sb="29" eb="31">
      <t>セッチュウ</t>
    </rPh>
    <rPh sb="38" eb="39">
      <t>ヨ</t>
    </rPh>
    <rPh sb="51" eb="52">
      <t>オコナ</t>
    </rPh>
    <rPh sb="63" eb="65">
      <t>キョウギ</t>
    </rPh>
    <phoneticPr fontId="19"/>
  </si>
  <si>
    <t>知内町</t>
  </si>
  <si>
    <t>奥尻町</t>
  </si>
  <si>
    <t>H13</t>
    <phoneticPr fontId="19"/>
  </si>
  <si>
    <t>全国の小学4年～6年生の小学生</t>
    <rPh sb="0" eb="2">
      <t>ゼンコク</t>
    </rPh>
    <rPh sb="3" eb="5">
      <t>ショウガク</t>
    </rPh>
    <rPh sb="6" eb="7">
      <t>ネン</t>
    </rPh>
    <rPh sb="9" eb="10">
      <t>ネン</t>
    </rPh>
    <rPh sb="10" eb="11">
      <t>セイ</t>
    </rPh>
    <rPh sb="12" eb="15">
      <t>ショウガクセイ</t>
    </rPh>
    <phoneticPr fontId="19"/>
  </si>
  <si>
    <t>男性</t>
    <rPh sb="0" eb="2">
      <t>ダンセイ</t>
    </rPh>
    <phoneticPr fontId="19"/>
  </si>
  <si>
    <t>鷹栖町</t>
  </si>
  <si>
    <t>小学生～一般まで</t>
    <phoneticPr fontId="19"/>
  </si>
  <si>
    <t>ピンネシリ登山マラソン大会</t>
    <rPh sb="5" eb="7">
      <t>トザン</t>
    </rPh>
    <rPh sb="11" eb="13">
      <t>タイカイ</t>
    </rPh>
    <phoneticPr fontId="19"/>
  </si>
  <si>
    <t>様似町</t>
  </si>
  <si>
    <t>松前町民スーパーホッケー大会</t>
    <phoneticPr fontId="19"/>
  </si>
  <si>
    <t>エンベツふれあいマラソン大会</t>
    <rPh sb="12" eb="14">
      <t>タイカイ</t>
    </rPh>
    <phoneticPr fontId="19"/>
  </si>
  <si>
    <t>木古内町</t>
  </si>
  <si>
    <t>北海道で初めて開催された８人制サッカー大会</t>
    <phoneticPr fontId="19"/>
  </si>
  <si>
    <t>町内外（小学生以上）</t>
    <rPh sb="0" eb="2">
      <t>チョウナイ</t>
    </rPh>
    <rPh sb="2" eb="3">
      <t>ガイ</t>
    </rPh>
    <rPh sb="4" eb="7">
      <t>ショウガクセイ</t>
    </rPh>
    <rPh sb="7" eb="9">
      <t>イジョウ</t>
    </rPh>
    <phoneticPr fontId="19"/>
  </si>
  <si>
    <t>千歳ＪＡＬ国際マラソン</t>
    <rPh sb="0" eb="2">
      <t>チトセ</t>
    </rPh>
    <rPh sb="5" eb="7">
      <t>コクサイ</t>
    </rPh>
    <phoneticPr fontId="19"/>
  </si>
  <si>
    <t>北見市</t>
  </si>
  <si>
    <t>檜山　計</t>
    <rPh sb="0" eb="2">
      <t>ヒヤマ</t>
    </rPh>
    <rPh sb="3" eb="4">
      <t>ケイ</t>
    </rPh>
    <phoneticPr fontId="19"/>
  </si>
  <si>
    <t>今金町</t>
  </si>
  <si>
    <t>東神楽町</t>
  </si>
  <si>
    <t>えりも町</t>
  </si>
  <si>
    <t>胆振　計</t>
  </si>
  <si>
    <t>バーサーロペット・ジャパン</t>
    <phoneticPr fontId="19"/>
  </si>
  <si>
    <t>せたな町</t>
  </si>
  <si>
    <t>羽幌町</t>
  </si>
  <si>
    <t>当麻町</t>
  </si>
  <si>
    <t>ほたるの里・明日萌の里歩くスキーの集い</t>
    <phoneticPr fontId="19"/>
  </si>
  <si>
    <t>幼児から大人まで
（車いす可）</t>
    <rPh sb="0" eb="2">
      <t>ヨウジ</t>
    </rPh>
    <rPh sb="4" eb="6">
      <t>オトナ</t>
    </rPh>
    <rPh sb="10" eb="11">
      <t>クルマ</t>
    </rPh>
    <rPh sb="13" eb="14">
      <t>カ</t>
    </rPh>
    <phoneticPr fontId="19"/>
  </si>
  <si>
    <t>鹿部町</t>
  </si>
  <si>
    <t>渡島　計</t>
  </si>
  <si>
    <t>国内トップクラスの中長距離選手が参戦し、ハイレベルな選手を間近で観戦することができる大会</t>
    <rPh sb="0" eb="2">
      <t>コクナイ</t>
    </rPh>
    <rPh sb="9" eb="10">
      <t>チュウ</t>
    </rPh>
    <rPh sb="10" eb="13">
      <t>チョウキョリ</t>
    </rPh>
    <rPh sb="13" eb="15">
      <t>センシュ</t>
    </rPh>
    <rPh sb="16" eb="18">
      <t>サンセン</t>
    </rPh>
    <rPh sb="26" eb="28">
      <t>センシュ</t>
    </rPh>
    <rPh sb="29" eb="30">
      <t>マ</t>
    </rPh>
    <rPh sb="30" eb="31">
      <t>チカ</t>
    </rPh>
    <rPh sb="32" eb="34">
      <t>カンセン</t>
    </rPh>
    <rPh sb="42" eb="44">
      <t>タイカイ</t>
    </rPh>
    <phoneticPr fontId="19"/>
  </si>
  <si>
    <t>比布町</t>
  </si>
  <si>
    <t>H12</t>
  </si>
  <si>
    <t>町民マラソン大会</t>
    <rPh sb="0" eb="2">
      <t>チョウミン</t>
    </rPh>
    <rPh sb="6" eb="8">
      <t>タイカイ</t>
    </rPh>
    <phoneticPr fontId="19"/>
  </si>
  <si>
    <t>農繁期のつかの間の休日を利用して、町民が一堂に集い地域コミュニティの場となっている。</t>
  </si>
  <si>
    <t>森町</t>
  </si>
  <si>
    <t>忠類ナウマン全道そり大会</t>
    <rPh sb="0" eb="2">
      <t>チュウルイ</t>
    </rPh>
    <rPh sb="6" eb="7">
      <t>ゼン</t>
    </rPh>
    <rPh sb="7" eb="8">
      <t>ドウ</t>
    </rPh>
    <rPh sb="10" eb="12">
      <t>タイカイ</t>
    </rPh>
    <phoneticPr fontId="19"/>
  </si>
  <si>
    <t>神恵内村</t>
    <rPh sb="0" eb="4">
      <t>カモエナイムラ</t>
    </rPh>
    <phoneticPr fontId="19"/>
  </si>
  <si>
    <t>主に、前年の日本ランキング２００傑以内または、既定タイムを有する陸上選手</t>
    <rPh sb="0" eb="1">
      <t>オモ</t>
    </rPh>
    <rPh sb="3" eb="5">
      <t>ゼンネン</t>
    </rPh>
    <rPh sb="6" eb="8">
      <t>ニホン</t>
    </rPh>
    <rPh sb="16" eb="17">
      <t>ケツ</t>
    </rPh>
    <rPh sb="17" eb="19">
      <t>イナイ</t>
    </rPh>
    <rPh sb="23" eb="25">
      <t>キテイ</t>
    </rPh>
    <rPh sb="29" eb="30">
      <t>ユウ</t>
    </rPh>
    <rPh sb="32" eb="34">
      <t>リクジョウ</t>
    </rPh>
    <rPh sb="34" eb="36">
      <t>センシュ</t>
    </rPh>
    <phoneticPr fontId="19"/>
  </si>
  <si>
    <t>愛別町</t>
  </si>
  <si>
    <t>更別村</t>
  </si>
  <si>
    <t>八雲町</t>
  </si>
  <si>
    <t>せたな町</t>
    <rPh sb="3" eb="4">
      <t>チョウ</t>
    </rPh>
    <phoneticPr fontId="19"/>
  </si>
  <si>
    <t>つきがたニュースポーツフェスティバル</t>
    <phoneticPr fontId="19"/>
  </si>
  <si>
    <t>白糠玉入れ大会</t>
    <rPh sb="0" eb="2">
      <t>シラヌカ</t>
    </rPh>
    <rPh sb="2" eb="3">
      <t>タマ</t>
    </rPh>
    <rPh sb="3" eb="4">
      <t>イ</t>
    </rPh>
    <rPh sb="5" eb="7">
      <t>タイカイ</t>
    </rPh>
    <phoneticPr fontId="19"/>
  </si>
  <si>
    <t>上川町</t>
  </si>
  <si>
    <t>村民</t>
    <rPh sb="0" eb="2">
      <t>ソンミン</t>
    </rPh>
    <phoneticPr fontId="19"/>
  </si>
  <si>
    <t>玉川公園水仙まつりとタイアップして開催されるイベントで、水仙と桜をながめつつロードレースを行う。</t>
    <rPh sb="0" eb="2">
      <t>タマガワ</t>
    </rPh>
    <rPh sb="2" eb="4">
      <t>コウエン</t>
    </rPh>
    <rPh sb="4" eb="6">
      <t>スイセン</t>
    </rPh>
    <rPh sb="17" eb="19">
      <t>カイサイ</t>
    </rPh>
    <rPh sb="28" eb="30">
      <t>スイセン</t>
    </rPh>
    <rPh sb="31" eb="32">
      <t>サクラ</t>
    </rPh>
    <rPh sb="45" eb="46">
      <t>オコナ</t>
    </rPh>
    <phoneticPr fontId="19"/>
  </si>
  <si>
    <t>長万部町</t>
  </si>
  <si>
    <t>北竜町</t>
    <rPh sb="0" eb="3">
      <t>ホクリュウチョウ</t>
    </rPh>
    <phoneticPr fontId="19"/>
  </si>
  <si>
    <t>西興部村</t>
  </si>
  <si>
    <t>町民大運動会</t>
  </si>
  <si>
    <t>フィンランド発祥のポールを使用したウォーキング</t>
    <rPh sb="6" eb="8">
      <t>ハッショウ</t>
    </rPh>
    <rPh sb="13" eb="15">
      <t>シヨウ</t>
    </rPh>
    <phoneticPr fontId="19"/>
  </si>
  <si>
    <t>東川町</t>
  </si>
  <si>
    <t>美瑛町</t>
  </si>
  <si>
    <t>上富良野町</t>
  </si>
  <si>
    <t>自治会員</t>
    <rPh sb="0" eb="2">
      <t>ジチ</t>
    </rPh>
    <rPh sb="2" eb="3">
      <t>カイ</t>
    </rPh>
    <rPh sb="3" eb="4">
      <t>イン</t>
    </rPh>
    <phoneticPr fontId="19"/>
  </si>
  <si>
    <t>新得町</t>
  </si>
  <si>
    <t>中富良野町</t>
  </si>
  <si>
    <t>根室市</t>
    <rPh sb="0" eb="3">
      <t>ネムロシ</t>
    </rPh>
    <phoneticPr fontId="19"/>
  </si>
  <si>
    <t>自治会・町内会対抗ビーチバレーボール大会</t>
    <phoneticPr fontId="19"/>
  </si>
  <si>
    <t>南富良野町</t>
  </si>
  <si>
    <t>占冠村</t>
  </si>
  <si>
    <t>明るく健やかな生活を過ごすため「ラジオ体操」を奨励しており、特に７／３１は「みんなのラジオ体操会」として町民に広く周知し実施した。</t>
    <rPh sb="0" eb="1">
      <t>アカ</t>
    </rPh>
    <rPh sb="3" eb="4">
      <t>スコ</t>
    </rPh>
    <rPh sb="7" eb="9">
      <t>セイカツ</t>
    </rPh>
    <rPh sb="10" eb="11">
      <t>ス</t>
    </rPh>
    <rPh sb="19" eb="21">
      <t>タイソウ</t>
    </rPh>
    <rPh sb="23" eb="25">
      <t>ショウレイ</t>
    </rPh>
    <rPh sb="30" eb="31">
      <t>トク</t>
    </rPh>
    <rPh sb="45" eb="47">
      <t>タイソウ</t>
    </rPh>
    <rPh sb="47" eb="48">
      <t>カイ</t>
    </rPh>
    <rPh sb="52" eb="54">
      <t>チョウミン</t>
    </rPh>
    <rPh sb="55" eb="56">
      <t>ヒロ</t>
    </rPh>
    <rPh sb="57" eb="59">
      <t>シュウチ</t>
    </rPh>
    <rPh sb="60" eb="62">
      <t>ジッシ</t>
    </rPh>
    <phoneticPr fontId="19"/>
  </si>
  <si>
    <t>５人１チームで小学１年生以上が参加可能。（白糠町スポーツ推進委員が考案）</t>
  </si>
  <si>
    <t>S49</t>
    <phoneticPr fontId="19"/>
  </si>
  <si>
    <t>和寒町</t>
  </si>
  <si>
    <t>町民スポーツフェスティバル</t>
    <rPh sb="0" eb="2">
      <t>チョウミン</t>
    </rPh>
    <phoneticPr fontId="19"/>
  </si>
  <si>
    <t>おおたき国際ノルディックウォーキング</t>
    <rPh sb="4" eb="6">
      <t>コクサイ</t>
    </rPh>
    <phoneticPr fontId="19"/>
  </si>
  <si>
    <t>剣淵町</t>
  </si>
  <si>
    <t>H21</t>
    <phoneticPr fontId="19"/>
  </si>
  <si>
    <t>人口規模がほぼ同じ自治体同士が、5月の最終水曜日に、15分間以上継続して何らかの運動やスポーツをした住民の参加率を競う。</t>
  </si>
  <si>
    <t>石狩　計</t>
  </si>
  <si>
    <t>清里町</t>
  </si>
  <si>
    <t>下川町</t>
  </si>
  <si>
    <t>千歳市</t>
    <rPh sb="0" eb="3">
      <t>チトセシ</t>
    </rPh>
    <phoneticPr fontId="19"/>
  </si>
  <si>
    <t>全市民</t>
    <rPh sb="0" eb="1">
      <t>ゼン</t>
    </rPh>
    <rPh sb="1" eb="3">
      <t>シミン</t>
    </rPh>
    <phoneticPr fontId="19"/>
  </si>
  <si>
    <t>美深町</t>
  </si>
  <si>
    <t>新得発祥のフロアカーリングの普及、発展に向けて全国の愛好者が集い交流大会を開催する。</t>
    <rPh sb="0" eb="2">
      <t>シントク</t>
    </rPh>
    <rPh sb="2" eb="4">
      <t>ハッショウ</t>
    </rPh>
    <rPh sb="14" eb="16">
      <t>フキュウ</t>
    </rPh>
    <rPh sb="17" eb="19">
      <t>ハッテン</t>
    </rPh>
    <rPh sb="20" eb="21">
      <t>ム</t>
    </rPh>
    <rPh sb="23" eb="25">
      <t>ゼンコク</t>
    </rPh>
    <rPh sb="26" eb="29">
      <t>アイコウシャ</t>
    </rPh>
    <rPh sb="30" eb="31">
      <t>ツド</t>
    </rPh>
    <rPh sb="32" eb="34">
      <t>コウリュウ</t>
    </rPh>
    <rPh sb="34" eb="36">
      <t>タイカイ</t>
    </rPh>
    <rPh sb="37" eb="39">
      <t>カイサイ</t>
    </rPh>
    <phoneticPr fontId="19"/>
  </si>
  <si>
    <t>スノーホッケー事業</t>
    <rPh sb="7" eb="9">
      <t>ジギョウ</t>
    </rPh>
    <phoneticPr fontId="19"/>
  </si>
  <si>
    <t xml:space="preserve">空知
</t>
    <rPh sb="0" eb="2">
      <t>ソラチ</t>
    </rPh>
    <phoneticPr fontId="19"/>
  </si>
  <si>
    <t>音威子府村</t>
  </si>
  <si>
    <t>全道各地から参加</t>
    <rPh sb="0" eb="2">
      <t>ゼンドウ</t>
    </rPh>
    <rPh sb="2" eb="4">
      <t>カクチ</t>
    </rPh>
    <rPh sb="6" eb="8">
      <t>サンカ</t>
    </rPh>
    <phoneticPr fontId="19"/>
  </si>
  <si>
    <t>中川町</t>
  </si>
  <si>
    <t>浦幌町</t>
    <rPh sb="0" eb="3">
      <t>ウラホロチョウ</t>
    </rPh>
    <phoneticPr fontId="19"/>
  </si>
  <si>
    <t>興部町</t>
  </si>
  <si>
    <t>幌加内町</t>
  </si>
  <si>
    <t>B&amp;G財団会長杯争奪剣道大会</t>
    <rPh sb="3" eb="5">
      <t>ザイダン</t>
    </rPh>
    <rPh sb="5" eb="7">
      <t>カイチョウ</t>
    </rPh>
    <rPh sb="7" eb="8">
      <t>ハイ</t>
    </rPh>
    <rPh sb="8" eb="10">
      <t>ソウダツ</t>
    </rPh>
    <rPh sb="10" eb="12">
      <t>ケンドウ</t>
    </rPh>
    <rPh sb="12" eb="14">
      <t>タイカイ</t>
    </rPh>
    <phoneticPr fontId="19"/>
  </si>
  <si>
    <t>日高　計</t>
    <rPh sb="0" eb="2">
      <t>ヒダカ</t>
    </rPh>
    <rPh sb="3" eb="4">
      <t>ケイ</t>
    </rPh>
    <phoneticPr fontId="19"/>
  </si>
  <si>
    <t>渡島　計</t>
    <rPh sb="0" eb="2">
      <t>オシマ</t>
    </rPh>
    <rPh sb="3" eb="4">
      <t>ケイ</t>
    </rPh>
    <phoneticPr fontId="19"/>
  </si>
  <si>
    <t>全十勝小中学校選抜スピードスケート選手権大会</t>
    <rPh sb="0" eb="1">
      <t>ゼン</t>
    </rPh>
    <rPh sb="1" eb="3">
      <t>トカチ</t>
    </rPh>
    <rPh sb="3" eb="7">
      <t>ショウチュウガッコウ</t>
    </rPh>
    <rPh sb="7" eb="9">
      <t>センバツ</t>
    </rPh>
    <rPh sb="17" eb="20">
      <t>センシュケン</t>
    </rPh>
    <rPh sb="20" eb="22">
      <t>タイカイ</t>
    </rPh>
    <phoneticPr fontId="19"/>
  </si>
  <si>
    <t>女子中高生</t>
    <phoneticPr fontId="19"/>
  </si>
  <si>
    <t>上川　計</t>
    <rPh sb="0" eb="2">
      <t>カミカワ</t>
    </rPh>
    <rPh sb="3" eb="4">
      <t>ケイ</t>
    </rPh>
    <phoneticPr fontId="19"/>
  </si>
  <si>
    <t>留萌</t>
  </si>
  <si>
    <t>白滝北大雪クロスカントリースキー大会（全日本スキー連盟公認）</t>
    <rPh sb="0" eb="2">
      <t>シラタキ</t>
    </rPh>
    <rPh sb="2" eb="3">
      <t>キタ</t>
    </rPh>
    <rPh sb="3" eb="5">
      <t>タイセツ</t>
    </rPh>
    <rPh sb="16" eb="18">
      <t>タイカイ</t>
    </rPh>
    <rPh sb="19" eb="22">
      <t>ゼンニホン</t>
    </rPh>
    <rPh sb="25" eb="27">
      <t>レンメイ</t>
    </rPh>
    <rPh sb="27" eb="29">
      <t>コウニン</t>
    </rPh>
    <phoneticPr fontId="19"/>
  </si>
  <si>
    <t>全日本スキー連盟Ａ級公認
全日本ｼﾞｭﾆｱ＆ﾚﾃﾞｨｰｽｻﾏｰｼﾞｬﾝﾌﾟ大会</t>
    <phoneticPr fontId="19"/>
  </si>
  <si>
    <t>町民スポーツレク大会</t>
    <rPh sb="0" eb="2">
      <t>チョウミン</t>
    </rPh>
    <rPh sb="8" eb="10">
      <t>タイカイ</t>
    </rPh>
    <phoneticPr fontId="19"/>
  </si>
  <si>
    <t>宗谷</t>
  </si>
  <si>
    <t>ｵﾎｰﾂｸ</t>
    <phoneticPr fontId="19"/>
  </si>
  <si>
    <t>十勝</t>
  </si>
  <si>
    <t>村民の皆さんが、軽い運動をとおして楽しみながら、コミュニテー創造の機会とする。</t>
    <rPh sb="0" eb="2">
      <t>ソンミン</t>
    </rPh>
    <rPh sb="3" eb="4">
      <t>ミナ</t>
    </rPh>
    <rPh sb="8" eb="9">
      <t>カル</t>
    </rPh>
    <rPh sb="10" eb="12">
      <t>ウンドウ</t>
    </rPh>
    <rPh sb="17" eb="18">
      <t>タノ</t>
    </rPh>
    <rPh sb="30" eb="32">
      <t>ソウゾウ</t>
    </rPh>
    <rPh sb="33" eb="35">
      <t>キカイ</t>
    </rPh>
    <phoneticPr fontId="19"/>
  </si>
  <si>
    <t>制限なし</t>
  </si>
  <si>
    <t>網走市スポーツ合宿誘致事業</t>
    <rPh sb="0" eb="3">
      <t>アバシリシ</t>
    </rPh>
    <rPh sb="7" eb="9">
      <t>ガッシュク</t>
    </rPh>
    <rPh sb="9" eb="11">
      <t>ユウチ</t>
    </rPh>
    <rPh sb="11" eb="13">
      <t>ジギョウ</t>
    </rPh>
    <phoneticPr fontId="19"/>
  </si>
  <si>
    <t>豊頃町</t>
  </si>
  <si>
    <t>留萌市</t>
  </si>
  <si>
    <t>余市町</t>
    <rPh sb="0" eb="2">
      <t>ヨイチ</t>
    </rPh>
    <rPh sb="2" eb="3">
      <t>チョウ</t>
    </rPh>
    <phoneticPr fontId="19"/>
  </si>
  <si>
    <t>稚内市</t>
  </si>
  <si>
    <t>美瑛町</t>
    <rPh sb="0" eb="3">
      <t>ビエイチョウ</t>
    </rPh>
    <phoneticPr fontId="19"/>
  </si>
  <si>
    <t>帯広市</t>
  </si>
  <si>
    <t>増毛町</t>
  </si>
  <si>
    <t>軽スポーツのユニカールを普及する大会</t>
    <phoneticPr fontId="19"/>
  </si>
  <si>
    <t>江差カップオープンヨットレース</t>
  </si>
  <si>
    <t>小学生以上（距離により対象制限）</t>
    <rPh sb="0" eb="2">
      <t>ショウガク</t>
    </rPh>
    <rPh sb="2" eb="3">
      <t>セイ</t>
    </rPh>
    <rPh sb="3" eb="5">
      <t>イジョウ</t>
    </rPh>
    <rPh sb="6" eb="8">
      <t>キョリ</t>
    </rPh>
    <rPh sb="11" eb="13">
      <t>タイショウ</t>
    </rPh>
    <rPh sb="13" eb="15">
      <t>セイゲン</t>
    </rPh>
    <phoneticPr fontId="19"/>
  </si>
  <si>
    <t>猿払村</t>
  </si>
  <si>
    <t>網走市</t>
  </si>
  <si>
    <t>中学生～成人</t>
    <rPh sb="0" eb="3">
      <t>チュウガクセイ</t>
    </rPh>
    <rPh sb="4" eb="6">
      <t>セイジン</t>
    </rPh>
    <phoneticPr fontId="19"/>
  </si>
  <si>
    <t>H8</t>
    <phoneticPr fontId="19"/>
  </si>
  <si>
    <t>高校生から一般まで</t>
  </si>
  <si>
    <t>音更町</t>
  </si>
  <si>
    <t>大空町</t>
  </si>
  <si>
    <t>小平町</t>
  </si>
  <si>
    <t>浜頓別町</t>
    <rPh sb="3" eb="4">
      <t>チョウ</t>
    </rPh>
    <phoneticPr fontId="19"/>
  </si>
  <si>
    <t>紋別市</t>
  </si>
  <si>
    <t>全道玉入れ選手権大会</t>
    <rPh sb="0" eb="1">
      <t>ゼン</t>
    </rPh>
    <rPh sb="1" eb="2">
      <t>ドウ</t>
    </rPh>
    <rPh sb="2" eb="3">
      <t>タマ</t>
    </rPh>
    <rPh sb="3" eb="4">
      <t>イ</t>
    </rPh>
    <rPh sb="5" eb="8">
      <t>センシュケン</t>
    </rPh>
    <rPh sb="8" eb="10">
      <t>タイカイ</t>
    </rPh>
    <phoneticPr fontId="19"/>
  </si>
  <si>
    <t>士幌町</t>
  </si>
  <si>
    <t>ファミリー級、ミドル級、ヘビー級と3クラスによる競技で、1分間に片手のみで何個投げ入れられるかを競う。</t>
    <rPh sb="5" eb="6">
      <t>キュウ</t>
    </rPh>
    <rPh sb="10" eb="11">
      <t>キュウ</t>
    </rPh>
    <rPh sb="15" eb="16">
      <t>キュウ</t>
    </rPh>
    <rPh sb="24" eb="26">
      <t>キョウギ</t>
    </rPh>
    <rPh sb="29" eb="31">
      <t>プンカン</t>
    </rPh>
    <rPh sb="32" eb="34">
      <t>カタテ</t>
    </rPh>
    <rPh sb="37" eb="39">
      <t>ナンコ</t>
    </rPh>
    <rPh sb="39" eb="40">
      <t>ナ</t>
    </rPh>
    <rPh sb="41" eb="42">
      <t>イ</t>
    </rPh>
    <rPh sb="48" eb="49">
      <t>キソ</t>
    </rPh>
    <phoneticPr fontId="19"/>
  </si>
  <si>
    <t>苫前町</t>
  </si>
  <si>
    <t>中頓別町</t>
    <rPh sb="3" eb="4">
      <t>チョウ</t>
    </rPh>
    <phoneticPr fontId="19"/>
  </si>
  <si>
    <t>伊達市</t>
    <rPh sb="0" eb="3">
      <t>ダテシ</t>
    </rPh>
    <phoneticPr fontId="19"/>
  </si>
  <si>
    <t>S51</t>
    <phoneticPr fontId="19"/>
  </si>
  <si>
    <t>町内外の親子（幼児含む）、小学生～一般</t>
    <phoneticPr fontId="19"/>
  </si>
  <si>
    <t>雪上ゴルフ大会</t>
    <rPh sb="0" eb="2">
      <t>セツジョウ</t>
    </rPh>
    <rPh sb="5" eb="7">
      <t>タイカイ</t>
    </rPh>
    <phoneticPr fontId="19"/>
  </si>
  <si>
    <t>上士幌町</t>
  </si>
  <si>
    <t>枝幸町</t>
  </si>
  <si>
    <t>しらおい元気まちねんりんピック</t>
    <phoneticPr fontId="19"/>
  </si>
  <si>
    <t>道立砂川子どもの国をメイン会場とした緑豊かなコースを設定</t>
    <rPh sb="0" eb="2">
      <t>ドウリツ</t>
    </rPh>
    <rPh sb="2" eb="4">
      <t>スナガワ</t>
    </rPh>
    <rPh sb="4" eb="5">
      <t>コ</t>
    </rPh>
    <rPh sb="8" eb="9">
      <t>クニ</t>
    </rPh>
    <rPh sb="13" eb="15">
      <t>カイジョウ</t>
    </rPh>
    <rPh sb="18" eb="19">
      <t>ミドリ</t>
    </rPh>
    <rPh sb="19" eb="20">
      <t>ユタ</t>
    </rPh>
    <rPh sb="26" eb="28">
      <t>セッテイ</t>
    </rPh>
    <phoneticPr fontId="19"/>
  </si>
  <si>
    <t>十勝　計</t>
  </si>
  <si>
    <t>美幌町</t>
  </si>
  <si>
    <t>泊村民スポーツ大会</t>
    <rPh sb="0" eb="1">
      <t>トマリ</t>
    </rPh>
    <rPh sb="1" eb="3">
      <t>ソンミン</t>
    </rPh>
    <rPh sb="7" eb="9">
      <t>タイカイ</t>
    </rPh>
    <phoneticPr fontId="19"/>
  </si>
  <si>
    <t>鹿追町</t>
  </si>
  <si>
    <t>様々なニュースポーツを体験</t>
    <phoneticPr fontId="19"/>
  </si>
  <si>
    <t>日高町</t>
    <rPh sb="0" eb="3">
      <t>ヒダカチョウ</t>
    </rPh>
    <phoneticPr fontId="19"/>
  </si>
  <si>
    <t>遠別町</t>
    <rPh sb="0" eb="3">
      <t>エンベツチョウ</t>
    </rPh>
    <phoneticPr fontId="19"/>
  </si>
  <si>
    <t>豊富町</t>
  </si>
  <si>
    <t>アメニティ・タウンすながわマラソン大会</t>
    <rPh sb="17" eb="19">
      <t>タイカイ</t>
    </rPh>
    <phoneticPr fontId="19"/>
  </si>
  <si>
    <t>中学生以上、各地区予選通過チーム</t>
    <rPh sb="0" eb="3">
      <t>チュウガクセイ</t>
    </rPh>
    <rPh sb="3" eb="5">
      <t>イジョウ</t>
    </rPh>
    <rPh sb="6" eb="9">
      <t>カクチク</t>
    </rPh>
    <rPh sb="9" eb="11">
      <t>ヨセン</t>
    </rPh>
    <rPh sb="11" eb="13">
      <t>ツウカ</t>
    </rPh>
    <phoneticPr fontId="19"/>
  </si>
  <si>
    <t>津別町</t>
  </si>
  <si>
    <t>中学生～一般</t>
    <rPh sb="0" eb="3">
      <t>チュウガクセイ</t>
    </rPh>
    <rPh sb="4" eb="6">
      <t>イッパン</t>
    </rPh>
    <phoneticPr fontId="19"/>
  </si>
  <si>
    <t>遠別町</t>
  </si>
  <si>
    <t>玉入れ競技、当日参加者対象ゲーム、燻製づくり講習会、食の体験広場</t>
    <phoneticPr fontId="19"/>
  </si>
  <si>
    <t>礼文町</t>
  </si>
  <si>
    <t>町のシンボル「ピンネシリ」山の山頂を折り返すコースを走る。（約42㎞、標高1,100ｍ）</t>
    <rPh sb="0" eb="1">
      <t>チョウ</t>
    </rPh>
    <rPh sb="13" eb="14">
      <t>ヤマ</t>
    </rPh>
    <rPh sb="15" eb="17">
      <t>サンチョウ</t>
    </rPh>
    <rPh sb="18" eb="19">
      <t>オ</t>
    </rPh>
    <rPh sb="20" eb="21">
      <t>カエ</t>
    </rPh>
    <rPh sb="26" eb="27">
      <t>ハシ</t>
    </rPh>
    <rPh sb="30" eb="31">
      <t>ヤク</t>
    </rPh>
    <rPh sb="35" eb="37">
      <t>ヒョウコウ</t>
    </rPh>
    <phoneticPr fontId="19"/>
  </si>
  <si>
    <t>ＪＲＡの敷地内を走るマラソン大会</t>
    <phoneticPr fontId="19"/>
  </si>
  <si>
    <t>当麻町</t>
    <rPh sb="0" eb="3">
      <t>トウマチョウ</t>
    </rPh>
    <phoneticPr fontId="19"/>
  </si>
  <si>
    <t>斜里町</t>
  </si>
  <si>
    <t>全日本雪上サッカー音威子府大会</t>
    <rPh sb="0" eb="3">
      <t>ゼンニホン</t>
    </rPh>
    <rPh sb="3" eb="5">
      <t>セツジョウ</t>
    </rPh>
    <rPh sb="9" eb="13">
      <t>オトイネップ</t>
    </rPh>
    <rPh sb="13" eb="15">
      <t>タイカイ</t>
    </rPh>
    <phoneticPr fontId="19"/>
  </si>
  <si>
    <t>蘭越町こぶし杯パークゴルフ大会</t>
    <rPh sb="0" eb="3">
      <t>ランコシチョウ</t>
    </rPh>
    <rPh sb="6" eb="7">
      <t>ハイ</t>
    </rPh>
    <rPh sb="13" eb="15">
      <t>タイカイ</t>
    </rPh>
    <phoneticPr fontId="19"/>
  </si>
  <si>
    <t>清水町</t>
  </si>
  <si>
    <t>天塩町</t>
  </si>
  <si>
    <t>湧別町、佐呂間町、北見市常呂町を舞台に毎年される日本陸連公認大会</t>
  </si>
  <si>
    <t>幼児から一般・障がい者</t>
    <phoneticPr fontId="19"/>
  </si>
  <si>
    <t>留萌　計</t>
  </si>
  <si>
    <t>芽室町</t>
  </si>
  <si>
    <t>鵡川ししゃもファミリー駅伝大会</t>
    <phoneticPr fontId="19"/>
  </si>
  <si>
    <t>オリンピックやワールドカップ代表選手など日本トップクラスが出場。近年は韓国からの参加有り。</t>
  </si>
  <si>
    <t>利尻富士町</t>
  </si>
  <si>
    <t>様似町</t>
    <rPh sb="0" eb="3">
      <t>サマニチョウ</t>
    </rPh>
    <phoneticPr fontId="19"/>
  </si>
  <si>
    <t>市内在住在勤</t>
    <phoneticPr fontId="19"/>
  </si>
  <si>
    <t>スケート大会</t>
    <rPh sb="4" eb="6">
      <t>タイカイ</t>
    </rPh>
    <phoneticPr fontId="19"/>
  </si>
  <si>
    <t>小清水町</t>
  </si>
  <si>
    <t>大樹町</t>
  </si>
  <si>
    <t>全日本クロスカントリー音威子府大会</t>
    <phoneticPr fontId="19"/>
  </si>
  <si>
    <t>中学生</t>
  </si>
  <si>
    <t>町民室内雪合戦大会</t>
    <rPh sb="0" eb="2">
      <t>チョウミン</t>
    </rPh>
    <rPh sb="2" eb="4">
      <t>シツナイ</t>
    </rPh>
    <rPh sb="4" eb="7">
      <t>ユキガッセン</t>
    </rPh>
    <rPh sb="7" eb="9">
      <t>タイカイ</t>
    </rPh>
    <phoneticPr fontId="19"/>
  </si>
  <si>
    <t>幌延町</t>
  </si>
  <si>
    <t>広尾町</t>
  </si>
  <si>
    <t>置戸町</t>
  </si>
  <si>
    <t>幕別町</t>
  </si>
  <si>
    <t>市民大運動会（むろらんピック）</t>
    <rPh sb="0" eb="2">
      <t>シミン</t>
    </rPh>
    <rPh sb="2" eb="6">
      <t>ダイウンドウカイ</t>
    </rPh>
    <phoneticPr fontId="19"/>
  </si>
  <si>
    <t>小学生～一般男子</t>
    <phoneticPr fontId="19"/>
  </si>
  <si>
    <t>子ども会単位での対抗戦</t>
    <rPh sb="0" eb="1">
      <t>コ</t>
    </rPh>
    <rPh sb="3" eb="4">
      <t>カイ</t>
    </rPh>
    <rPh sb="4" eb="6">
      <t>タンイ</t>
    </rPh>
    <rPh sb="8" eb="10">
      <t>タイコウ</t>
    </rPh>
    <rPh sb="10" eb="11">
      <t>セン</t>
    </rPh>
    <phoneticPr fontId="19"/>
  </si>
  <si>
    <t>佐呂間町</t>
  </si>
  <si>
    <t>マスターズスポーツ大会</t>
    <rPh sb="9" eb="11">
      <t>タイカイ</t>
    </rPh>
    <phoneticPr fontId="19"/>
  </si>
  <si>
    <t>沼田町</t>
    <rPh sb="0" eb="3">
      <t>ヌマタチョウ</t>
    </rPh>
    <phoneticPr fontId="19"/>
  </si>
  <si>
    <t>社会人・大学・高校・ジュニア</t>
    <rPh sb="0" eb="2">
      <t>シャカイ</t>
    </rPh>
    <rPh sb="2" eb="3">
      <t>ジン</t>
    </rPh>
    <rPh sb="4" eb="6">
      <t>ダイガク</t>
    </rPh>
    <rPh sb="7" eb="9">
      <t>コウコウ</t>
    </rPh>
    <phoneticPr fontId="19"/>
  </si>
  <si>
    <t>池田町</t>
  </si>
  <si>
    <t>大韓航空機事故による犠牲者の霊を慰めるとともに、世界の恒久平和を願い開催</t>
    <rPh sb="0" eb="2">
      <t>ダイカン</t>
    </rPh>
    <rPh sb="2" eb="4">
      <t>コウクウ</t>
    </rPh>
    <rPh sb="4" eb="5">
      <t>キ</t>
    </rPh>
    <rPh sb="5" eb="7">
      <t>ジコ</t>
    </rPh>
    <rPh sb="10" eb="12">
      <t>ギセイ</t>
    </rPh>
    <rPh sb="12" eb="13">
      <t>シャ</t>
    </rPh>
    <rPh sb="14" eb="15">
      <t>レイ</t>
    </rPh>
    <rPh sb="16" eb="17">
      <t>ナグサ</t>
    </rPh>
    <rPh sb="24" eb="26">
      <t>セカイ</t>
    </rPh>
    <rPh sb="27" eb="29">
      <t>コウキュウ</t>
    </rPh>
    <rPh sb="29" eb="31">
      <t>ヘイワ</t>
    </rPh>
    <rPh sb="32" eb="33">
      <t>ネガ</t>
    </rPh>
    <rPh sb="34" eb="36">
      <t>カイサイ</t>
    </rPh>
    <phoneticPr fontId="19"/>
  </si>
  <si>
    <t>全国民</t>
    <rPh sb="0" eb="3">
      <t>ゼンコクミン</t>
    </rPh>
    <phoneticPr fontId="19"/>
  </si>
  <si>
    <t>遠軽町</t>
  </si>
  <si>
    <t>苫小牧市</t>
    <rPh sb="0" eb="4">
      <t>トマコマイシ</t>
    </rPh>
    <phoneticPr fontId="19"/>
  </si>
  <si>
    <t>小･中学生</t>
    <rPh sb="0" eb="1">
      <t>ショウ</t>
    </rPh>
    <rPh sb="2" eb="5">
      <t>チュウガクセイ</t>
    </rPh>
    <phoneticPr fontId="19"/>
  </si>
  <si>
    <t>本別町</t>
  </si>
  <si>
    <t>B&amp;Gウォーキングフェスタ</t>
  </si>
  <si>
    <t>おけとウルトラパークゴルフ大会</t>
    <rPh sb="13" eb="15">
      <t>タイカイ</t>
    </rPh>
    <phoneticPr fontId="19"/>
  </si>
  <si>
    <t>村民</t>
  </si>
  <si>
    <t>湧別町</t>
  </si>
  <si>
    <t>体育協会加盟団体を始め、各団体、サーク等の実演・発表・体験・展示等</t>
    <rPh sb="0" eb="2">
      <t>タイイク</t>
    </rPh>
    <rPh sb="2" eb="4">
      <t>キョウカイ</t>
    </rPh>
    <rPh sb="4" eb="6">
      <t>カメイ</t>
    </rPh>
    <rPh sb="6" eb="8">
      <t>ダンタイ</t>
    </rPh>
    <rPh sb="9" eb="10">
      <t>ハジ</t>
    </rPh>
    <rPh sb="12" eb="13">
      <t>カク</t>
    </rPh>
    <rPh sb="13" eb="15">
      <t>ダンタイ</t>
    </rPh>
    <rPh sb="19" eb="20">
      <t>ナド</t>
    </rPh>
    <rPh sb="21" eb="23">
      <t>ジツエン</t>
    </rPh>
    <rPh sb="24" eb="26">
      <t>ハッピョウ</t>
    </rPh>
    <rPh sb="27" eb="29">
      <t>タイケン</t>
    </rPh>
    <rPh sb="30" eb="32">
      <t>テンジ</t>
    </rPh>
    <rPh sb="32" eb="33">
      <t>ナド</t>
    </rPh>
    <phoneticPr fontId="19"/>
  </si>
  <si>
    <t>滝上町</t>
  </si>
  <si>
    <t>乙部町</t>
    <rPh sb="0" eb="3">
      <t>オトベチョウ</t>
    </rPh>
    <phoneticPr fontId="19"/>
  </si>
  <si>
    <t>渡島</t>
    <rPh sb="0" eb="2">
      <t>オシマ</t>
    </rPh>
    <phoneticPr fontId="19"/>
  </si>
  <si>
    <t>八雲生まれのニュースポーツ「スポンジテニス」を普及するため、全道大会を開催しＰＲを図る。</t>
  </si>
  <si>
    <t>一般及び町内在住の子ども</t>
    <rPh sb="0" eb="2">
      <t>イッパン</t>
    </rPh>
    <rPh sb="2" eb="3">
      <t>オヨ</t>
    </rPh>
    <rPh sb="4" eb="6">
      <t>チョウナイ</t>
    </rPh>
    <rPh sb="6" eb="8">
      <t>ザイジュウ</t>
    </rPh>
    <rPh sb="9" eb="10">
      <t>コ</t>
    </rPh>
    <phoneticPr fontId="19"/>
  </si>
  <si>
    <t>浦幌町</t>
  </si>
  <si>
    <t>中札内村</t>
    <rPh sb="3" eb="4">
      <t>ムラ</t>
    </rPh>
    <phoneticPr fontId="19"/>
  </si>
  <si>
    <t>留萌　計</t>
    <rPh sb="0" eb="2">
      <t>ルモイ</t>
    </rPh>
    <rPh sb="3" eb="4">
      <t>ケイ</t>
    </rPh>
    <phoneticPr fontId="19"/>
  </si>
  <si>
    <t>宮様国際スキーマラソン大会</t>
  </si>
  <si>
    <t>高校生～成人</t>
    <rPh sb="0" eb="3">
      <t>コウコウセイ</t>
    </rPh>
    <rPh sb="4" eb="6">
      <t>セイジン</t>
    </rPh>
    <phoneticPr fontId="19"/>
  </si>
  <si>
    <t>豊浦町</t>
    <rPh sb="0" eb="3">
      <t>トヨウラチョウ</t>
    </rPh>
    <phoneticPr fontId="19"/>
  </si>
  <si>
    <t>宗谷　計</t>
    <rPh sb="0" eb="2">
      <t>ソウヤ</t>
    </rPh>
    <rPh sb="3" eb="4">
      <t>ケイ</t>
    </rPh>
    <phoneticPr fontId="19"/>
  </si>
  <si>
    <t>網走　計</t>
    <rPh sb="0" eb="2">
      <t>アバシリ</t>
    </rPh>
    <rPh sb="3" eb="4">
      <t>ケイ</t>
    </rPh>
    <phoneticPr fontId="19"/>
  </si>
  <si>
    <t>釧路</t>
  </si>
  <si>
    <t>滝川市</t>
    <rPh sb="0" eb="3">
      <t>タキカワシ</t>
    </rPh>
    <phoneticPr fontId="19"/>
  </si>
  <si>
    <t>根室</t>
  </si>
  <si>
    <t>体育協会が主催。町・商工会・JAなどで後援し、職員を含め、町ぐるみでﾎﾞﾗﾝﾃｨｱによりひまわり祭り時期に開催している50回を迎えた伝統ある大会</t>
    <phoneticPr fontId="19"/>
  </si>
  <si>
    <t>冬季スポーツの振興と市民の体力づくりを目的としたクロスカントリースキーと歩くスキーの祭典。</t>
  </si>
  <si>
    <t>管内</t>
    <rPh sb="0" eb="2">
      <t>カンナイ</t>
    </rPh>
    <phoneticPr fontId="19"/>
  </si>
  <si>
    <t>全日本玉入れ選手権</t>
  </si>
  <si>
    <t>月形町</t>
    <rPh sb="0" eb="3">
      <t>ツキガタチョウ</t>
    </rPh>
    <phoneticPr fontId="19"/>
  </si>
  <si>
    <t>市町村数</t>
    <rPh sb="0" eb="3">
      <t>シチョウソン</t>
    </rPh>
    <rPh sb="3" eb="4">
      <t>スウ</t>
    </rPh>
    <phoneticPr fontId="19"/>
  </si>
  <si>
    <t>S37</t>
  </si>
  <si>
    <t>釧路市</t>
  </si>
  <si>
    <t>根室　計</t>
  </si>
  <si>
    <t>釧路　計</t>
  </si>
  <si>
    <t>空知　計</t>
  </si>
  <si>
    <t>ミニバレーボール大会</t>
    <phoneticPr fontId="19"/>
  </si>
  <si>
    <t>厚岸町</t>
  </si>
  <si>
    <t>S44</t>
    <phoneticPr fontId="19"/>
  </si>
  <si>
    <t>水仙まつりロードレース大会</t>
    <rPh sb="0" eb="2">
      <t>スイセン</t>
    </rPh>
    <rPh sb="11" eb="13">
      <t>タイカイ</t>
    </rPh>
    <phoneticPr fontId="19"/>
  </si>
  <si>
    <t>町民歩け歩け大会</t>
    <rPh sb="0" eb="2">
      <t>チョウミン</t>
    </rPh>
    <rPh sb="2" eb="3">
      <t>アル</t>
    </rPh>
    <rPh sb="4" eb="5">
      <t>アル</t>
    </rPh>
    <rPh sb="6" eb="8">
      <t>タイカイ</t>
    </rPh>
    <phoneticPr fontId="19"/>
  </si>
  <si>
    <t>せたな町民(中学生以上)</t>
    <rPh sb="3" eb="4">
      <t>チョウ</t>
    </rPh>
    <rPh sb="4" eb="5">
      <t>ミン</t>
    </rPh>
    <rPh sb="6" eb="9">
      <t>チュウガクセイ</t>
    </rPh>
    <rPh sb="9" eb="11">
      <t>イジョウ</t>
    </rPh>
    <phoneticPr fontId="19"/>
  </si>
  <si>
    <t>全日本長ぐつアイスホッケー選手権大会兼　北海道長ぐつアイスホッケー選手権大会</t>
    <rPh sb="0" eb="3">
      <t>ゼンニッポン</t>
    </rPh>
    <rPh sb="3" eb="4">
      <t>ナガ</t>
    </rPh>
    <rPh sb="13" eb="15">
      <t>センシュ</t>
    </rPh>
    <rPh sb="15" eb="16">
      <t>ケン</t>
    </rPh>
    <rPh sb="16" eb="18">
      <t>タイカイ</t>
    </rPh>
    <rPh sb="18" eb="19">
      <t>ケン</t>
    </rPh>
    <rPh sb="20" eb="23">
      <t>ホッカイドウ</t>
    </rPh>
    <rPh sb="23" eb="24">
      <t>ナガ</t>
    </rPh>
    <rPh sb="33" eb="36">
      <t>センシュケン</t>
    </rPh>
    <rPh sb="36" eb="38">
      <t>タイカイ</t>
    </rPh>
    <phoneticPr fontId="19"/>
  </si>
  <si>
    <t>別海町</t>
  </si>
  <si>
    <t>浜中町</t>
  </si>
  <si>
    <t>ホクレン・ディスタンスチャレンジ北見大会</t>
    <rPh sb="16" eb="18">
      <t>キタミ</t>
    </rPh>
    <rPh sb="18" eb="20">
      <t>タイカイ</t>
    </rPh>
    <phoneticPr fontId="19"/>
  </si>
  <si>
    <t>歌志内市</t>
    <rPh sb="0" eb="4">
      <t>ウタシナイシ</t>
    </rPh>
    <phoneticPr fontId="19"/>
  </si>
  <si>
    <t>後志　計</t>
  </si>
  <si>
    <t>幼児～大人</t>
    <phoneticPr fontId="19"/>
  </si>
  <si>
    <t>標茶町</t>
    <rPh sb="0" eb="2">
      <t>シベチャ</t>
    </rPh>
    <rPh sb="2" eb="3">
      <t>チョウ</t>
    </rPh>
    <phoneticPr fontId="19"/>
  </si>
  <si>
    <t>スポーツフェスティバル</t>
  </si>
  <si>
    <t>穂別自治区町民大運動会</t>
    <phoneticPr fontId="19"/>
  </si>
  <si>
    <t>標津町</t>
    <rPh sb="0" eb="2">
      <t>シベツ</t>
    </rPh>
    <rPh sb="2" eb="3">
      <t>チョウ</t>
    </rPh>
    <phoneticPr fontId="19"/>
  </si>
  <si>
    <t>H18</t>
    <phoneticPr fontId="19"/>
  </si>
  <si>
    <t>弟子屈町</t>
    <rPh sb="0" eb="4">
      <t>テシカガチョウ</t>
    </rPh>
    <phoneticPr fontId="19"/>
  </si>
  <si>
    <t>羅臼町</t>
    <rPh sb="0" eb="2">
      <t>ラウス</t>
    </rPh>
    <rPh sb="2" eb="3">
      <t>チョウ</t>
    </rPh>
    <phoneticPr fontId="19"/>
  </si>
  <si>
    <t>成人</t>
    <rPh sb="0" eb="2">
      <t>セイジン</t>
    </rPh>
    <phoneticPr fontId="19"/>
  </si>
  <si>
    <t>中学生以上の町民</t>
  </si>
  <si>
    <t>日高　計</t>
  </si>
  <si>
    <t>白糠町</t>
  </si>
  <si>
    <t>アイスストッカー大会</t>
    <rPh sb="8" eb="10">
      <t>タイカイ</t>
    </rPh>
    <phoneticPr fontId="19"/>
  </si>
  <si>
    <t>鶴居村</t>
  </si>
  <si>
    <t>中川町スポーツ少年団創立記念柔・剣道大会</t>
    <phoneticPr fontId="19"/>
  </si>
  <si>
    <t>釧路町</t>
  </si>
  <si>
    <t>町内5箇所のパークゴルフ場を利用し、町内行政区単位でチームを構成し競技する。</t>
    <phoneticPr fontId="19"/>
  </si>
  <si>
    <t>上川　計</t>
  </si>
  <si>
    <t>利尻町</t>
    <rPh sb="0" eb="3">
      <t>リシリチョウ</t>
    </rPh>
    <phoneticPr fontId="19"/>
  </si>
  <si>
    <t>おたるスポーツフェスティバル</t>
  </si>
  <si>
    <t>ｵﾎｰﾂｸ　計</t>
    <phoneticPr fontId="19"/>
  </si>
  <si>
    <t>ノルウェー大使関係者を招き歩くスキーを楽しむ</t>
    <rPh sb="5" eb="7">
      <t>タイシ</t>
    </rPh>
    <rPh sb="7" eb="10">
      <t>カンケイシャ</t>
    </rPh>
    <rPh sb="11" eb="12">
      <t>マネ</t>
    </rPh>
    <rPh sb="13" eb="14">
      <t>アル</t>
    </rPh>
    <rPh sb="19" eb="20">
      <t>タノ</t>
    </rPh>
    <phoneticPr fontId="19"/>
  </si>
  <si>
    <t>13歳以上の健康な方</t>
    <rPh sb="2" eb="5">
      <t>サイイジョウ</t>
    </rPh>
    <rPh sb="6" eb="8">
      <t>ケンコウ</t>
    </rPh>
    <rPh sb="9" eb="10">
      <t>カタ</t>
    </rPh>
    <phoneticPr fontId="19"/>
  </si>
  <si>
    <t>本別町内小学生を対象としたドッチボール大会</t>
    <rPh sb="0" eb="2">
      <t>ホンベツ</t>
    </rPh>
    <rPh sb="2" eb="3">
      <t>チョウ</t>
    </rPh>
    <rPh sb="3" eb="4">
      <t>ナイ</t>
    </rPh>
    <rPh sb="4" eb="6">
      <t>ショウガク</t>
    </rPh>
    <rPh sb="6" eb="7">
      <t>セイ</t>
    </rPh>
    <rPh sb="8" eb="10">
      <t>タイショウ</t>
    </rPh>
    <rPh sb="19" eb="21">
      <t>タイカイ</t>
    </rPh>
    <phoneticPr fontId="19"/>
  </si>
  <si>
    <t>網走　計</t>
  </si>
  <si>
    <t>S36</t>
    <phoneticPr fontId="19"/>
  </si>
  <si>
    <t>町内会・自治会対抗のミニバレーボール大会</t>
    <rPh sb="0" eb="2">
      <t>チョウナイ</t>
    </rPh>
    <rPh sb="2" eb="3">
      <t>カイ</t>
    </rPh>
    <rPh sb="4" eb="7">
      <t>ジチカイ</t>
    </rPh>
    <rPh sb="7" eb="9">
      <t>タイコウ</t>
    </rPh>
    <rPh sb="18" eb="20">
      <t>タイカイ</t>
    </rPh>
    <phoneticPr fontId="19"/>
  </si>
  <si>
    <t>昭和新山国際雪合戦</t>
    <rPh sb="0" eb="4">
      <t>ショウワシンザン</t>
    </rPh>
    <rPh sb="4" eb="6">
      <t>コクサイ</t>
    </rPh>
    <rPh sb="6" eb="9">
      <t>ユキガッセン</t>
    </rPh>
    <phoneticPr fontId="19"/>
  </si>
  <si>
    <t>釧路　計</t>
    <rPh sb="0" eb="2">
      <t>クシロ</t>
    </rPh>
    <rPh sb="3" eb="4">
      <t>ケイ</t>
    </rPh>
    <phoneticPr fontId="19"/>
  </si>
  <si>
    <t>根室　計</t>
    <rPh sb="0" eb="2">
      <t>ネムロ</t>
    </rPh>
    <rPh sb="3" eb="4">
      <t>ケイ</t>
    </rPh>
    <phoneticPr fontId="19"/>
  </si>
  <si>
    <t>独自ルールによるビーチバレーボールを使用した大会</t>
    <phoneticPr fontId="19"/>
  </si>
  <si>
    <t>全道　計</t>
    <rPh sb="0" eb="1">
      <t>ゼン</t>
    </rPh>
    <rPh sb="1" eb="2">
      <t>ドウ</t>
    </rPh>
    <rPh sb="3" eb="4">
      <t>ケイ</t>
    </rPh>
    <phoneticPr fontId="19"/>
  </si>
  <si>
    <t>帯広市スポーツフェスティバル</t>
    <rPh sb="0" eb="2">
      <t>オビヒロ</t>
    </rPh>
    <rPh sb="2" eb="3">
      <t>シ</t>
    </rPh>
    <phoneticPr fontId="19"/>
  </si>
  <si>
    <t>２５　市町村における特色あるスポーツ行事（大会等のイベント）の実施状況</t>
    <rPh sb="3" eb="6">
      <t>シチョウソン</t>
    </rPh>
    <rPh sb="10" eb="12">
      <t>トクショク</t>
    </rPh>
    <rPh sb="18" eb="20">
      <t>ギョウジ</t>
    </rPh>
    <rPh sb="21" eb="23">
      <t>タイカイ</t>
    </rPh>
    <rPh sb="23" eb="24">
      <t>トウ</t>
    </rPh>
    <rPh sb="31" eb="33">
      <t>ジッシ</t>
    </rPh>
    <rPh sb="33" eb="35">
      <t>ジョウキョウ</t>
    </rPh>
    <phoneticPr fontId="19"/>
  </si>
  <si>
    <t>安平町</t>
    <rPh sb="0" eb="2">
      <t>アビラ</t>
    </rPh>
    <rPh sb="2" eb="3">
      <t>チョウ</t>
    </rPh>
    <phoneticPr fontId="19"/>
  </si>
  <si>
    <t>小清水町</t>
    <rPh sb="0" eb="3">
      <t>コシミズ</t>
    </rPh>
    <rPh sb="3" eb="4">
      <t>チョウ</t>
    </rPh>
    <phoneticPr fontId="19"/>
  </si>
  <si>
    <t>岩見沢市</t>
    <rPh sb="0" eb="4">
      <t>イワミザワシ</t>
    </rPh>
    <phoneticPr fontId="19"/>
  </si>
  <si>
    <r>
      <t>H</t>
    </r>
    <r>
      <rPr>
        <sz val="11"/>
        <color auto="1"/>
        <rFont val="ＭＳ Ｐゴシック"/>
      </rPr>
      <t>28.12.1現在　</t>
    </r>
    <rPh sb="8" eb="10">
      <t>ゲンザイ</t>
    </rPh>
    <phoneticPr fontId="19"/>
  </si>
  <si>
    <t>少年・青年・成人</t>
    <phoneticPr fontId="19"/>
  </si>
  <si>
    <t>H10</t>
    <phoneticPr fontId="19"/>
  </si>
  <si>
    <t>市町村名</t>
    <rPh sb="0" eb="3">
      <t>シチョウソン</t>
    </rPh>
    <rPh sb="3" eb="4">
      <t>メイ</t>
    </rPh>
    <phoneticPr fontId="19"/>
  </si>
  <si>
    <t>余市町の秋の味覚のPRとして果樹園地帯を走るコースを設定し、見て走って食べて「よいち」を楽しめる。</t>
    <phoneticPr fontId="19"/>
  </si>
  <si>
    <t>対象</t>
    <rPh sb="0" eb="2">
      <t>タイショウ</t>
    </rPh>
    <phoneticPr fontId="19"/>
  </si>
  <si>
    <t>特色</t>
    <rPh sb="0" eb="2">
      <t>トクショク</t>
    </rPh>
    <phoneticPr fontId="19"/>
  </si>
  <si>
    <t>全町民ほか</t>
    <rPh sb="0" eb="3">
      <t>ゼンチョウミン</t>
    </rPh>
    <phoneticPr fontId="19"/>
  </si>
  <si>
    <t>町技であるバレーボールを通じ、町民の親睦と体力の向上、スポーツ振興を目的として開催している。</t>
    <rPh sb="0" eb="1">
      <t>マチ</t>
    </rPh>
    <rPh sb="1" eb="2">
      <t>ギ</t>
    </rPh>
    <rPh sb="12" eb="13">
      <t>ツウ</t>
    </rPh>
    <rPh sb="15" eb="17">
      <t>チョウミン</t>
    </rPh>
    <rPh sb="18" eb="20">
      <t>シンボク</t>
    </rPh>
    <rPh sb="21" eb="23">
      <t>タイリョク</t>
    </rPh>
    <rPh sb="22" eb="23">
      <t>リョク</t>
    </rPh>
    <rPh sb="24" eb="26">
      <t>コウジョウ</t>
    </rPh>
    <rPh sb="31" eb="33">
      <t>シンコウ</t>
    </rPh>
    <rPh sb="34" eb="36">
      <t>モクテキ</t>
    </rPh>
    <rPh sb="39" eb="41">
      <t>カイサイ</t>
    </rPh>
    <phoneticPr fontId="19"/>
  </si>
  <si>
    <t>開始
年度</t>
    <rPh sb="0" eb="2">
      <t>カイシ</t>
    </rPh>
    <rPh sb="3" eb="5">
      <t>ネンド</t>
    </rPh>
    <phoneticPr fontId="19"/>
  </si>
  <si>
    <t>日本最北端平和ﾏﾗｿﾝ大会</t>
    <rPh sb="0" eb="2">
      <t>ニホン</t>
    </rPh>
    <rPh sb="2" eb="5">
      <t>サイホクタン</t>
    </rPh>
    <rPh sb="5" eb="7">
      <t>ヘイワ</t>
    </rPh>
    <rPh sb="11" eb="13">
      <t>タイカイ</t>
    </rPh>
    <phoneticPr fontId="19"/>
  </si>
  <si>
    <t>幼児・小中学生</t>
    <rPh sb="0" eb="2">
      <t>ヨウジ</t>
    </rPh>
    <rPh sb="3" eb="4">
      <t>ショウ</t>
    </rPh>
    <rPh sb="4" eb="7">
      <t>チュウガクセイ</t>
    </rPh>
    <phoneticPr fontId="19"/>
  </si>
  <si>
    <t>高校生以上の男女</t>
    <rPh sb="0" eb="2">
      <t>コウコウ</t>
    </rPh>
    <rPh sb="2" eb="3">
      <t>セイ</t>
    </rPh>
    <rPh sb="3" eb="5">
      <t>イジョウ</t>
    </rPh>
    <rPh sb="6" eb="8">
      <t>ダンジョ</t>
    </rPh>
    <phoneticPr fontId="19"/>
  </si>
  <si>
    <t>ホクレン・ディスタンスチャレンジ深川大会</t>
    <rPh sb="16" eb="18">
      <t>フカガワ</t>
    </rPh>
    <rPh sb="18" eb="20">
      <t>タイカイ</t>
    </rPh>
    <phoneticPr fontId="19"/>
  </si>
  <si>
    <t>ウォーキング・フルマラソン大会</t>
    <rPh sb="13" eb="15">
      <t>タイカイ</t>
    </rPh>
    <phoneticPr fontId="19"/>
  </si>
  <si>
    <t>サロベツ歩くスキー遠足</t>
    <rPh sb="4" eb="5">
      <t>アル</t>
    </rPh>
    <rPh sb="9" eb="11">
      <t>エンソク</t>
    </rPh>
    <phoneticPr fontId="19"/>
  </si>
  <si>
    <t>３０，４０，５０代以上で構成する野球大会</t>
    <rPh sb="8" eb="9">
      <t>ダイ</t>
    </rPh>
    <rPh sb="9" eb="11">
      <t>イジョウ</t>
    </rPh>
    <rPh sb="12" eb="14">
      <t>コウセイ</t>
    </rPh>
    <rPh sb="16" eb="18">
      <t>ヤキュウ</t>
    </rPh>
    <rPh sb="18" eb="20">
      <t>タイカイ</t>
    </rPh>
    <phoneticPr fontId="19"/>
  </si>
  <si>
    <t>フルマラソン、ハーフマラソン、クォーターマラソン距離を歩いて挑戦する。</t>
    <rPh sb="24" eb="26">
      <t>キョリ</t>
    </rPh>
    <rPh sb="27" eb="28">
      <t>アル</t>
    </rPh>
    <rPh sb="30" eb="32">
      <t>チョウセン</t>
    </rPh>
    <phoneticPr fontId="19"/>
  </si>
  <si>
    <t>余市町全日本ジュニアサマージャンプ大会</t>
    <phoneticPr fontId="19"/>
  </si>
  <si>
    <t>18歳以上の陸上愛好者</t>
    <phoneticPr fontId="19"/>
  </si>
  <si>
    <t>S63</t>
  </si>
  <si>
    <t>別紙要綱のとおり</t>
    <rPh sb="0" eb="2">
      <t>ベッシ</t>
    </rPh>
    <rPh sb="2" eb="4">
      <t>ヨウコウ</t>
    </rPh>
    <phoneticPr fontId="19"/>
  </si>
  <si>
    <t>H4</t>
  </si>
  <si>
    <t>浦臼町</t>
    <rPh sb="0" eb="3">
      <t>ウラウスチョウ</t>
    </rPh>
    <phoneticPr fontId="19"/>
  </si>
  <si>
    <t>美唄市</t>
    <rPh sb="0" eb="3">
      <t>ビバイシ</t>
    </rPh>
    <phoneticPr fontId="19"/>
  </si>
  <si>
    <t>行政区対抗ソフトボール大会</t>
    <rPh sb="0" eb="3">
      <t>ギョウセイク</t>
    </rPh>
    <rPh sb="3" eb="5">
      <t>タイコウ</t>
    </rPh>
    <rPh sb="11" eb="13">
      <t>タイカイ</t>
    </rPh>
    <phoneticPr fontId="19"/>
  </si>
  <si>
    <t>ピパオイヘルシーロードレース兼美唄市ハーフマラソン大会</t>
    <rPh sb="14" eb="15">
      <t>ケン</t>
    </rPh>
    <rPh sb="15" eb="18">
      <t>ビバイシ</t>
    </rPh>
    <rPh sb="25" eb="27">
      <t>タイカイ</t>
    </rPh>
    <phoneticPr fontId="19"/>
  </si>
  <si>
    <t>２泊３日の野球ミニキャンプで、元プロ野球選手からの実技指導と集団生活ルールの学習及び正しい野球の知識・技術習得・礼儀作法の向上を図る。</t>
    <phoneticPr fontId="19"/>
  </si>
  <si>
    <t>日本陸上競技連盟公認コース2、3、5、10km、ハーフの中から自分の体力に合わせて走ることができる</t>
    <rPh sb="0" eb="2">
      <t>ニホン</t>
    </rPh>
    <rPh sb="2" eb="4">
      <t>リクジョウ</t>
    </rPh>
    <rPh sb="4" eb="6">
      <t>キョウギ</t>
    </rPh>
    <rPh sb="6" eb="8">
      <t>レンメイ</t>
    </rPh>
    <rPh sb="8" eb="10">
      <t>コウニン</t>
    </rPh>
    <rPh sb="28" eb="29">
      <t>ナカ</t>
    </rPh>
    <rPh sb="31" eb="33">
      <t>ジブン</t>
    </rPh>
    <rPh sb="34" eb="36">
      <t>タイリョク</t>
    </rPh>
    <rPh sb="37" eb="38">
      <t>ア</t>
    </rPh>
    <rPh sb="41" eb="42">
      <t>ハシ</t>
    </rPh>
    <phoneticPr fontId="19"/>
  </si>
  <si>
    <t>芦別市</t>
    <rPh sb="0" eb="3">
      <t>アシベツシ</t>
    </rPh>
    <phoneticPr fontId="19"/>
  </si>
  <si>
    <t>函館マラソン大会</t>
    <phoneticPr fontId="19"/>
  </si>
  <si>
    <t>栗山町</t>
    <rPh sb="0" eb="3">
      <t>クリヤマチョウ</t>
    </rPh>
    <phoneticPr fontId="19"/>
  </si>
  <si>
    <t>市民水泳記録会</t>
    <rPh sb="0" eb="2">
      <t>シミン</t>
    </rPh>
    <rPh sb="2" eb="4">
      <t>スイエイ</t>
    </rPh>
    <rPh sb="4" eb="6">
      <t>キロク</t>
    </rPh>
    <rPh sb="6" eb="7">
      <t>カイ</t>
    </rPh>
    <phoneticPr fontId="19"/>
  </si>
  <si>
    <t>室蘭市</t>
    <rPh sb="0" eb="3">
      <t>ムロランシ</t>
    </rPh>
    <phoneticPr fontId="19"/>
  </si>
  <si>
    <t>町民乗馬大会</t>
    <phoneticPr fontId="19"/>
  </si>
  <si>
    <t>えにわスポーツフェスティバル</t>
  </si>
  <si>
    <t>水泳技術の普及と体力の向上並びに健康の増進を図り、参加者相互の連帯と親睦を図る</t>
    <rPh sb="0" eb="2">
      <t>スイエイ</t>
    </rPh>
    <rPh sb="2" eb="4">
      <t>ギジュツ</t>
    </rPh>
    <rPh sb="5" eb="7">
      <t>フキュウ</t>
    </rPh>
    <rPh sb="8" eb="10">
      <t>タイリョク</t>
    </rPh>
    <rPh sb="11" eb="13">
      <t>コウジョウ</t>
    </rPh>
    <rPh sb="13" eb="14">
      <t>ナラ</t>
    </rPh>
    <rPh sb="16" eb="18">
      <t>ケンコウ</t>
    </rPh>
    <rPh sb="19" eb="21">
      <t>ゾウシン</t>
    </rPh>
    <rPh sb="22" eb="23">
      <t>ハカ</t>
    </rPh>
    <rPh sb="25" eb="28">
      <t>サンカシャ</t>
    </rPh>
    <rPh sb="28" eb="30">
      <t>ソウゴ</t>
    </rPh>
    <rPh sb="31" eb="33">
      <t>レンタイ</t>
    </rPh>
    <rPh sb="34" eb="36">
      <t>シンボク</t>
    </rPh>
    <rPh sb="37" eb="38">
      <t>ハカ</t>
    </rPh>
    <phoneticPr fontId="19"/>
  </si>
  <si>
    <t>ベースボールサマーキャンプｉｎ芦別</t>
    <phoneticPr fontId="19"/>
  </si>
  <si>
    <t>フロアーでバドミントンコートえお使いネットの高さは１８０ｍで9人制と6人制のバレーボールルールの混合ルールで4人対4人で行う。</t>
    <rPh sb="16" eb="17">
      <t>ツカ</t>
    </rPh>
    <rPh sb="22" eb="23">
      <t>タカ</t>
    </rPh>
    <rPh sb="31" eb="32">
      <t>ニン</t>
    </rPh>
    <rPh sb="32" eb="33">
      <t>セイ</t>
    </rPh>
    <rPh sb="35" eb="36">
      <t>ニン</t>
    </rPh>
    <rPh sb="36" eb="37">
      <t>セイ</t>
    </rPh>
    <rPh sb="48" eb="49">
      <t>コン</t>
    </rPh>
    <rPh sb="49" eb="50">
      <t>ゴウ</t>
    </rPh>
    <rPh sb="55" eb="56">
      <t>ニン</t>
    </rPh>
    <rPh sb="56" eb="57">
      <t>タイ</t>
    </rPh>
    <rPh sb="58" eb="59">
      <t>ニン</t>
    </rPh>
    <rPh sb="60" eb="61">
      <t>オコナ</t>
    </rPh>
    <phoneticPr fontId="19"/>
  </si>
  <si>
    <t>H24</t>
    <phoneticPr fontId="19"/>
  </si>
  <si>
    <t>市民の健康づくりに対する意識を高め、市民自ら健康について関心を持ってもらう。</t>
    <rPh sb="0" eb="2">
      <t>シミン</t>
    </rPh>
    <rPh sb="3" eb="5">
      <t>ケンコウ</t>
    </rPh>
    <rPh sb="9" eb="10">
      <t>タイ</t>
    </rPh>
    <rPh sb="12" eb="14">
      <t>イシキ</t>
    </rPh>
    <rPh sb="15" eb="16">
      <t>タカ</t>
    </rPh>
    <rPh sb="18" eb="20">
      <t>シミン</t>
    </rPh>
    <rPh sb="20" eb="21">
      <t>ミズカ</t>
    </rPh>
    <rPh sb="22" eb="24">
      <t>ケンコウ</t>
    </rPh>
    <rPh sb="28" eb="30">
      <t>カンシン</t>
    </rPh>
    <rPh sb="31" eb="32">
      <t>モ</t>
    </rPh>
    <phoneticPr fontId="19"/>
  </si>
  <si>
    <t>S32</t>
    <phoneticPr fontId="19"/>
  </si>
  <si>
    <t>赤平市</t>
    <rPh sb="0" eb="2">
      <t>アカビラ</t>
    </rPh>
    <rPh sb="2" eb="3">
      <t>シ</t>
    </rPh>
    <phoneticPr fontId="19"/>
  </si>
  <si>
    <t>S28</t>
    <phoneticPr fontId="19"/>
  </si>
  <si>
    <t>幼児から高齢者まで参加できる個人種目と自治会対抗で競う団体種目を実施している。</t>
  </si>
  <si>
    <t>古平町</t>
    <rPh sb="0" eb="3">
      <t>フルビラチョウ</t>
    </rPh>
    <phoneticPr fontId="19"/>
  </si>
  <si>
    <t>赤平軽スポーツ大会</t>
    <rPh sb="0" eb="2">
      <t>アカビラ</t>
    </rPh>
    <rPh sb="2" eb="3">
      <t>ケイ</t>
    </rPh>
    <rPh sb="7" eb="9">
      <t>タイカイ</t>
    </rPh>
    <phoneticPr fontId="19"/>
  </si>
  <si>
    <t>ハーフ・フルマラソン大会</t>
    <phoneticPr fontId="19"/>
  </si>
  <si>
    <t>全町区対抗親睦パークゴルフ大会</t>
    <phoneticPr fontId="19"/>
  </si>
  <si>
    <t>道北中学校野球大会</t>
    <rPh sb="0" eb="2">
      <t>ドウホク</t>
    </rPh>
    <rPh sb="2" eb="5">
      <t>チュウガッコウ</t>
    </rPh>
    <rPh sb="5" eb="7">
      <t>ヤキュウ</t>
    </rPh>
    <rPh sb="7" eb="9">
      <t>タイカイ</t>
    </rPh>
    <phoneticPr fontId="19"/>
  </si>
  <si>
    <t>小学生以上の市民</t>
    <rPh sb="0" eb="3">
      <t>ショウガクセイ</t>
    </rPh>
    <rPh sb="3" eb="5">
      <t>イジョウ</t>
    </rPh>
    <rPh sb="6" eb="8">
      <t>シミン</t>
    </rPh>
    <phoneticPr fontId="19"/>
  </si>
  <si>
    <t>こどもと高齢者の健全育成と、世代間の交流を図る</t>
    <rPh sb="4" eb="7">
      <t>コウレイシャ</t>
    </rPh>
    <rPh sb="8" eb="10">
      <t>ケンゼン</t>
    </rPh>
    <rPh sb="10" eb="12">
      <t>イクセイ</t>
    </rPh>
    <rPh sb="14" eb="17">
      <t>セダイカン</t>
    </rPh>
    <rPh sb="18" eb="20">
      <t>コウリュウ</t>
    </rPh>
    <rPh sb="21" eb="22">
      <t>ハカ</t>
    </rPh>
    <phoneticPr fontId="19"/>
  </si>
  <si>
    <t>オホーツク海を眺めながらのハイキング</t>
  </si>
  <si>
    <t>大樹町</t>
    <rPh sb="0" eb="3">
      <t>タイキチョウ</t>
    </rPh>
    <phoneticPr fontId="19"/>
  </si>
  <si>
    <t>スマイルウォーキング</t>
    <phoneticPr fontId="19"/>
  </si>
  <si>
    <t>小学３～６年生</t>
    <phoneticPr fontId="19"/>
  </si>
  <si>
    <t>三笠市</t>
    <rPh sb="0" eb="3">
      <t>ミカサシ</t>
    </rPh>
    <phoneticPr fontId="19"/>
  </si>
  <si>
    <t>市民他</t>
    <rPh sb="0" eb="2">
      <t>シミン</t>
    </rPh>
    <rPh sb="2" eb="3">
      <t>ホカ</t>
    </rPh>
    <phoneticPr fontId="19"/>
  </si>
  <si>
    <t>H26</t>
    <phoneticPr fontId="19"/>
  </si>
  <si>
    <t>ニュースポーツ大会</t>
    <rPh sb="7" eb="9">
      <t>タイカイ</t>
    </rPh>
    <phoneticPr fontId="19"/>
  </si>
  <si>
    <t>町民間の交流を図ることを目的として開催。女性チーム、シニアチームなど12チームに分かれ、リーグ形式で楽しく対戦する。</t>
    <phoneticPr fontId="19"/>
  </si>
  <si>
    <t>ニュースポーツの普及、冬の運動不足解消と健康体力増進</t>
    <rPh sb="8" eb="10">
      <t>フキュウ</t>
    </rPh>
    <rPh sb="11" eb="12">
      <t>フユ</t>
    </rPh>
    <rPh sb="13" eb="15">
      <t>ウンドウ</t>
    </rPh>
    <rPh sb="15" eb="17">
      <t>ブソク</t>
    </rPh>
    <rPh sb="17" eb="19">
      <t>カイショウ</t>
    </rPh>
    <rPh sb="20" eb="22">
      <t>ケンコウ</t>
    </rPh>
    <rPh sb="22" eb="24">
      <t>タイリョク</t>
    </rPh>
    <rPh sb="24" eb="26">
      <t>ゾウシン</t>
    </rPh>
    <phoneticPr fontId="19"/>
  </si>
  <si>
    <t>H21</t>
  </si>
  <si>
    <t>稚内市</t>
    <rPh sb="0" eb="3">
      <t>ワッカナイシ</t>
    </rPh>
    <phoneticPr fontId="19"/>
  </si>
  <si>
    <t>深川市</t>
    <rPh sb="0" eb="3">
      <t>フカガワシ</t>
    </rPh>
    <phoneticPr fontId="19"/>
  </si>
  <si>
    <t>市長杯ミニバレーボール大会</t>
    <rPh sb="0" eb="2">
      <t>シチョウ</t>
    </rPh>
    <rPh sb="2" eb="3">
      <t>ハイ</t>
    </rPh>
    <rPh sb="11" eb="13">
      <t>タイカイ</t>
    </rPh>
    <phoneticPr fontId="19"/>
  </si>
  <si>
    <t xml:space="preserve">  ミニバレーボールを通じて世代間の交流を深めるとともに、心地よい汗を流し、自らの健康づくりとチャレンジ精神を養う</t>
    <rPh sb="11" eb="12">
      <t>ツウ</t>
    </rPh>
    <rPh sb="14" eb="17">
      <t>セダイカン</t>
    </rPh>
    <rPh sb="18" eb="20">
      <t>コウリュウ</t>
    </rPh>
    <rPh sb="21" eb="22">
      <t>フカ</t>
    </rPh>
    <rPh sb="29" eb="31">
      <t>ココチ</t>
    </rPh>
    <rPh sb="33" eb="34">
      <t>アセ</t>
    </rPh>
    <rPh sb="35" eb="36">
      <t>ナガ</t>
    </rPh>
    <rPh sb="38" eb="39">
      <t>ミズカ</t>
    </rPh>
    <rPh sb="41" eb="43">
      <t>ケンコウ</t>
    </rPh>
    <rPh sb="52" eb="54">
      <t>セイシン</t>
    </rPh>
    <rPh sb="55" eb="56">
      <t>ヤシナ</t>
    </rPh>
    <phoneticPr fontId="19"/>
  </si>
  <si>
    <t xml:space="preserve">子どもチャレンジ祭り「体力・運動能力テスト」 </t>
    <rPh sb="0" eb="1">
      <t>コ</t>
    </rPh>
    <rPh sb="8" eb="9">
      <t>マツ</t>
    </rPh>
    <rPh sb="11" eb="13">
      <t>タイリョク</t>
    </rPh>
    <rPh sb="14" eb="16">
      <t>ウンドウ</t>
    </rPh>
    <rPh sb="16" eb="18">
      <t>ノウリョク</t>
    </rPh>
    <phoneticPr fontId="19"/>
  </si>
  <si>
    <t>町民体育祭</t>
    <phoneticPr fontId="19"/>
  </si>
  <si>
    <t>H11</t>
  </si>
  <si>
    <t>国内トップクラスの中長距離選手がハイレベルなレースを展開し、観客はコース間近で関することができる貴重な大会。</t>
    <rPh sb="0" eb="2">
      <t>コクナイ</t>
    </rPh>
    <rPh sb="9" eb="10">
      <t>チュウ</t>
    </rPh>
    <rPh sb="10" eb="13">
      <t>チョウキョリ</t>
    </rPh>
    <rPh sb="13" eb="15">
      <t>センシュ</t>
    </rPh>
    <rPh sb="26" eb="28">
      <t>テンカイ</t>
    </rPh>
    <rPh sb="30" eb="32">
      <t>カンキャク</t>
    </rPh>
    <rPh sb="36" eb="38">
      <t>マヂカ</t>
    </rPh>
    <rPh sb="39" eb="40">
      <t>カン</t>
    </rPh>
    <rPh sb="48" eb="50">
      <t>キチョウ</t>
    </rPh>
    <rPh sb="51" eb="53">
      <t>タイカイ</t>
    </rPh>
    <phoneticPr fontId="19"/>
  </si>
  <si>
    <t>冬季に屋外スポーツである野球大会を三笠ドームで開催</t>
    <phoneticPr fontId="19"/>
  </si>
  <si>
    <t>スポーツを通じて町内各地域住民の交流を図り、地域の一体感の醸成を図ることを目的とし、自治会町内会ごとのチーム編成によるパークゴルフ大会を開催している。</t>
    <rPh sb="29" eb="31">
      <t>ジョウセイ</t>
    </rPh>
    <rPh sb="32" eb="33">
      <t>ハカ</t>
    </rPh>
    <rPh sb="42" eb="45">
      <t>ジチカイ</t>
    </rPh>
    <rPh sb="45" eb="47">
      <t>チョウナイ</t>
    </rPh>
    <rPh sb="47" eb="48">
      <t>カイ</t>
    </rPh>
    <rPh sb="54" eb="56">
      <t>ヘンセイ</t>
    </rPh>
    <rPh sb="65" eb="67">
      <t>タイカイ</t>
    </rPh>
    <rPh sb="68" eb="70">
      <t>カイサイ</t>
    </rPh>
    <phoneticPr fontId="19"/>
  </si>
  <si>
    <t>たきかわコスモスマラソン</t>
  </si>
  <si>
    <t>幼児から一般</t>
    <rPh sb="0" eb="2">
      <t>ヨウジ</t>
    </rPh>
    <rPh sb="4" eb="6">
      <t>イッパン</t>
    </rPh>
    <phoneticPr fontId="19"/>
  </si>
  <si>
    <t>子どもから大人までの地域住民の健康・体力づくりの促進と市外のランナーとの交流、また、日頃の練習の成果を発揮する機会を提供することを目的に開催。</t>
    <rPh sb="0" eb="1">
      <t>コ</t>
    </rPh>
    <rPh sb="5" eb="7">
      <t>オトナ</t>
    </rPh>
    <rPh sb="10" eb="12">
      <t>チイキ</t>
    </rPh>
    <rPh sb="12" eb="14">
      <t>ジュウミン</t>
    </rPh>
    <rPh sb="15" eb="17">
      <t>ケンコウ</t>
    </rPh>
    <rPh sb="18" eb="20">
      <t>タイリョク</t>
    </rPh>
    <rPh sb="24" eb="26">
      <t>ソクシン</t>
    </rPh>
    <rPh sb="27" eb="29">
      <t>シガイ</t>
    </rPh>
    <rPh sb="36" eb="38">
      <t>コウリュウ</t>
    </rPh>
    <rPh sb="42" eb="44">
      <t>ヒゴロ</t>
    </rPh>
    <rPh sb="45" eb="47">
      <t>レンシュウ</t>
    </rPh>
    <rPh sb="48" eb="50">
      <t>セイカ</t>
    </rPh>
    <rPh sb="51" eb="53">
      <t>ハッキ</t>
    </rPh>
    <rPh sb="55" eb="57">
      <t>キカイ</t>
    </rPh>
    <rPh sb="58" eb="60">
      <t>テイキョウ</t>
    </rPh>
    <rPh sb="65" eb="67">
      <t>モクテキ</t>
    </rPh>
    <rPh sb="68" eb="70">
      <t>カイサイ</t>
    </rPh>
    <phoneticPr fontId="19"/>
  </si>
  <si>
    <t>えべおつ丘陵地マラニック</t>
  </si>
  <si>
    <t>順位やタイムを競う競技性がなく、江部乙丘陵地の景観を楽しみながら走る新しいスポーツ「マラニック（マラソン＋ピクニック）」</t>
    <phoneticPr fontId="19"/>
  </si>
  <si>
    <t>当市発祥のスポーツであるグリーンボールの大会。事前に講習会を行っている。</t>
    <rPh sb="0" eb="2">
      <t>トウシ</t>
    </rPh>
    <rPh sb="2" eb="4">
      <t>ハッショウ</t>
    </rPh>
    <rPh sb="20" eb="22">
      <t>タイカイ</t>
    </rPh>
    <rPh sb="23" eb="25">
      <t>ジゼン</t>
    </rPh>
    <rPh sb="26" eb="29">
      <t>コウシュウカイ</t>
    </rPh>
    <rPh sb="30" eb="31">
      <t>オコナ</t>
    </rPh>
    <phoneticPr fontId="19"/>
  </si>
  <si>
    <t>H27</t>
    <phoneticPr fontId="19"/>
  </si>
  <si>
    <t>町民長ぐつアイスホッケー大会</t>
    <rPh sb="0" eb="2">
      <t>チョウミン</t>
    </rPh>
    <rPh sb="2" eb="3">
      <t>ナガ</t>
    </rPh>
    <rPh sb="12" eb="14">
      <t>タイカイ</t>
    </rPh>
    <phoneticPr fontId="19"/>
  </si>
  <si>
    <t>高校生以上の村民</t>
    <rPh sb="0" eb="3">
      <t>コウコウセイ</t>
    </rPh>
    <rPh sb="3" eb="5">
      <t>イジョウ</t>
    </rPh>
    <rPh sb="6" eb="8">
      <t>ソンミン</t>
    </rPh>
    <phoneticPr fontId="19"/>
  </si>
  <si>
    <t>S63</t>
    <phoneticPr fontId="19"/>
  </si>
  <si>
    <t>全道シニア＆レディースパークゴルフ選手権大会</t>
    <rPh sb="0" eb="1">
      <t>ゼン</t>
    </rPh>
    <rPh sb="1" eb="2">
      <t>ドウ</t>
    </rPh>
    <rPh sb="17" eb="20">
      <t>センシュケン</t>
    </rPh>
    <rPh sb="20" eb="22">
      <t>タイカイ</t>
    </rPh>
    <phoneticPr fontId="19"/>
  </si>
  <si>
    <t>子どもパークゴルフ大会</t>
    <phoneticPr fontId="19"/>
  </si>
  <si>
    <t>市民</t>
    <phoneticPr fontId="19"/>
  </si>
  <si>
    <t>石狩</t>
    <rPh sb="0" eb="2">
      <t>イシカリ</t>
    </rPh>
    <phoneticPr fontId="19"/>
  </si>
  <si>
    <t>岩内町長杯全道少年Ｕ－１０サッカー岩内大会</t>
    <rPh sb="0" eb="2">
      <t>イワナイ</t>
    </rPh>
    <rPh sb="2" eb="4">
      <t>チョウチョウ</t>
    </rPh>
    <rPh sb="4" eb="5">
      <t>ハイ</t>
    </rPh>
    <rPh sb="5" eb="7">
      <t>ゼンドウ</t>
    </rPh>
    <rPh sb="7" eb="9">
      <t>ショウネン</t>
    </rPh>
    <rPh sb="17" eb="19">
      <t>イワナイ</t>
    </rPh>
    <rPh sb="19" eb="21">
      <t>タイカイ</t>
    </rPh>
    <phoneticPr fontId="19"/>
  </si>
  <si>
    <t>　指定した5種目の競技を1年間、または5年間ですべて完走したものを表彰する。</t>
    <rPh sb="1" eb="3">
      <t>シテイ</t>
    </rPh>
    <rPh sb="6" eb="8">
      <t>シュモク</t>
    </rPh>
    <rPh sb="9" eb="11">
      <t>キョウギ</t>
    </rPh>
    <rPh sb="13" eb="15">
      <t>ネンカン</t>
    </rPh>
    <rPh sb="20" eb="22">
      <t>ネンカン</t>
    </rPh>
    <rPh sb="26" eb="28">
      <t>カンソウ</t>
    </rPh>
    <rPh sb="33" eb="35">
      <t>ヒョウショウ</t>
    </rPh>
    <phoneticPr fontId="19"/>
  </si>
  <si>
    <t>軽スポーツをとおし、生涯にわたる運動への興味、関心を高め、、仲間と協力しながら優勝をめざす喜びを体験</t>
    <phoneticPr fontId="19"/>
  </si>
  <si>
    <t>H23</t>
    <phoneticPr fontId="19"/>
  </si>
  <si>
    <t>S40</t>
    <phoneticPr fontId="19"/>
  </si>
  <si>
    <t>チャレンジデー</t>
  </si>
  <si>
    <t>豊浦山岳会主催、教育委員会後援、自衛隊協力のもと、山頂を目指す</t>
  </si>
  <si>
    <t>当日、市内にいる全ての人</t>
    <rPh sb="0" eb="2">
      <t>トウジツ</t>
    </rPh>
    <rPh sb="3" eb="5">
      <t>シナイ</t>
    </rPh>
    <rPh sb="8" eb="9">
      <t>スベ</t>
    </rPh>
    <rPh sb="11" eb="12">
      <t>ヒト</t>
    </rPh>
    <phoneticPr fontId="19"/>
  </si>
  <si>
    <t>チームあびら地域間交流スポーツ大会</t>
  </si>
  <si>
    <t>第34回町民大会（小学校・中学校大会[各男子・女子]、一般[男子・女子・混成・シニア]）</t>
    <rPh sb="0" eb="1">
      <t>ダイ</t>
    </rPh>
    <rPh sb="3" eb="4">
      <t>カイ</t>
    </rPh>
    <rPh sb="4" eb="6">
      <t>チョウミン</t>
    </rPh>
    <rPh sb="6" eb="8">
      <t>タイカイ</t>
    </rPh>
    <rPh sb="9" eb="11">
      <t>ショウガク</t>
    </rPh>
    <rPh sb="11" eb="12">
      <t>コウ</t>
    </rPh>
    <rPh sb="13" eb="16">
      <t>チュウガッコウ</t>
    </rPh>
    <rPh sb="16" eb="18">
      <t>タイカイ</t>
    </rPh>
    <rPh sb="19" eb="20">
      <t>カク</t>
    </rPh>
    <rPh sb="20" eb="22">
      <t>ダンシ</t>
    </rPh>
    <rPh sb="23" eb="25">
      <t>ジョシ</t>
    </rPh>
    <rPh sb="27" eb="29">
      <t>イッパン</t>
    </rPh>
    <rPh sb="30" eb="32">
      <t>ダンシ</t>
    </rPh>
    <rPh sb="33" eb="35">
      <t>ジョシ</t>
    </rPh>
    <rPh sb="36" eb="38">
      <t>コンセイ</t>
    </rPh>
    <phoneticPr fontId="19"/>
  </si>
  <si>
    <t>子ども会親睦ミニバレーボール大会</t>
    <rPh sb="0" eb="1">
      <t>コ</t>
    </rPh>
    <rPh sb="3" eb="4">
      <t>カイ</t>
    </rPh>
    <rPh sb="4" eb="6">
      <t>シンボク</t>
    </rPh>
    <rPh sb="14" eb="16">
      <t>タイカイ</t>
    </rPh>
    <phoneticPr fontId="19"/>
  </si>
  <si>
    <t>１５分以上継続した運動やスポーツを行った住民の参加率を自治体同士が競う、住民参加型のスポーツイベント</t>
    <rPh sb="2" eb="5">
      <t>フンイジョウ</t>
    </rPh>
    <rPh sb="5" eb="7">
      <t>ケイゾク</t>
    </rPh>
    <rPh sb="9" eb="11">
      <t>ウンドウ</t>
    </rPh>
    <rPh sb="17" eb="18">
      <t>オコナ</t>
    </rPh>
    <rPh sb="20" eb="22">
      <t>ジュウミン</t>
    </rPh>
    <rPh sb="23" eb="26">
      <t>サンカリツ</t>
    </rPh>
    <rPh sb="27" eb="30">
      <t>ジチタイ</t>
    </rPh>
    <rPh sb="30" eb="32">
      <t>ドウシ</t>
    </rPh>
    <rPh sb="33" eb="34">
      <t>キソ</t>
    </rPh>
    <rPh sb="36" eb="38">
      <t>ジュウミン</t>
    </rPh>
    <rPh sb="38" eb="41">
      <t>サンカガタ</t>
    </rPh>
    <phoneticPr fontId="19"/>
  </si>
  <si>
    <t>H19</t>
    <phoneticPr fontId="19"/>
  </si>
  <si>
    <t>日本のトップランナーが参加する中長距離競技会で、ハイレベルな走りを身近に観戦できる</t>
    <rPh sb="0" eb="2">
      <t>ニホン</t>
    </rPh>
    <rPh sb="11" eb="13">
      <t>サンカ</t>
    </rPh>
    <rPh sb="15" eb="16">
      <t>チュウ</t>
    </rPh>
    <rPh sb="16" eb="19">
      <t>チョウキョリ</t>
    </rPh>
    <rPh sb="19" eb="22">
      <t>キョウギカイ</t>
    </rPh>
    <rPh sb="30" eb="31">
      <t>ハシ</t>
    </rPh>
    <rPh sb="33" eb="35">
      <t>ミジカ</t>
    </rPh>
    <rPh sb="36" eb="38">
      <t>カンセン</t>
    </rPh>
    <phoneticPr fontId="19"/>
  </si>
  <si>
    <t>由仁町</t>
    <rPh sb="0" eb="3">
      <t>ユニチョウ</t>
    </rPh>
    <phoneticPr fontId="19"/>
  </si>
  <si>
    <t>紋別市</t>
    <rPh sb="0" eb="3">
      <t>モンベツシ</t>
    </rPh>
    <phoneticPr fontId="19"/>
  </si>
  <si>
    <t>新十津川町</t>
    <rPh sb="0" eb="5">
      <t>シントツカワチョウ</t>
    </rPh>
    <phoneticPr fontId="19"/>
  </si>
  <si>
    <t>ヨット愛好者</t>
  </si>
  <si>
    <t>中学生以上</t>
    <rPh sb="0" eb="2">
      <t>チュウガク</t>
    </rPh>
    <phoneticPr fontId="19"/>
  </si>
  <si>
    <t>町民（町外の参加も可能）</t>
    <rPh sb="0" eb="2">
      <t>チョウミン</t>
    </rPh>
    <rPh sb="3" eb="5">
      <t>チョウガイ</t>
    </rPh>
    <rPh sb="6" eb="8">
      <t>サンカ</t>
    </rPh>
    <rPh sb="9" eb="11">
      <t>カノウ</t>
    </rPh>
    <phoneticPr fontId="19"/>
  </si>
  <si>
    <t>S47</t>
    <phoneticPr fontId="19"/>
  </si>
  <si>
    <t>オリンピックデーラン士別大会</t>
  </si>
  <si>
    <t>町体育協会が町ぐるみで主催し、50回以上の伝統ある大会である。</t>
    <rPh sb="0" eb="1">
      <t>チョウ</t>
    </rPh>
    <rPh sb="1" eb="3">
      <t>タイイク</t>
    </rPh>
    <rPh sb="3" eb="5">
      <t>キョウカイ</t>
    </rPh>
    <rPh sb="6" eb="7">
      <t>マチ</t>
    </rPh>
    <rPh sb="11" eb="13">
      <t>シュサイ</t>
    </rPh>
    <rPh sb="17" eb="18">
      <t>カイ</t>
    </rPh>
    <rPh sb="18" eb="20">
      <t>イジョウ</t>
    </rPh>
    <rPh sb="21" eb="23">
      <t>デントウ</t>
    </rPh>
    <rPh sb="25" eb="27">
      <t>タイカイ</t>
    </rPh>
    <phoneticPr fontId="19"/>
  </si>
  <si>
    <t>一般男子・女子の部、ﾅｲｽﾐﾄﾞﾙ男子・女子の部、ﾊｲﾐﾄﾞﾙの部、ちびっこの部、傷害物レース、カルガモレースなどがある。</t>
    <rPh sb="0" eb="2">
      <t>イッパン</t>
    </rPh>
    <rPh sb="2" eb="4">
      <t>ダンシ</t>
    </rPh>
    <rPh sb="5" eb="7">
      <t>ジョシ</t>
    </rPh>
    <rPh sb="8" eb="9">
      <t>ブ</t>
    </rPh>
    <rPh sb="17" eb="19">
      <t>ダンシ</t>
    </rPh>
    <rPh sb="20" eb="22">
      <t>ジョシ</t>
    </rPh>
    <rPh sb="23" eb="24">
      <t>ブ</t>
    </rPh>
    <rPh sb="32" eb="33">
      <t>ブ</t>
    </rPh>
    <rPh sb="39" eb="40">
      <t>ブ</t>
    </rPh>
    <rPh sb="41" eb="43">
      <t>ショウガイ</t>
    </rPh>
    <rPh sb="43" eb="44">
      <t>ブツ</t>
    </rPh>
    <phoneticPr fontId="19"/>
  </si>
  <si>
    <t>S50</t>
    <phoneticPr fontId="19"/>
  </si>
  <si>
    <t>町内外の希望者</t>
    <rPh sb="0" eb="1">
      <t>チョウ</t>
    </rPh>
    <rPh sb="1" eb="2">
      <t>ナイ</t>
    </rPh>
    <rPh sb="2" eb="3">
      <t>ガイ</t>
    </rPh>
    <rPh sb="4" eb="7">
      <t>キボウシャ</t>
    </rPh>
    <phoneticPr fontId="19"/>
  </si>
  <si>
    <t>愛好者</t>
    <rPh sb="0" eb="3">
      <t>アイコウシャ</t>
    </rPh>
    <phoneticPr fontId="19"/>
  </si>
  <si>
    <t>町内に整備された「すこやかロード」を歩行する。</t>
    <rPh sb="0" eb="1">
      <t>チョウ</t>
    </rPh>
    <rPh sb="1" eb="2">
      <t>ナイ</t>
    </rPh>
    <rPh sb="3" eb="5">
      <t>セイビ</t>
    </rPh>
    <rPh sb="18" eb="20">
      <t>ホコウ</t>
    </rPh>
    <phoneticPr fontId="19"/>
  </si>
  <si>
    <t>町民駅伝競走大会</t>
    <rPh sb="0" eb="2">
      <t>チョウミン</t>
    </rPh>
    <rPh sb="2" eb="4">
      <t>エキデン</t>
    </rPh>
    <rPh sb="4" eb="6">
      <t>キョウソウ</t>
    </rPh>
    <rPh sb="6" eb="8">
      <t>タイカイ</t>
    </rPh>
    <phoneticPr fontId="19"/>
  </si>
  <si>
    <t>一般町民</t>
    <phoneticPr fontId="19"/>
  </si>
  <si>
    <t>H9</t>
    <phoneticPr fontId="19"/>
  </si>
  <si>
    <t>小学校～</t>
  </si>
  <si>
    <t>ちとせホルメンコーレンマーチ
（千歳市民歩くスキーの集い）</t>
    <rPh sb="16" eb="20">
      <t>チトセシミン</t>
    </rPh>
    <rPh sb="20" eb="21">
      <t>アル</t>
    </rPh>
    <rPh sb="26" eb="27">
      <t>ツド</t>
    </rPh>
    <phoneticPr fontId="19"/>
  </si>
  <si>
    <t>市民スポーツ・健康フェスティバル</t>
    <rPh sb="0" eb="2">
      <t>シミン</t>
    </rPh>
    <rPh sb="7" eb="9">
      <t>ケンコウ</t>
    </rPh>
    <phoneticPr fontId="19"/>
  </si>
  <si>
    <t>くりやま歩けあるけ運動</t>
    <rPh sb="4" eb="5">
      <t>アル</t>
    </rPh>
    <rPh sb="9" eb="11">
      <t>ウンドウ</t>
    </rPh>
    <phoneticPr fontId="19"/>
  </si>
  <si>
    <t>全町民</t>
    <rPh sb="0" eb="1">
      <t>ゼン</t>
    </rPh>
    <rPh sb="1" eb="3">
      <t>チョウミン</t>
    </rPh>
    <phoneticPr fontId="19"/>
  </si>
  <si>
    <t>石狩市民スポーツまつり</t>
    <phoneticPr fontId="19"/>
  </si>
  <si>
    <t>町内会・自治会対抗のソフトボール大会</t>
    <rPh sb="0" eb="2">
      <t>チョウナイ</t>
    </rPh>
    <rPh sb="2" eb="3">
      <t>カイ</t>
    </rPh>
    <rPh sb="4" eb="7">
      <t>ジチカイ</t>
    </rPh>
    <rPh sb="7" eb="9">
      <t>タイコウ</t>
    </rPh>
    <rPh sb="16" eb="18">
      <t>タイカイ</t>
    </rPh>
    <phoneticPr fontId="19"/>
  </si>
  <si>
    <t>安平町スポーツセンターせいこドームで開催。安平町（旧早来町）で独自に考案した氷上スポーツで、毎年約200名の参加がある。</t>
    <rPh sb="0" eb="3">
      <t>ア</t>
    </rPh>
    <rPh sb="18" eb="20">
      <t>カイサイ</t>
    </rPh>
    <rPh sb="21" eb="24">
      <t>ア</t>
    </rPh>
    <rPh sb="25" eb="26">
      <t>キュウ</t>
    </rPh>
    <rPh sb="26" eb="28">
      <t>ハヤキタ</t>
    </rPh>
    <rPh sb="28" eb="29">
      <t>チョウ</t>
    </rPh>
    <rPh sb="31" eb="33">
      <t>ドクジ</t>
    </rPh>
    <rPh sb="34" eb="36">
      <t>コウアン</t>
    </rPh>
    <rPh sb="38" eb="40">
      <t>ヒョウジョウ</t>
    </rPh>
    <rPh sb="46" eb="48">
      <t>マイトシ</t>
    </rPh>
    <rPh sb="48" eb="49">
      <t>ヤク</t>
    </rPh>
    <rPh sb="52" eb="53">
      <t>メイ</t>
    </rPh>
    <rPh sb="54" eb="56">
      <t>サンカ</t>
    </rPh>
    <phoneticPr fontId="19"/>
  </si>
  <si>
    <t>全町ミニバレーボール大会</t>
    <rPh sb="0" eb="2">
      <t>ゼンチョウ</t>
    </rPh>
    <rPh sb="10" eb="12">
      <t>タイカイ</t>
    </rPh>
    <phoneticPr fontId="19"/>
  </si>
  <si>
    <t>S56</t>
  </si>
  <si>
    <t>行政区を単位とした対抗戦</t>
    <rPh sb="0" eb="3">
      <t>ギョウセイク</t>
    </rPh>
    <rPh sb="4" eb="6">
      <t>タンイ</t>
    </rPh>
    <rPh sb="9" eb="11">
      <t>タイコウ</t>
    </rPh>
    <rPh sb="11" eb="12">
      <t>セン</t>
    </rPh>
    <phoneticPr fontId="19"/>
  </si>
  <si>
    <t>石狩市</t>
    <rPh sb="0" eb="3">
      <t>イシカリシ</t>
    </rPh>
    <phoneticPr fontId="19"/>
  </si>
  <si>
    <t>ナイターパーク大会、日ハム少年野球教室、オリンピアン巡回指導事業、スポーツ講演会、競技力向上講習会、カレーライスウォークラリー、丸ごとフィットネス</t>
    <phoneticPr fontId="19"/>
  </si>
  <si>
    <t>小中学生</t>
    <phoneticPr fontId="19"/>
  </si>
  <si>
    <t>行政区対抗ミニバレーボール大会</t>
    <rPh sb="0" eb="3">
      <t>ギョウセイク</t>
    </rPh>
    <rPh sb="3" eb="5">
      <t>タイコウ</t>
    </rPh>
    <rPh sb="13" eb="15">
      <t>タイカイ</t>
    </rPh>
    <phoneticPr fontId="19"/>
  </si>
  <si>
    <t>海洋スポーツ普及事業</t>
    <rPh sb="0" eb="2">
      <t>カイヨウ</t>
    </rPh>
    <rPh sb="6" eb="8">
      <t>フキュウ</t>
    </rPh>
    <rPh sb="8" eb="10">
      <t>ジギョウ</t>
    </rPh>
    <phoneticPr fontId="19"/>
  </si>
  <si>
    <t>市内コースを使用</t>
    <phoneticPr fontId="19"/>
  </si>
  <si>
    <t>とまこまいマラソン大会</t>
  </si>
  <si>
    <t>S55</t>
  </si>
  <si>
    <t>マップリーディング方式の採用</t>
    <rPh sb="9" eb="11">
      <t>ホウシキ</t>
    </rPh>
    <rPh sb="12" eb="14">
      <t>サイヨウ</t>
    </rPh>
    <phoneticPr fontId="19"/>
  </si>
  <si>
    <t>ハッカの大地北見ツーデーマーチ</t>
    <rPh sb="4" eb="6">
      <t>ダイチ</t>
    </rPh>
    <rPh sb="6" eb="8">
      <t>キタミ</t>
    </rPh>
    <phoneticPr fontId="19"/>
  </si>
  <si>
    <t>S42</t>
  </si>
  <si>
    <t>S60・H16</t>
    <phoneticPr fontId="19"/>
  </si>
  <si>
    <t>全国各地から参加者があり、のべ体験数は438回に及ぶ。</t>
    <phoneticPr fontId="19"/>
  </si>
  <si>
    <t>小中学生（子ども会会員）</t>
    <rPh sb="0" eb="1">
      <t>ショウ</t>
    </rPh>
    <rPh sb="1" eb="4">
      <t>チュウガクセイ</t>
    </rPh>
    <rPh sb="5" eb="6">
      <t>コ</t>
    </rPh>
    <rPh sb="8" eb="9">
      <t>カイ</t>
    </rPh>
    <rPh sb="9" eb="11">
      <t>カイイン</t>
    </rPh>
    <phoneticPr fontId="19"/>
  </si>
  <si>
    <t>町民ドッヂビー大会</t>
    <rPh sb="0" eb="2">
      <t>チョウミン</t>
    </rPh>
    <rPh sb="7" eb="9">
      <t>タイカイ</t>
    </rPh>
    <phoneticPr fontId="19"/>
  </si>
  <si>
    <t>小学生以上</t>
    <rPh sb="0" eb="3">
      <t>ショウガクセイ</t>
    </rPh>
    <rPh sb="3" eb="5">
      <t>イジョウ</t>
    </rPh>
    <phoneticPr fontId="19"/>
  </si>
  <si>
    <t>町内会毎にチーム編成し、１試合約６０分間・８時間耐久による大会を実施</t>
    <rPh sb="0" eb="2">
      <t>チョウナイ</t>
    </rPh>
    <rPh sb="2" eb="3">
      <t>カイ</t>
    </rPh>
    <rPh sb="3" eb="4">
      <t>ゴト</t>
    </rPh>
    <rPh sb="8" eb="10">
      <t>ヘンセイ</t>
    </rPh>
    <rPh sb="13" eb="15">
      <t>シアイ</t>
    </rPh>
    <rPh sb="15" eb="16">
      <t>ヤク</t>
    </rPh>
    <rPh sb="18" eb="20">
      <t>プンカン</t>
    </rPh>
    <rPh sb="22" eb="24">
      <t>ジカン</t>
    </rPh>
    <rPh sb="24" eb="26">
      <t>タイキュウ</t>
    </rPh>
    <rPh sb="29" eb="31">
      <t>タイカイ</t>
    </rPh>
    <rPh sb="32" eb="34">
      <t>ジッシ</t>
    </rPh>
    <phoneticPr fontId="19"/>
  </si>
  <si>
    <t>日本ドッヂビー協会認定大会として開催</t>
    <rPh sb="0" eb="2">
      <t>ニホン</t>
    </rPh>
    <rPh sb="7" eb="9">
      <t>キョウカイ</t>
    </rPh>
    <rPh sb="9" eb="11">
      <t>ニンテイ</t>
    </rPh>
    <rPh sb="11" eb="13">
      <t>タイカイ</t>
    </rPh>
    <rPh sb="16" eb="18">
      <t>カイサイ</t>
    </rPh>
    <phoneticPr fontId="19"/>
  </si>
  <si>
    <t>H15</t>
  </si>
  <si>
    <t>町民</t>
    <phoneticPr fontId="19"/>
  </si>
  <si>
    <t>近隣市町村との剣道大会を実施して、交流・親睦を深める。</t>
    <phoneticPr fontId="19"/>
  </si>
  <si>
    <t>全国都道府県代表の高校生</t>
  </si>
  <si>
    <t>全町民</t>
    <rPh sb="0" eb="3">
      <t>ゼンチョウミン</t>
    </rPh>
    <phoneticPr fontId="19"/>
  </si>
  <si>
    <t>玉入れを実施して町民交流・親睦を深める。</t>
    <phoneticPr fontId="19"/>
  </si>
  <si>
    <t>H7</t>
    <phoneticPr fontId="19"/>
  </si>
  <si>
    <t>誰でも参加可</t>
    <rPh sb="0" eb="1">
      <t>ダレ</t>
    </rPh>
    <rPh sb="3" eb="5">
      <t>サンカ</t>
    </rPh>
    <rPh sb="5" eb="6">
      <t>カ</t>
    </rPh>
    <phoneticPr fontId="19"/>
  </si>
  <si>
    <t>雨竜町</t>
    <rPh sb="0" eb="3">
      <t>ウリュウチョウ</t>
    </rPh>
    <phoneticPr fontId="19"/>
  </si>
  <si>
    <t>町民が一堂に会し、体育レクリエーションを通じて親睦を深める</t>
    <rPh sb="0" eb="2">
      <t>チョウミン</t>
    </rPh>
    <rPh sb="3" eb="5">
      <t>イチドウ</t>
    </rPh>
    <rPh sb="6" eb="7">
      <t>カイ</t>
    </rPh>
    <rPh sb="9" eb="11">
      <t>タイイク</t>
    </rPh>
    <rPh sb="20" eb="21">
      <t>ツウ</t>
    </rPh>
    <rPh sb="23" eb="25">
      <t>シンボク</t>
    </rPh>
    <rPh sb="26" eb="27">
      <t>フカ</t>
    </rPh>
    <phoneticPr fontId="19"/>
  </si>
  <si>
    <t>身体に負担が軽いノルディックウォーキングの特性を理解し、実践に繋げるため、すこやかロードの普及と併せて教室を実施する。</t>
    <rPh sb="0" eb="2">
      <t>シンタイ</t>
    </rPh>
    <rPh sb="3" eb="5">
      <t>フタン</t>
    </rPh>
    <rPh sb="6" eb="7">
      <t>カル</t>
    </rPh>
    <rPh sb="21" eb="23">
      <t>トクセイ</t>
    </rPh>
    <rPh sb="24" eb="26">
      <t>リカイ</t>
    </rPh>
    <rPh sb="28" eb="30">
      <t>ジッセン</t>
    </rPh>
    <rPh sb="31" eb="32">
      <t>ツナ</t>
    </rPh>
    <rPh sb="45" eb="47">
      <t>フキュウ</t>
    </rPh>
    <rPh sb="48" eb="49">
      <t>アワ</t>
    </rPh>
    <rPh sb="51" eb="53">
      <t>キョウシツ</t>
    </rPh>
    <rPh sb="54" eb="56">
      <t>ジッシ</t>
    </rPh>
    <phoneticPr fontId="19"/>
  </si>
  <si>
    <t>町民体育大会</t>
    <rPh sb="0" eb="2">
      <t>チョウミン</t>
    </rPh>
    <rPh sb="2" eb="4">
      <t>タイイク</t>
    </rPh>
    <rPh sb="4" eb="6">
      <t>タイカイ</t>
    </rPh>
    <phoneticPr fontId="19"/>
  </si>
  <si>
    <t>町民一般（町内に職場を持つ者）</t>
    <rPh sb="0" eb="2">
      <t>チョウミン</t>
    </rPh>
    <rPh sb="2" eb="4">
      <t>イッパン</t>
    </rPh>
    <rPh sb="5" eb="7">
      <t>チョウナイ</t>
    </rPh>
    <rPh sb="8" eb="10">
      <t>ショクバ</t>
    </rPh>
    <rPh sb="11" eb="12">
      <t>モ</t>
    </rPh>
    <rPh sb="13" eb="14">
      <t>モノ</t>
    </rPh>
    <phoneticPr fontId="19"/>
  </si>
  <si>
    <t>中富良野町</t>
    <rPh sb="0" eb="5">
      <t>ナカフラノチョウ</t>
    </rPh>
    <phoneticPr fontId="19"/>
  </si>
  <si>
    <t>北商ロードレース大会</t>
    <rPh sb="0" eb="2">
      <t>ホクショウ</t>
    </rPh>
    <rPh sb="8" eb="10">
      <t>タイカイ</t>
    </rPh>
    <phoneticPr fontId="19"/>
  </si>
  <si>
    <t>町民及び町内勤務者</t>
    <phoneticPr fontId="19"/>
  </si>
  <si>
    <t>歩くスキーフェスティバル</t>
  </si>
  <si>
    <t>全町民が一同に会し、親睦・交流を図る</t>
    <phoneticPr fontId="19"/>
  </si>
  <si>
    <t>どなたでも</t>
    <phoneticPr fontId="19"/>
  </si>
  <si>
    <t>S27</t>
    <phoneticPr fontId="19"/>
  </si>
  <si>
    <t>ビーチボールバレー大会</t>
    <rPh sb="9" eb="11">
      <t>タイカイ</t>
    </rPh>
    <phoneticPr fontId="19"/>
  </si>
  <si>
    <t>H6</t>
    <phoneticPr fontId="19"/>
  </si>
  <si>
    <t>小樽市</t>
    <rPh sb="0" eb="3">
      <t>オタルシ</t>
    </rPh>
    <phoneticPr fontId="19"/>
  </si>
  <si>
    <t>豊富町</t>
    <rPh sb="0" eb="3">
      <t>トヨトミチョウ</t>
    </rPh>
    <phoneticPr fontId="19"/>
  </si>
  <si>
    <t>開催時期が道北で最終の歩くスキー大会</t>
    <phoneticPr fontId="19"/>
  </si>
  <si>
    <t>H12</t>
    <phoneticPr fontId="19"/>
  </si>
  <si>
    <t>江別市</t>
    <rPh sb="0" eb="3">
      <t>エベツシ</t>
    </rPh>
    <phoneticPr fontId="19"/>
  </si>
  <si>
    <t>冬期間の健康と体力づくりを目的とし、誰もが気軽に楽しめるスポーツです。</t>
    <phoneticPr fontId="19"/>
  </si>
  <si>
    <t>ほたるの里・明日萌の里ウォーキング</t>
    <phoneticPr fontId="19"/>
  </si>
  <si>
    <t>幼児～高齢者</t>
    <rPh sb="0" eb="2">
      <t>ヨウジ</t>
    </rPh>
    <rPh sb="3" eb="6">
      <t>コウレイシャ</t>
    </rPh>
    <phoneticPr fontId="19"/>
  </si>
  <si>
    <t>自然と親しみながら体力・健康づくりと併せて交通安全の啓蒙を図る</t>
    <phoneticPr fontId="19"/>
  </si>
  <si>
    <t>ニセコマラソンフェスティバル</t>
    <phoneticPr fontId="19"/>
  </si>
  <si>
    <t>町民スポーツのつどい　スポーツフェスティバル</t>
    <phoneticPr fontId="19"/>
  </si>
  <si>
    <t>H16</t>
    <phoneticPr fontId="19"/>
  </si>
  <si>
    <t>サッポロペンタスロン事業</t>
    <rPh sb="10" eb="12">
      <t>ジギョウ</t>
    </rPh>
    <phoneticPr fontId="19"/>
  </si>
  <si>
    <t>町民</t>
  </si>
  <si>
    <t>小・中・一般</t>
    <rPh sb="0" eb="1">
      <t>ショウ</t>
    </rPh>
    <rPh sb="2" eb="3">
      <t>チュウ</t>
    </rPh>
    <rPh sb="4" eb="6">
      <t>イッパン</t>
    </rPh>
    <phoneticPr fontId="19"/>
  </si>
  <si>
    <t>市民</t>
    <rPh sb="0" eb="2">
      <t>シミン</t>
    </rPh>
    <phoneticPr fontId="19"/>
  </si>
  <si>
    <t>シーズン最後を飾る本格的な歩きスキー大会として、愛好者が多数集う大会。５㎞から３０㎞の５コースを設定、ニセコ連峰チセヌプリ周辺の雄大な自然の中の大会</t>
    <rPh sb="4" eb="6">
      <t>サイゴ</t>
    </rPh>
    <rPh sb="7" eb="8">
      <t>カザ</t>
    </rPh>
    <rPh sb="9" eb="12">
      <t>ホンカクテキ</t>
    </rPh>
    <rPh sb="13" eb="14">
      <t>アル</t>
    </rPh>
    <rPh sb="18" eb="20">
      <t>タイカイ</t>
    </rPh>
    <rPh sb="24" eb="27">
      <t>アイコウシャ</t>
    </rPh>
    <rPh sb="28" eb="30">
      <t>タスウ</t>
    </rPh>
    <rPh sb="30" eb="31">
      <t>ツド</t>
    </rPh>
    <rPh sb="32" eb="34">
      <t>タイカイ</t>
    </rPh>
    <rPh sb="48" eb="50">
      <t>セッテイ</t>
    </rPh>
    <rPh sb="54" eb="56">
      <t>レンポウ</t>
    </rPh>
    <rPh sb="61" eb="63">
      <t>シュウヘン</t>
    </rPh>
    <rPh sb="64" eb="66">
      <t>ユウダイ</t>
    </rPh>
    <rPh sb="67" eb="69">
      <t>シゼン</t>
    </rPh>
    <rPh sb="70" eb="71">
      <t>ナカ</t>
    </rPh>
    <rPh sb="72" eb="74">
      <t>タイカイ</t>
    </rPh>
    <phoneticPr fontId="19"/>
  </si>
  <si>
    <t>美深スキー場常設のエアリアルコースを利用し、小学生～一般（アスリート）までの競技大会</t>
  </si>
  <si>
    <t>原生林に囲まれたコースを走るマラソン大会</t>
    <rPh sb="0" eb="3">
      <t>ゲンセイリン</t>
    </rPh>
    <rPh sb="4" eb="5">
      <t>カコ</t>
    </rPh>
    <rPh sb="12" eb="13">
      <t>ハシ</t>
    </rPh>
    <rPh sb="18" eb="20">
      <t>タイカイ</t>
    </rPh>
    <phoneticPr fontId="19"/>
  </si>
  <si>
    <t>S56</t>
    <phoneticPr fontId="19"/>
  </si>
  <si>
    <t>登別市</t>
    <rPh sb="0" eb="3">
      <t>ノボリベツシ</t>
    </rPh>
    <phoneticPr fontId="19"/>
  </si>
  <si>
    <t>恵庭市</t>
    <rPh sb="0" eb="3">
      <t>エニワシ</t>
    </rPh>
    <phoneticPr fontId="19"/>
  </si>
  <si>
    <t>十勝管内小中学生</t>
    <rPh sb="0" eb="2">
      <t>トカチ</t>
    </rPh>
    <rPh sb="2" eb="4">
      <t>カンナイ</t>
    </rPh>
    <rPh sb="4" eb="5">
      <t>ショウ</t>
    </rPh>
    <rPh sb="5" eb="8">
      <t>チュウガクセイ</t>
    </rPh>
    <phoneticPr fontId="19"/>
  </si>
  <si>
    <t>市民他</t>
    <phoneticPr fontId="19"/>
  </si>
  <si>
    <t>距離競技の部・歩くスキーの部を同時開催。距離競技には、リレー種目あり。</t>
    <rPh sb="0" eb="2">
      <t>キョリ</t>
    </rPh>
    <rPh sb="2" eb="4">
      <t>キョウギ</t>
    </rPh>
    <rPh sb="5" eb="6">
      <t>ブ</t>
    </rPh>
    <rPh sb="7" eb="8">
      <t>アル</t>
    </rPh>
    <rPh sb="13" eb="14">
      <t>ブ</t>
    </rPh>
    <rPh sb="15" eb="17">
      <t>ドウジ</t>
    </rPh>
    <rPh sb="17" eb="19">
      <t>カイサイ</t>
    </rPh>
    <rPh sb="20" eb="22">
      <t>キョリ</t>
    </rPh>
    <rPh sb="22" eb="24">
      <t>キョウギ</t>
    </rPh>
    <rPh sb="30" eb="32">
      <t>シュモク</t>
    </rPh>
    <phoneticPr fontId="19"/>
  </si>
  <si>
    <t>30キロのコースで各チェックポイントを通過し8時間の制限時間内でゴールを目指す。</t>
  </si>
  <si>
    <t>羽幌町</t>
    <rPh sb="0" eb="3">
      <t>ハボロチョウ</t>
    </rPh>
    <phoneticPr fontId="19"/>
  </si>
  <si>
    <t>インドア子ども相撲大会</t>
    <phoneticPr fontId="19"/>
  </si>
  <si>
    <t>市内小学校１～６年の男女</t>
    <phoneticPr fontId="19"/>
  </si>
  <si>
    <t>他校の児童とふれあい、競い合うことにより交流を深める。</t>
    <phoneticPr fontId="19"/>
  </si>
  <si>
    <t>H4</t>
    <phoneticPr fontId="19"/>
  </si>
  <si>
    <t>北広島30kmロードレース</t>
    <rPh sb="0" eb="3">
      <t>キタヒロシマ</t>
    </rPh>
    <phoneticPr fontId="19"/>
  </si>
  <si>
    <t>平成24年度で26回を数え、交流を深める親睦会を行っている。外国人の招待参加など、国際交流の面も併せ持つ｢北海道知事杯」の冠が付く</t>
    <rPh sb="0" eb="2">
      <t>ヘイセイ</t>
    </rPh>
    <rPh sb="4" eb="6">
      <t>ネンド</t>
    </rPh>
    <rPh sb="9" eb="10">
      <t>カイ</t>
    </rPh>
    <rPh sb="11" eb="12">
      <t>カゾ</t>
    </rPh>
    <rPh sb="14" eb="16">
      <t>コウリュウ</t>
    </rPh>
    <rPh sb="17" eb="18">
      <t>フカ</t>
    </rPh>
    <rPh sb="20" eb="22">
      <t>シンボク</t>
    </rPh>
    <rPh sb="22" eb="23">
      <t>カイ</t>
    </rPh>
    <rPh sb="24" eb="25">
      <t>オコナ</t>
    </rPh>
    <rPh sb="30" eb="32">
      <t>ガイコク</t>
    </rPh>
    <rPh sb="32" eb="33">
      <t>ジン</t>
    </rPh>
    <rPh sb="34" eb="36">
      <t>ショウタイ</t>
    </rPh>
    <rPh sb="36" eb="38">
      <t>サンカ</t>
    </rPh>
    <rPh sb="41" eb="43">
      <t>コクサイ</t>
    </rPh>
    <rPh sb="43" eb="45">
      <t>コウリュウ</t>
    </rPh>
    <rPh sb="46" eb="47">
      <t>メン</t>
    </rPh>
    <rPh sb="48" eb="49">
      <t>アワ</t>
    </rPh>
    <rPh sb="50" eb="51">
      <t>モ</t>
    </rPh>
    <rPh sb="53" eb="56">
      <t>ホッカイドウ</t>
    </rPh>
    <rPh sb="56" eb="58">
      <t>チジ</t>
    </rPh>
    <rPh sb="58" eb="59">
      <t>ハイ</t>
    </rPh>
    <rPh sb="61" eb="62">
      <t>カンムリ</t>
    </rPh>
    <rPh sb="63" eb="64">
      <t>ツ</t>
    </rPh>
    <phoneticPr fontId="19"/>
  </si>
  <si>
    <t>H25</t>
    <phoneticPr fontId="19"/>
  </si>
  <si>
    <t>市民ソフトボール大会、サーモンマラソン、小中学校駅伝大会、歩け歩こう会、玉入れ</t>
    <phoneticPr fontId="19"/>
  </si>
  <si>
    <t>パークゴルフ愛好者</t>
    <rPh sb="6" eb="9">
      <t>アイコウシャ</t>
    </rPh>
    <phoneticPr fontId="19"/>
  </si>
  <si>
    <t>当別町</t>
    <rPh sb="0" eb="3">
      <t>トウベツチョウ</t>
    </rPh>
    <phoneticPr fontId="19"/>
  </si>
  <si>
    <t>トリムバレーボール大会</t>
    <rPh sb="9" eb="11">
      <t>タイカイ</t>
    </rPh>
    <phoneticPr fontId="19"/>
  </si>
  <si>
    <t>S38</t>
    <phoneticPr fontId="19"/>
  </si>
  <si>
    <t>とうべつ　さわやか駅伝</t>
    <rPh sb="9" eb="11">
      <t>エキデン</t>
    </rPh>
    <phoneticPr fontId="19"/>
  </si>
  <si>
    <t>ＪＲ石狩当別駅前道路を中心とした約１．５kmコースでの５人１チームによる駅伝。仮装賞やシニア部門（５人の合計が２５０歳以上）を設置し、町内外から多くのチームが参加し、明るく元気な町づくりにつながっている。</t>
    <rPh sb="39" eb="41">
      <t>カソウ</t>
    </rPh>
    <rPh sb="41" eb="42">
      <t>ショウ</t>
    </rPh>
    <rPh sb="46" eb="48">
      <t>ブモン</t>
    </rPh>
    <rPh sb="50" eb="51">
      <t>ニン</t>
    </rPh>
    <rPh sb="52" eb="54">
      <t>ゴウケイ</t>
    </rPh>
    <rPh sb="58" eb="61">
      <t>サイイジョウ</t>
    </rPh>
    <rPh sb="63" eb="65">
      <t>セッチ</t>
    </rPh>
    <rPh sb="67" eb="69">
      <t>チョウナイ</t>
    </rPh>
    <rPh sb="69" eb="70">
      <t>ガイ</t>
    </rPh>
    <rPh sb="72" eb="73">
      <t>オオ</t>
    </rPh>
    <rPh sb="79" eb="81">
      <t>サンカ</t>
    </rPh>
    <rPh sb="83" eb="84">
      <t>アカ</t>
    </rPh>
    <rPh sb="86" eb="88">
      <t>ゲンキ</t>
    </rPh>
    <rPh sb="89" eb="90">
      <t>マチ</t>
    </rPh>
    <phoneticPr fontId="19"/>
  </si>
  <si>
    <t>町民体育祭（前期・後期）</t>
    <rPh sb="0" eb="2">
      <t>チョウミン</t>
    </rPh>
    <rPh sb="2" eb="5">
      <t>タイイクサイ</t>
    </rPh>
    <rPh sb="6" eb="8">
      <t>ゼンキ</t>
    </rPh>
    <rPh sb="9" eb="11">
      <t>コウキ</t>
    </rPh>
    <phoneticPr fontId="19"/>
  </si>
  <si>
    <t>一般成人</t>
    <phoneticPr fontId="19"/>
  </si>
  <si>
    <t>H28</t>
    <phoneticPr fontId="19"/>
  </si>
  <si>
    <t>日本マーチングリーグ（全国15大会）の公式大会で、国内外から多くのウオーカーが2日間に渡り、市内を歩く大会。</t>
    <rPh sb="0" eb="2">
      <t>ニホン</t>
    </rPh>
    <rPh sb="11" eb="13">
      <t>ゼンコク</t>
    </rPh>
    <rPh sb="15" eb="17">
      <t>タイカイ</t>
    </rPh>
    <rPh sb="19" eb="21">
      <t>コウシキ</t>
    </rPh>
    <rPh sb="21" eb="23">
      <t>タイカイ</t>
    </rPh>
    <rPh sb="25" eb="28">
      <t>コクナイガイ</t>
    </rPh>
    <rPh sb="30" eb="31">
      <t>オオ</t>
    </rPh>
    <rPh sb="40" eb="42">
      <t>ニチカン</t>
    </rPh>
    <rPh sb="43" eb="44">
      <t>ワタ</t>
    </rPh>
    <rPh sb="46" eb="47">
      <t>シ</t>
    </rPh>
    <rPh sb="47" eb="48">
      <t>ナイ</t>
    </rPh>
    <rPh sb="49" eb="50">
      <t>アル</t>
    </rPh>
    <rPh sb="51" eb="53">
      <t>タイカイ</t>
    </rPh>
    <phoneticPr fontId="19"/>
  </si>
  <si>
    <t>道外・海外から参加者有り</t>
    <rPh sb="0" eb="2">
      <t>ドウガイ</t>
    </rPh>
    <rPh sb="3" eb="5">
      <t>カイガイ</t>
    </rPh>
    <rPh sb="7" eb="10">
      <t>サンカシャ</t>
    </rPh>
    <rPh sb="10" eb="11">
      <t>ア</t>
    </rPh>
    <phoneticPr fontId="19"/>
  </si>
  <si>
    <t>後志</t>
    <rPh sb="0" eb="2">
      <t>シリベシ</t>
    </rPh>
    <phoneticPr fontId="19"/>
  </si>
  <si>
    <t>おたる運河ロードレース大会</t>
    <rPh sb="3" eb="5">
      <t>ウンガ</t>
    </rPh>
    <rPh sb="11" eb="13">
      <t>タイカイ</t>
    </rPh>
    <phoneticPr fontId="19"/>
  </si>
  <si>
    <t>小学生～一般</t>
    <rPh sb="0" eb="2">
      <t>ショウガク</t>
    </rPh>
    <rPh sb="4" eb="6">
      <t>イッパン</t>
    </rPh>
    <phoneticPr fontId="19"/>
  </si>
  <si>
    <t>一輪車フェスティバル</t>
    <rPh sb="0" eb="3">
      <t>イチリンシャ</t>
    </rPh>
    <phoneticPr fontId="19"/>
  </si>
  <si>
    <t>市民体育大会</t>
    <rPh sb="0" eb="2">
      <t>シミン</t>
    </rPh>
    <rPh sb="2" eb="4">
      <t>タイイク</t>
    </rPh>
    <rPh sb="4" eb="6">
      <t>タイカイ</t>
    </rPh>
    <phoneticPr fontId="19"/>
  </si>
  <si>
    <t>町民</t>
    <rPh sb="0" eb="2">
      <t>チョウミン</t>
    </rPh>
    <phoneticPr fontId="19"/>
  </si>
  <si>
    <t>全国各地から選手が参加</t>
  </si>
  <si>
    <t>体育協会加盟団体</t>
    <rPh sb="0" eb="2">
      <t>タイイク</t>
    </rPh>
    <rPh sb="2" eb="4">
      <t>キョウカイ</t>
    </rPh>
    <rPh sb="4" eb="6">
      <t>カメイ</t>
    </rPh>
    <rPh sb="6" eb="8">
      <t>ダンタイ</t>
    </rPh>
    <phoneticPr fontId="19"/>
  </si>
  <si>
    <t>S41</t>
    <phoneticPr fontId="19"/>
  </si>
  <si>
    <t>浦河町の特色の１つである乗馬の大会</t>
    <phoneticPr fontId="19"/>
  </si>
  <si>
    <t>全町民を対象とし、行政区単位（６チーム）で、健康保持、親睦融和を図ることを目的とし、町民ミニ運動会を毎年２月最終日曜日に開催</t>
    <phoneticPr fontId="19"/>
  </si>
  <si>
    <t>歩くスキーと雪あそびの集い</t>
    <rPh sb="0" eb="1">
      <t>アル</t>
    </rPh>
    <rPh sb="6" eb="7">
      <t>ユキ</t>
    </rPh>
    <rPh sb="11" eb="12">
      <t>ツド</t>
    </rPh>
    <phoneticPr fontId="19"/>
  </si>
  <si>
    <t>市民ほか</t>
    <rPh sb="0" eb="2">
      <t>シミン</t>
    </rPh>
    <phoneticPr fontId="19"/>
  </si>
  <si>
    <t>S61</t>
  </si>
  <si>
    <t>富良野市</t>
    <rPh sb="0" eb="3">
      <t>フラノ</t>
    </rPh>
    <rPh sb="3" eb="4">
      <t>シ</t>
    </rPh>
    <phoneticPr fontId="19"/>
  </si>
  <si>
    <t>イグルー、雪中迷路、チューブすべり、スノーシュー、スノーモービル体験試乗、歩くスキー講習会等</t>
    <rPh sb="5" eb="7">
      <t>セッチュウ</t>
    </rPh>
    <rPh sb="7" eb="9">
      <t>メイロ</t>
    </rPh>
    <rPh sb="32" eb="34">
      <t>タイケン</t>
    </rPh>
    <rPh sb="34" eb="36">
      <t>シジョウ</t>
    </rPh>
    <rPh sb="37" eb="38">
      <t>アル</t>
    </rPh>
    <rPh sb="42" eb="45">
      <t>コウシュウカイ</t>
    </rPh>
    <rPh sb="45" eb="46">
      <t>ナド</t>
    </rPh>
    <phoneticPr fontId="19"/>
  </si>
  <si>
    <t>H22</t>
    <phoneticPr fontId="19"/>
  </si>
  <si>
    <t>村民ふれあいペタンク大会</t>
    <rPh sb="0" eb="2">
      <t>ソンミン</t>
    </rPh>
    <rPh sb="10" eb="12">
      <t>タイカイ</t>
    </rPh>
    <phoneticPr fontId="19"/>
  </si>
  <si>
    <t>道内カヌー愛好者</t>
  </si>
  <si>
    <t>余市味覚マラソン大会</t>
    <phoneticPr fontId="19"/>
  </si>
  <si>
    <t>全国でも少ないサマージャンプ大会</t>
    <phoneticPr fontId="19"/>
  </si>
  <si>
    <t>松前町</t>
    <rPh sb="0" eb="3">
      <t>マツマエチョウ</t>
    </rPh>
    <phoneticPr fontId="19"/>
  </si>
  <si>
    <t>H14</t>
    <phoneticPr fontId="19"/>
  </si>
  <si>
    <t>日頃スポーツをする機会の少ない人々の健康・体力づくり運動の普及及び町外からの参加者との交流親睦も図られる。</t>
    <rPh sb="0" eb="2">
      <t>ヒゴロ</t>
    </rPh>
    <rPh sb="9" eb="11">
      <t>キカイ</t>
    </rPh>
    <rPh sb="12" eb="13">
      <t>スク</t>
    </rPh>
    <rPh sb="15" eb="17">
      <t>ヒトビト</t>
    </rPh>
    <rPh sb="18" eb="20">
      <t>ケンコウ</t>
    </rPh>
    <rPh sb="21" eb="23">
      <t>タイリョク</t>
    </rPh>
    <rPh sb="26" eb="28">
      <t>ウンドウ</t>
    </rPh>
    <rPh sb="29" eb="31">
      <t>フキュウ</t>
    </rPh>
    <rPh sb="31" eb="32">
      <t>オヨ</t>
    </rPh>
    <rPh sb="33" eb="35">
      <t>チョウガイ</t>
    </rPh>
    <rPh sb="38" eb="41">
      <t>サンカシャ</t>
    </rPh>
    <rPh sb="43" eb="45">
      <t>コウリュウ</t>
    </rPh>
    <rPh sb="45" eb="47">
      <t>シンボク</t>
    </rPh>
    <rPh sb="48" eb="49">
      <t>ハカ</t>
    </rPh>
    <phoneticPr fontId="19"/>
  </si>
  <si>
    <t>町民スポーツフェスティバル
（小学生ドッジボール大会）</t>
    <rPh sb="0" eb="2">
      <t>チョウミン</t>
    </rPh>
    <rPh sb="15" eb="18">
      <t>ショウガクセイ</t>
    </rPh>
    <rPh sb="24" eb="26">
      <t>タイカイ</t>
    </rPh>
    <phoneticPr fontId="19"/>
  </si>
  <si>
    <t>多くの町民が参加し、自治会対抗競技等を行い、
子供から大人まで親しまれている。</t>
  </si>
  <si>
    <t>積丹町</t>
    <rPh sb="0" eb="3">
      <t>シャコタンチョウ</t>
    </rPh>
    <phoneticPr fontId="19"/>
  </si>
  <si>
    <t>小中高一般</t>
  </si>
  <si>
    <t>体育の日に合わせ新体力テスト実施要項を参考に体力測定を実施する（８種目中６種目）</t>
    <rPh sb="0" eb="2">
      <t>タイイク</t>
    </rPh>
    <rPh sb="3" eb="4">
      <t>ヒ</t>
    </rPh>
    <rPh sb="5" eb="6">
      <t>ア</t>
    </rPh>
    <rPh sb="33" eb="36">
      <t>シュモクチュウ</t>
    </rPh>
    <phoneticPr fontId="19"/>
  </si>
  <si>
    <t>著名なマラソンランナーを招き、町民の健康意識の向上を図ることを目的に実施。</t>
    <phoneticPr fontId="19"/>
  </si>
  <si>
    <t>岩内町</t>
    <rPh sb="0" eb="3">
      <t>イワナイチョウ</t>
    </rPh>
    <phoneticPr fontId="19"/>
  </si>
  <si>
    <t>町民（小学生）</t>
  </si>
  <si>
    <t>小学校４年生以下</t>
    <rPh sb="0" eb="3">
      <t>ショウガッコウ</t>
    </rPh>
    <rPh sb="4" eb="6">
      <t>ネンセイ</t>
    </rPh>
    <rPh sb="6" eb="8">
      <t>イカ</t>
    </rPh>
    <phoneticPr fontId="19"/>
  </si>
  <si>
    <t>鷹栖町</t>
    <rPh sb="0" eb="3">
      <t>タカスチョウ</t>
    </rPh>
    <phoneticPr fontId="19"/>
  </si>
  <si>
    <t>南北海道の各地区より選抜された全２４チームが参加するサッカー大会</t>
    <rPh sb="0" eb="1">
      <t>ミナミ</t>
    </rPh>
    <rPh sb="1" eb="4">
      <t>ホッカイドウ</t>
    </rPh>
    <rPh sb="5" eb="8">
      <t>カクチク</t>
    </rPh>
    <rPh sb="10" eb="12">
      <t>センバツ</t>
    </rPh>
    <rPh sb="15" eb="16">
      <t>ゼン</t>
    </rPh>
    <rPh sb="22" eb="24">
      <t>サンカ</t>
    </rPh>
    <rPh sb="30" eb="32">
      <t>タイカイ</t>
    </rPh>
    <phoneticPr fontId="19"/>
  </si>
  <si>
    <t>江差町</t>
    <rPh sb="0" eb="3">
      <t>エサシチョウ</t>
    </rPh>
    <phoneticPr fontId="19"/>
  </si>
  <si>
    <t>北見市、佐呂間町、湧別町</t>
    <rPh sb="0" eb="3">
      <t>キタミシ</t>
    </rPh>
    <rPh sb="4" eb="8">
      <t>サロマチョウ</t>
    </rPh>
    <rPh sb="9" eb="12">
      <t>ユウベツチョウ</t>
    </rPh>
    <phoneticPr fontId="19"/>
  </si>
  <si>
    <t>ニセコ町</t>
    <rPh sb="3" eb="4">
      <t>チョウ</t>
    </rPh>
    <phoneticPr fontId="19"/>
  </si>
  <si>
    <t>ナイターソフトボール大会</t>
  </si>
  <si>
    <t>道北一円の小中学生</t>
    <phoneticPr fontId="19"/>
  </si>
  <si>
    <t>全道</t>
    <rPh sb="0" eb="1">
      <t>ゼン</t>
    </rPh>
    <rPh sb="1" eb="2">
      <t>ドウ</t>
    </rPh>
    <phoneticPr fontId="19"/>
  </si>
  <si>
    <t>町民ふれあいオリンピック</t>
  </si>
  <si>
    <t>S57</t>
    <phoneticPr fontId="19"/>
  </si>
  <si>
    <t>蘭越町</t>
    <rPh sb="0" eb="3">
      <t>ランコシチョウ</t>
    </rPh>
    <phoneticPr fontId="19"/>
  </si>
  <si>
    <t>蘭越町ニセコ連峰歩くスキー大会</t>
    <rPh sb="0" eb="3">
      <t>ランコシチョウ</t>
    </rPh>
    <rPh sb="6" eb="8">
      <t>レンポウ</t>
    </rPh>
    <rPh sb="8" eb="9">
      <t>アル</t>
    </rPh>
    <rPh sb="13" eb="15">
      <t>タイカイ</t>
    </rPh>
    <phoneticPr fontId="19"/>
  </si>
  <si>
    <t>幅広い年齢層に親しまれているパークゴルフを通じてスポーツに参加することの楽しさや喜びを体験し、町内外の参加者との交流を図る。</t>
    <rPh sb="0" eb="2">
      <t>ハバヒロ</t>
    </rPh>
    <rPh sb="3" eb="6">
      <t>ネンレイソウ</t>
    </rPh>
    <rPh sb="7" eb="8">
      <t>シタ</t>
    </rPh>
    <rPh sb="21" eb="22">
      <t>ツウ</t>
    </rPh>
    <rPh sb="29" eb="31">
      <t>サンカ</t>
    </rPh>
    <rPh sb="36" eb="37">
      <t>タノ</t>
    </rPh>
    <rPh sb="40" eb="41">
      <t>ヨロコ</t>
    </rPh>
    <rPh sb="43" eb="45">
      <t>タイケン</t>
    </rPh>
    <rPh sb="47" eb="49">
      <t>チョウナイ</t>
    </rPh>
    <rPh sb="49" eb="50">
      <t>ガイ</t>
    </rPh>
    <rPh sb="51" eb="54">
      <t>サンカシャ</t>
    </rPh>
    <rPh sb="56" eb="58">
      <t>コウリュウ</t>
    </rPh>
    <rPh sb="59" eb="60">
      <t>ハカ</t>
    </rPh>
    <phoneticPr fontId="19"/>
  </si>
  <si>
    <t>一般町民</t>
    <rPh sb="0" eb="2">
      <t>イッパン</t>
    </rPh>
    <rPh sb="2" eb="4">
      <t>チョウミン</t>
    </rPh>
    <phoneticPr fontId="19"/>
  </si>
  <si>
    <t>黒松内町内一周駅伝大会</t>
    <rPh sb="0" eb="4">
      <t>クロマツナイチョウ</t>
    </rPh>
    <rPh sb="4" eb="5">
      <t>ナイ</t>
    </rPh>
    <rPh sb="5" eb="7">
      <t>イッシュウ</t>
    </rPh>
    <rPh sb="7" eb="9">
      <t>エキデン</t>
    </rPh>
    <rPh sb="9" eb="11">
      <t>タイカイ</t>
    </rPh>
    <phoneticPr fontId="19"/>
  </si>
  <si>
    <t>42.195kmの7区間を全道各地から参加するランナーが紅葉で染まる山々を背景に町内を一周する。</t>
    <rPh sb="10" eb="12">
      <t>クカン</t>
    </rPh>
    <rPh sb="13" eb="14">
      <t>ゼン</t>
    </rPh>
    <rPh sb="14" eb="15">
      <t>ドウ</t>
    </rPh>
    <rPh sb="15" eb="17">
      <t>カクチ</t>
    </rPh>
    <rPh sb="19" eb="21">
      <t>サンカ</t>
    </rPh>
    <rPh sb="28" eb="30">
      <t>コウヨウ</t>
    </rPh>
    <rPh sb="31" eb="32">
      <t>ソ</t>
    </rPh>
    <rPh sb="34" eb="36">
      <t>ヤマヤマ</t>
    </rPh>
    <rPh sb="37" eb="39">
      <t>ハイケイ</t>
    </rPh>
    <rPh sb="40" eb="42">
      <t>チョウナイ</t>
    </rPh>
    <rPh sb="43" eb="45">
      <t>イッシュウ</t>
    </rPh>
    <phoneticPr fontId="19"/>
  </si>
  <si>
    <t>町内の小学校２校及び町民が一体となって大会を実施。</t>
    <rPh sb="0" eb="2">
      <t>チョウナイ</t>
    </rPh>
    <rPh sb="3" eb="6">
      <t>ショウガッコウ</t>
    </rPh>
    <rPh sb="7" eb="8">
      <t>コウ</t>
    </rPh>
    <rPh sb="8" eb="9">
      <t>オヨ</t>
    </rPh>
    <rPh sb="10" eb="12">
      <t>チョウミン</t>
    </rPh>
    <rPh sb="13" eb="15">
      <t>イッタイ</t>
    </rPh>
    <rPh sb="19" eb="21">
      <t>タイカイ</t>
    </rPh>
    <rPh sb="22" eb="24">
      <t>ジッシ</t>
    </rPh>
    <phoneticPr fontId="19"/>
  </si>
  <si>
    <t>S45</t>
    <phoneticPr fontId="19"/>
  </si>
  <si>
    <t>当町出身の元オリンピック選手の古川年正氏を記念して開催</t>
    <rPh sb="0" eb="2">
      <t>トウチョウ</t>
    </rPh>
    <rPh sb="2" eb="4">
      <t>シュッシン</t>
    </rPh>
    <rPh sb="5" eb="6">
      <t>モト</t>
    </rPh>
    <rPh sb="12" eb="14">
      <t>センシュ</t>
    </rPh>
    <rPh sb="15" eb="17">
      <t>フルカワ</t>
    </rPh>
    <rPh sb="17" eb="19">
      <t>トシマサ</t>
    </rPh>
    <rPh sb="19" eb="20">
      <t>シ</t>
    </rPh>
    <rPh sb="21" eb="23">
      <t>キネン</t>
    </rPh>
    <rPh sb="25" eb="27">
      <t>カイサイ</t>
    </rPh>
    <phoneticPr fontId="19"/>
  </si>
  <si>
    <t>町内各小学校の学年・クラス別対抗
父兄も観戦する全町的なイベント</t>
    <phoneticPr fontId="19"/>
  </si>
  <si>
    <t>倶知安町</t>
    <phoneticPr fontId="19"/>
  </si>
  <si>
    <t>小学校3年生以下</t>
    <rPh sb="0" eb="3">
      <t>ショウガッコウ</t>
    </rPh>
    <rPh sb="4" eb="8">
      <t>ネンセイイカ</t>
    </rPh>
    <phoneticPr fontId="19"/>
  </si>
  <si>
    <t>町民スポーツフェスティバル（リバーパークマラソン記録会）</t>
    <phoneticPr fontId="19"/>
  </si>
  <si>
    <t>尻別川河川敷のコースで行うマラソン記録会</t>
    <phoneticPr fontId="19"/>
  </si>
  <si>
    <t>共和町</t>
    <rPh sb="0" eb="3">
      <t>キョウワチョウ</t>
    </rPh>
    <phoneticPr fontId="19"/>
  </si>
  <si>
    <t>奥尻町</t>
    <rPh sb="0" eb="3">
      <t>オクシリチョウ</t>
    </rPh>
    <phoneticPr fontId="19"/>
  </si>
  <si>
    <t>全道オリエンテーリング大会</t>
    <rPh sb="0" eb="2">
      <t>ゼンドウ</t>
    </rPh>
    <rPh sb="11" eb="13">
      <t>タイカイ</t>
    </rPh>
    <phoneticPr fontId="19"/>
  </si>
  <si>
    <t>全町民参加型の町内会組織対抗の運動会</t>
    <rPh sb="0" eb="1">
      <t>ゼン</t>
    </rPh>
    <rPh sb="1" eb="3">
      <t>チョウミン</t>
    </rPh>
    <rPh sb="3" eb="6">
      <t>サンカガタ</t>
    </rPh>
    <rPh sb="7" eb="9">
      <t>チョウナイ</t>
    </rPh>
    <rPh sb="9" eb="10">
      <t>カイ</t>
    </rPh>
    <rPh sb="10" eb="12">
      <t>ソシキ</t>
    </rPh>
    <rPh sb="12" eb="14">
      <t>タイコウ</t>
    </rPh>
    <rPh sb="15" eb="18">
      <t>ウンドウカイ</t>
    </rPh>
    <phoneticPr fontId="19"/>
  </si>
  <si>
    <t>道民</t>
    <rPh sb="0" eb="2">
      <t>ドウミン</t>
    </rPh>
    <phoneticPr fontId="19"/>
  </si>
  <si>
    <t>共和町の自然を生かしたスポーツとして、毎年８月の共和かかし祭の協賛事業として実施している。</t>
    <rPh sb="0" eb="3">
      <t>キョウワチョウ</t>
    </rPh>
    <rPh sb="4" eb="6">
      <t>シゼン</t>
    </rPh>
    <rPh sb="7" eb="8">
      <t>イ</t>
    </rPh>
    <rPh sb="19" eb="21">
      <t>マイトシ</t>
    </rPh>
    <rPh sb="22" eb="23">
      <t>ガツ</t>
    </rPh>
    <rPh sb="24" eb="26">
      <t>キョウワ</t>
    </rPh>
    <rPh sb="29" eb="30">
      <t>マツ</t>
    </rPh>
    <rPh sb="31" eb="33">
      <t>キョウサン</t>
    </rPh>
    <rPh sb="33" eb="35">
      <t>ジギョウ</t>
    </rPh>
    <rPh sb="38" eb="40">
      <t>ジッシ</t>
    </rPh>
    <phoneticPr fontId="19"/>
  </si>
  <si>
    <t>S54</t>
    <phoneticPr fontId="19"/>
  </si>
  <si>
    <t>ラグビーフェスティバル</t>
  </si>
  <si>
    <t>室内ソフトボール大会</t>
  </si>
  <si>
    <t>ジョギングフェスティバル</t>
  </si>
  <si>
    <t>湧別町少年柔道大会「上野カップ」</t>
  </si>
  <si>
    <t>みんなのラジオ体操会</t>
    <rPh sb="7" eb="9">
      <t>タイソウ</t>
    </rPh>
    <rPh sb="9" eb="10">
      <t>カイ</t>
    </rPh>
    <phoneticPr fontId="19"/>
  </si>
  <si>
    <t>赤井川村</t>
    <rPh sb="0" eb="4">
      <t>アカイガワムラ</t>
    </rPh>
    <phoneticPr fontId="19"/>
  </si>
  <si>
    <t>小学生</t>
    <phoneticPr fontId="19"/>
  </si>
  <si>
    <t>赤井川ジュニアクロスカントリースキー大会</t>
    <rPh sb="0" eb="3">
      <t>アカイガワ</t>
    </rPh>
    <rPh sb="18" eb="20">
      <t>タイカイ</t>
    </rPh>
    <phoneticPr fontId="19"/>
  </si>
  <si>
    <t>町民体育祭</t>
  </si>
  <si>
    <t>大会終了後、恒例もちまき大会を実施する。</t>
    <rPh sb="0" eb="2">
      <t>タイカイ</t>
    </rPh>
    <rPh sb="2" eb="5">
      <t>シュウリョウゴ</t>
    </rPh>
    <rPh sb="6" eb="8">
      <t>コウレイ</t>
    </rPh>
    <rPh sb="12" eb="14">
      <t>タイカイ</t>
    </rPh>
    <rPh sb="15" eb="17">
      <t>ジッシ</t>
    </rPh>
    <phoneticPr fontId="19"/>
  </si>
  <si>
    <t>町を９地区に分けて５種目の総合成績を競う地区対抗の親睦スポーツイベント</t>
    <rPh sb="0" eb="1">
      <t>チョウ</t>
    </rPh>
    <rPh sb="3" eb="5">
      <t>チク</t>
    </rPh>
    <rPh sb="6" eb="7">
      <t>ワ</t>
    </rPh>
    <rPh sb="10" eb="12">
      <t>シュモク</t>
    </rPh>
    <rPh sb="13" eb="15">
      <t>ソウゴウ</t>
    </rPh>
    <rPh sb="15" eb="17">
      <t>セイセキ</t>
    </rPh>
    <rPh sb="18" eb="19">
      <t>キソ</t>
    </rPh>
    <rPh sb="20" eb="22">
      <t>チク</t>
    </rPh>
    <rPh sb="22" eb="24">
      <t>タイコウ</t>
    </rPh>
    <rPh sb="25" eb="27">
      <t>シンボク</t>
    </rPh>
    <phoneticPr fontId="19"/>
  </si>
  <si>
    <t>全村民</t>
    <rPh sb="0" eb="1">
      <t>ゼン</t>
    </rPh>
    <rPh sb="1" eb="3">
      <t>ソンミン</t>
    </rPh>
    <phoneticPr fontId="19"/>
  </si>
  <si>
    <t>軽スポーツ「ペタンク」を通じて、健康保持及び世代間交流の促進を図る。</t>
    <rPh sb="0" eb="1">
      <t>ケイ</t>
    </rPh>
    <rPh sb="12" eb="13">
      <t>ツウ</t>
    </rPh>
    <rPh sb="16" eb="18">
      <t>ケンコウ</t>
    </rPh>
    <rPh sb="18" eb="20">
      <t>ホジ</t>
    </rPh>
    <rPh sb="20" eb="21">
      <t>オヨ</t>
    </rPh>
    <rPh sb="22" eb="25">
      <t>セダイカン</t>
    </rPh>
    <rPh sb="25" eb="27">
      <t>コウリュウ</t>
    </rPh>
    <rPh sb="28" eb="30">
      <t>ソクシン</t>
    </rPh>
    <rPh sb="31" eb="32">
      <t>ハカ</t>
    </rPh>
    <phoneticPr fontId="19"/>
  </si>
  <si>
    <t>村長旗争奪ゲートボール大会</t>
    <rPh sb="0" eb="1">
      <t>ソン</t>
    </rPh>
    <rPh sb="1" eb="2">
      <t>チョウ</t>
    </rPh>
    <rPh sb="2" eb="3">
      <t>ハタ</t>
    </rPh>
    <rPh sb="3" eb="5">
      <t>ソウダツ</t>
    </rPh>
    <rPh sb="11" eb="13">
      <t>タイカイ</t>
    </rPh>
    <phoneticPr fontId="19"/>
  </si>
  <si>
    <t>ゲートボールを通じて、健康保持及び世代間交流の促進を図る。</t>
    <rPh sb="7" eb="8">
      <t>ツウ</t>
    </rPh>
    <rPh sb="11" eb="13">
      <t>ケンコウ</t>
    </rPh>
    <rPh sb="13" eb="15">
      <t>ホジ</t>
    </rPh>
    <rPh sb="15" eb="16">
      <t>オヨ</t>
    </rPh>
    <rPh sb="17" eb="20">
      <t>セダイカン</t>
    </rPh>
    <rPh sb="20" eb="22">
      <t>コウリュウ</t>
    </rPh>
    <rPh sb="23" eb="25">
      <t>ソクシン</t>
    </rPh>
    <rPh sb="26" eb="27">
      <t>ハカ</t>
    </rPh>
    <phoneticPr fontId="19"/>
  </si>
  <si>
    <t>村民ソフトボール大会</t>
    <rPh sb="0" eb="2">
      <t>ソンミン</t>
    </rPh>
    <rPh sb="8" eb="10">
      <t>タイカイ</t>
    </rPh>
    <phoneticPr fontId="19"/>
  </si>
  <si>
    <t>泊村</t>
    <rPh sb="0" eb="2">
      <t>トマリムラ</t>
    </rPh>
    <phoneticPr fontId="19"/>
  </si>
  <si>
    <t>４地区の対抗戦及びフリー参加競技あり</t>
    <rPh sb="1" eb="3">
      <t>チク</t>
    </rPh>
    <rPh sb="4" eb="7">
      <t>タイコウセン</t>
    </rPh>
    <rPh sb="7" eb="8">
      <t>オヨ</t>
    </rPh>
    <rPh sb="12" eb="14">
      <t>サンカ</t>
    </rPh>
    <rPh sb="14" eb="16">
      <t>キョウギ</t>
    </rPh>
    <phoneticPr fontId="19"/>
  </si>
  <si>
    <t>真狩村</t>
    <rPh sb="0" eb="3">
      <t>マッカリムラ</t>
    </rPh>
    <phoneticPr fontId="19"/>
  </si>
  <si>
    <t>真狩村民大運動会</t>
    <rPh sb="0" eb="2">
      <t>マッカリ</t>
    </rPh>
    <rPh sb="2" eb="4">
      <t>ソンミン</t>
    </rPh>
    <rPh sb="4" eb="8">
      <t>ダイウンドウカイ</t>
    </rPh>
    <phoneticPr fontId="19"/>
  </si>
  <si>
    <t>全村民を対象とした地区対抗の運動会</t>
    <rPh sb="0" eb="1">
      <t>ゼン</t>
    </rPh>
    <rPh sb="1" eb="3">
      <t>ソンミン</t>
    </rPh>
    <rPh sb="4" eb="6">
      <t>タイショウ</t>
    </rPh>
    <rPh sb="9" eb="11">
      <t>チク</t>
    </rPh>
    <rPh sb="11" eb="13">
      <t>タイコウ</t>
    </rPh>
    <rPh sb="14" eb="17">
      <t>ウンドウカイ</t>
    </rPh>
    <phoneticPr fontId="19"/>
  </si>
  <si>
    <t>細川たかし杯パークゴルフ大会</t>
    <rPh sb="0" eb="2">
      <t>ホソカワ</t>
    </rPh>
    <rPh sb="5" eb="6">
      <t>ハイ</t>
    </rPh>
    <rPh sb="12" eb="14">
      <t>タイカイ</t>
    </rPh>
    <phoneticPr fontId="19"/>
  </si>
  <si>
    <t>後志PG協会所属会員、一般ほか</t>
  </si>
  <si>
    <t>大会名に本村出身の細川たかしをつけ、ﾊｰﾌﾞ豚など村の特産品を賞品とするﾊﾟｰｸｺﾞﾙﾌ大会</t>
  </si>
  <si>
    <t>スリッパ卓球大会</t>
    <rPh sb="4" eb="6">
      <t>タッキュウ</t>
    </rPh>
    <rPh sb="6" eb="8">
      <t>タイカイ</t>
    </rPh>
    <phoneticPr fontId="19"/>
  </si>
  <si>
    <t>中学生～一般(村内外問わず）</t>
  </si>
  <si>
    <t>幼児から高齢者までの町民が参加し、個人、団体競技でレクを実施。</t>
  </si>
  <si>
    <t>白老町ゲーリング大会</t>
    <phoneticPr fontId="19"/>
  </si>
  <si>
    <t>卓球ラケットの代わりにスリッパを代用しての卓球大会。実行委主催の住民主体の活動であり、回数を重ねる度にその認知度も高くなっている。</t>
    <rPh sb="0" eb="2">
      <t>タッキュウ</t>
    </rPh>
    <rPh sb="7" eb="8">
      <t>カ</t>
    </rPh>
    <rPh sb="16" eb="18">
      <t>ダイヨウ</t>
    </rPh>
    <rPh sb="21" eb="23">
      <t>タッキュウ</t>
    </rPh>
    <rPh sb="23" eb="25">
      <t>タイカイ</t>
    </rPh>
    <rPh sb="26" eb="28">
      <t>ジッコウ</t>
    </rPh>
    <rPh sb="28" eb="29">
      <t>イ</t>
    </rPh>
    <rPh sb="29" eb="31">
      <t>シュサイ</t>
    </rPh>
    <rPh sb="32" eb="34">
      <t>ジュウミン</t>
    </rPh>
    <rPh sb="34" eb="36">
      <t>シュタイ</t>
    </rPh>
    <rPh sb="37" eb="39">
      <t>カツドウ</t>
    </rPh>
    <rPh sb="43" eb="45">
      <t>カイスウ</t>
    </rPh>
    <rPh sb="46" eb="47">
      <t>カサ</t>
    </rPh>
    <rPh sb="49" eb="50">
      <t>タビ</t>
    </rPh>
    <rPh sb="53" eb="56">
      <t>ニンチド</t>
    </rPh>
    <rPh sb="57" eb="58">
      <t>タカ</t>
    </rPh>
    <phoneticPr fontId="19"/>
  </si>
  <si>
    <t>島牧村</t>
    <rPh sb="0" eb="3">
      <t>シママキムラ</t>
    </rPh>
    <phoneticPr fontId="19"/>
  </si>
  <si>
    <t>父ちゃん野球大会</t>
    <rPh sb="0" eb="1">
      <t>チチ</t>
    </rPh>
    <rPh sb="4" eb="6">
      <t>ヤキュウ</t>
    </rPh>
    <rPh sb="6" eb="8">
      <t>タイカイ</t>
    </rPh>
    <phoneticPr fontId="19"/>
  </si>
  <si>
    <t>高齢者のスポーツイベント</t>
    <phoneticPr fontId="19"/>
  </si>
  <si>
    <t>島牧村村民大運動会</t>
    <rPh sb="0" eb="2">
      <t>シママキ</t>
    </rPh>
    <rPh sb="2" eb="3">
      <t>ムラ</t>
    </rPh>
    <rPh sb="3" eb="5">
      <t>ソンミン</t>
    </rPh>
    <rPh sb="5" eb="6">
      <t>ダイ</t>
    </rPh>
    <rPh sb="6" eb="9">
      <t>ウンドウカイ</t>
    </rPh>
    <phoneticPr fontId="19"/>
  </si>
  <si>
    <t>胆振</t>
    <rPh sb="0" eb="2">
      <t>イブリ</t>
    </rPh>
    <phoneticPr fontId="19"/>
  </si>
  <si>
    <t>毎年、９月後半の日程で開催されており、爽やかな秋の１日をスポーツを通して楽しむ。気軽に参加出来る競技種目が企画されており、毎年多くの市民が参加している。</t>
    <rPh sb="0" eb="2">
      <t>マイトシ</t>
    </rPh>
    <rPh sb="4" eb="5">
      <t>ガツ</t>
    </rPh>
    <rPh sb="5" eb="7">
      <t>コウハン</t>
    </rPh>
    <rPh sb="8" eb="10">
      <t>ニッテイ</t>
    </rPh>
    <rPh sb="11" eb="13">
      <t>カイサイ</t>
    </rPh>
    <rPh sb="19" eb="20">
      <t>サワ</t>
    </rPh>
    <rPh sb="23" eb="24">
      <t>アキ</t>
    </rPh>
    <rPh sb="25" eb="27">
      <t>イチニチ</t>
    </rPh>
    <rPh sb="33" eb="34">
      <t>ツウ</t>
    </rPh>
    <rPh sb="36" eb="37">
      <t>タノ</t>
    </rPh>
    <rPh sb="40" eb="42">
      <t>キガル</t>
    </rPh>
    <rPh sb="43" eb="45">
      <t>サンカ</t>
    </rPh>
    <rPh sb="45" eb="47">
      <t>デキ</t>
    </rPh>
    <rPh sb="48" eb="50">
      <t>キョウギ</t>
    </rPh>
    <rPh sb="50" eb="52">
      <t>シュモク</t>
    </rPh>
    <rPh sb="53" eb="55">
      <t>キカク</t>
    </rPh>
    <rPh sb="61" eb="63">
      <t>マイトシ</t>
    </rPh>
    <rPh sb="63" eb="64">
      <t>オオ</t>
    </rPh>
    <rPh sb="66" eb="68">
      <t>シミン</t>
    </rPh>
    <rPh sb="69" eb="71">
      <t>サンカ</t>
    </rPh>
    <phoneticPr fontId="19"/>
  </si>
  <si>
    <t>えりも町民ミニバレーボール大会</t>
    <rPh sb="3" eb="5">
      <t>チョウミン</t>
    </rPh>
    <rPh sb="13" eb="15">
      <t>タイカイ</t>
    </rPh>
    <phoneticPr fontId="19"/>
  </si>
  <si>
    <t>八雲町</t>
    <rPh sb="0" eb="3">
      <t>ヤクモチョウ</t>
    </rPh>
    <phoneticPr fontId="19"/>
  </si>
  <si>
    <t>八地区スポーツフェスティバル</t>
  </si>
  <si>
    <t>市民</t>
  </si>
  <si>
    <t>陸上部のみならず、様々な部活動でチームを結成し、たすきをつなぎゴールをめざすことにより、心と体の鍛錬と仲間との連帯感や責任感を養う</t>
  </si>
  <si>
    <t>総務省、文部科学省の方針である「スポーツの聖地づくり」の対象事業として、「氷上の甲子園」と銘打った大会を10年連続開催することにより競技の普及と地域の活性化を図る</t>
  </si>
  <si>
    <t>ファミリーの部、ハーフマラソン、仮装の部など様々な種目を設け、参加しやすい大会を実施することにより、運動の楽しさを実感してもらい健康増進を目的としている</t>
  </si>
  <si>
    <t>町民と協働のマラソン大会</t>
    <rPh sb="0" eb="2">
      <t>チョウミン</t>
    </rPh>
    <rPh sb="3" eb="5">
      <t>キョウドウ</t>
    </rPh>
    <rPh sb="10" eb="12">
      <t>タイカイ</t>
    </rPh>
    <phoneticPr fontId="19"/>
  </si>
  <si>
    <t>運動公園及び市民プールを丸１日無料開放して、スポーツを楽しんでもらう。</t>
    <rPh sb="0" eb="2">
      <t>ウンドウ</t>
    </rPh>
    <rPh sb="2" eb="4">
      <t>コウエン</t>
    </rPh>
    <rPh sb="4" eb="5">
      <t>オヨ</t>
    </rPh>
    <rPh sb="6" eb="8">
      <t>シミン</t>
    </rPh>
    <rPh sb="12" eb="13">
      <t>マル</t>
    </rPh>
    <rPh sb="14" eb="15">
      <t>ヒ</t>
    </rPh>
    <rPh sb="15" eb="17">
      <t>ムリョウ</t>
    </rPh>
    <rPh sb="17" eb="19">
      <t>カイホウ</t>
    </rPh>
    <rPh sb="27" eb="28">
      <t>タノ</t>
    </rPh>
    <phoneticPr fontId="19"/>
  </si>
  <si>
    <t>２０２０東京オリパラで夢を育むスポーツ推進事業</t>
    <phoneticPr fontId="19"/>
  </si>
  <si>
    <t>元オリンピック、パラリンピック選手をはじめとするトップアスリートを招聘し講演会や実技指導等を実施。</t>
    <phoneticPr fontId="19"/>
  </si>
  <si>
    <t>左記の形となってから1３年経過</t>
    <rPh sb="0" eb="2">
      <t>サキ</t>
    </rPh>
    <rPh sb="3" eb="4">
      <t>カタチ</t>
    </rPh>
    <rPh sb="12" eb="13">
      <t>ネン</t>
    </rPh>
    <rPh sb="13" eb="15">
      <t>ケイカ</t>
    </rPh>
    <phoneticPr fontId="19"/>
  </si>
  <si>
    <t>S52</t>
    <phoneticPr fontId="19"/>
  </si>
  <si>
    <t>一般男女</t>
  </si>
  <si>
    <t>一般</t>
    <rPh sb="0" eb="2">
      <t>イッパン</t>
    </rPh>
    <phoneticPr fontId="19"/>
  </si>
  <si>
    <t>国内トップリーグの選手達が試合を行い、観客もコート間近で観戦することができる。好カードがそろう貴重な大会。</t>
    <rPh sb="0" eb="2">
      <t>コクナイ</t>
    </rPh>
    <rPh sb="9" eb="12">
      <t>センシュタチ</t>
    </rPh>
    <rPh sb="13" eb="15">
      <t>シアイ</t>
    </rPh>
    <rPh sb="16" eb="17">
      <t>オコナ</t>
    </rPh>
    <rPh sb="19" eb="21">
      <t>カンキャク</t>
    </rPh>
    <rPh sb="25" eb="27">
      <t>マヂカ</t>
    </rPh>
    <rPh sb="28" eb="30">
      <t>カンセン</t>
    </rPh>
    <rPh sb="39" eb="40">
      <t>コウ</t>
    </rPh>
    <rPh sb="47" eb="49">
      <t>キチョウ</t>
    </rPh>
    <rPh sb="50" eb="52">
      <t>タイカイ</t>
    </rPh>
    <phoneticPr fontId="19"/>
  </si>
  <si>
    <t>地域交流レディースバレーボール大会</t>
    <rPh sb="0" eb="2">
      <t>チイキ</t>
    </rPh>
    <rPh sb="2" eb="4">
      <t>コウリュウ</t>
    </rPh>
    <rPh sb="15" eb="17">
      <t>タイカイ</t>
    </rPh>
    <phoneticPr fontId="19"/>
  </si>
  <si>
    <t>全町女性バレーボール大会</t>
  </si>
  <si>
    <t>女性</t>
    <rPh sb="0" eb="2">
      <t>ジョセイ</t>
    </rPh>
    <phoneticPr fontId="19"/>
  </si>
  <si>
    <t>S43</t>
    <phoneticPr fontId="19"/>
  </si>
  <si>
    <t>おおたき国際スキーマラソン</t>
    <rPh sb="4" eb="6">
      <t>コクサイ</t>
    </rPh>
    <phoneticPr fontId="19"/>
  </si>
  <si>
    <t>スキーマラソンと歩くスキー</t>
    <rPh sb="8" eb="9">
      <t>アル</t>
    </rPh>
    <phoneticPr fontId="19"/>
  </si>
  <si>
    <t>標津町</t>
  </si>
  <si>
    <t>H2</t>
    <phoneticPr fontId="19"/>
  </si>
  <si>
    <t>昆布岳山開き</t>
    <rPh sb="0" eb="2">
      <t>コンブ</t>
    </rPh>
    <rPh sb="2" eb="3">
      <t>ダケ</t>
    </rPh>
    <rPh sb="3" eb="5">
      <t>ヤマビラ</t>
    </rPh>
    <phoneticPr fontId="19"/>
  </si>
  <si>
    <t>町民全般</t>
    <rPh sb="0" eb="2">
      <t>チョウミン</t>
    </rPh>
    <rPh sb="2" eb="4">
      <t>ゼンパン</t>
    </rPh>
    <phoneticPr fontId="19"/>
  </si>
  <si>
    <t>自治会対抗ミニバレーボール大会</t>
    <rPh sb="0" eb="3">
      <t>ジチカイ</t>
    </rPh>
    <rPh sb="3" eb="5">
      <t>タイコウ</t>
    </rPh>
    <rPh sb="13" eb="15">
      <t>タイカイ</t>
    </rPh>
    <phoneticPr fontId="19"/>
  </si>
  <si>
    <t>中学生以上の町民</t>
    <rPh sb="0" eb="3">
      <t>チュウガクセイ</t>
    </rPh>
    <rPh sb="3" eb="5">
      <t>イジョウ</t>
    </rPh>
    <rPh sb="6" eb="8">
      <t>チョウミン</t>
    </rPh>
    <phoneticPr fontId="19"/>
  </si>
  <si>
    <t>町内自治会でチームを編成し実施する大会</t>
  </si>
  <si>
    <t>白老町</t>
    <rPh sb="0" eb="3">
      <t>シラオイチョウ</t>
    </rPh>
    <phoneticPr fontId="19"/>
  </si>
  <si>
    <t>60歳以上の町民</t>
    <phoneticPr fontId="19"/>
  </si>
  <si>
    <t>町内ゲーリング愛好者</t>
    <phoneticPr fontId="19"/>
  </si>
  <si>
    <t>小学校3年生～</t>
  </si>
  <si>
    <t>町民</t>
    <rPh sb="0" eb="1">
      <t>チョウ</t>
    </rPh>
    <rPh sb="1" eb="2">
      <t>ミン</t>
    </rPh>
    <phoneticPr fontId="19"/>
  </si>
  <si>
    <t>白老生まれの軽スポーツで、ゲートボールとカーリングをミックスしたスポーツ</t>
    <phoneticPr fontId="19"/>
  </si>
  <si>
    <t>都市対抗野球黒獅子旗獲得記念北海道中学校軟式野球大会</t>
    <phoneticPr fontId="19"/>
  </si>
  <si>
    <t>全道中学校野球部</t>
    <phoneticPr fontId="19"/>
  </si>
  <si>
    <t>各管内上位チームが参加しトーナメントをおこなう。</t>
    <phoneticPr fontId="19"/>
  </si>
  <si>
    <t>広尾町</t>
    <rPh sb="0" eb="3">
      <t>ヒロオチョウ</t>
    </rPh>
    <phoneticPr fontId="19"/>
  </si>
  <si>
    <t>雪上パークゴルフ大会</t>
    <rPh sb="0" eb="2">
      <t>セツジョウ</t>
    </rPh>
    <rPh sb="8" eb="10">
      <t>タイカイ</t>
    </rPh>
    <phoneticPr fontId="19"/>
  </si>
  <si>
    <t>制限なし</t>
    <rPh sb="0" eb="2">
      <t>セイゲン</t>
    </rPh>
    <phoneticPr fontId="19"/>
  </si>
  <si>
    <t>安平町柏が丘球場に特設する雪上パークゴルフ場で開催。近隣市町村の愛好者約50名の参加がある。</t>
    <rPh sb="0" eb="3">
      <t>ア</t>
    </rPh>
    <rPh sb="3" eb="8">
      <t>カ</t>
    </rPh>
    <rPh sb="9" eb="11">
      <t>トクセツ</t>
    </rPh>
    <rPh sb="13" eb="15">
      <t>セツジョウ</t>
    </rPh>
    <rPh sb="21" eb="22">
      <t>バ</t>
    </rPh>
    <rPh sb="23" eb="25">
      <t>カイサイ</t>
    </rPh>
    <rPh sb="26" eb="28">
      <t>キンリン</t>
    </rPh>
    <rPh sb="28" eb="31">
      <t>シチョウソン</t>
    </rPh>
    <rPh sb="32" eb="35">
      <t>アイコウシャ</t>
    </rPh>
    <rPh sb="35" eb="36">
      <t>ヤク</t>
    </rPh>
    <rPh sb="38" eb="39">
      <t>メイ</t>
    </rPh>
    <rPh sb="40" eb="42">
      <t>サンカ</t>
    </rPh>
    <phoneticPr fontId="19"/>
  </si>
  <si>
    <t>苫前町チャレンジデー</t>
    <rPh sb="0" eb="3">
      <t>トママエチョウ</t>
    </rPh>
    <phoneticPr fontId="19"/>
  </si>
  <si>
    <t>安平町民及び町内企業に勤めている方</t>
    <rPh sb="0" eb="3">
      <t>ア</t>
    </rPh>
    <rPh sb="3" eb="4">
      <t>タミ</t>
    </rPh>
    <rPh sb="4" eb="5">
      <t>オヨ</t>
    </rPh>
    <rPh sb="6" eb="8">
      <t>チョウナイ</t>
    </rPh>
    <rPh sb="8" eb="10">
      <t>キギョウ</t>
    </rPh>
    <rPh sb="11" eb="12">
      <t>ツト</t>
    </rPh>
    <rPh sb="16" eb="17">
      <t>カタ</t>
    </rPh>
    <phoneticPr fontId="19"/>
  </si>
  <si>
    <t>江差町</t>
    <phoneticPr fontId="19"/>
  </si>
  <si>
    <t>安平町民</t>
    <rPh sb="0" eb="3">
      <t>ア</t>
    </rPh>
    <rPh sb="3" eb="4">
      <t>タミ</t>
    </rPh>
    <phoneticPr fontId="19"/>
  </si>
  <si>
    <t>S62</t>
    <phoneticPr fontId="19"/>
  </si>
  <si>
    <t>食とスポーツをコンセプトとし、フレンチの三國シェフの協力のもと、子どもたちの健全育成を目的とした小学校3年生以下のアイスホッケー大会。</t>
    <rPh sb="0" eb="1">
      <t>ショク</t>
    </rPh>
    <rPh sb="20" eb="22">
      <t>ミクニ</t>
    </rPh>
    <rPh sb="26" eb="28">
      <t>キョウリョク</t>
    </rPh>
    <rPh sb="32" eb="33">
      <t>コ</t>
    </rPh>
    <rPh sb="38" eb="40">
      <t>ケンゼン</t>
    </rPh>
    <rPh sb="40" eb="42">
      <t>イクセイ</t>
    </rPh>
    <rPh sb="43" eb="45">
      <t>モクテキ</t>
    </rPh>
    <rPh sb="48" eb="51">
      <t>ショウガッコウ</t>
    </rPh>
    <rPh sb="52" eb="56">
      <t>ネンセイイカ</t>
    </rPh>
    <rPh sb="64" eb="66">
      <t>タイカイ</t>
    </rPh>
    <phoneticPr fontId="19"/>
  </si>
  <si>
    <t>厚真町</t>
    <rPh sb="0" eb="2">
      <t>アツマ</t>
    </rPh>
    <rPh sb="2" eb="3">
      <t>マチ</t>
    </rPh>
    <phoneticPr fontId="19"/>
  </si>
  <si>
    <t>一般</t>
  </si>
  <si>
    <t>しもかわ万里長城クロスカントリー大会</t>
  </si>
  <si>
    <t>地域住民</t>
    <phoneticPr fontId="19"/>
  </si>
  <si>
    <t>穂別地区で行われる自治会対抗の運動会</t>
    <phoneticPr fontId="19"/>
  </si>
  <si>
    <t>ゴルフ場を利用した特設コース</t>
  </si>
  <si>
    <t>町民スケート大会</t>
    <phoneticPr fontId="19"/>
  </si>
  <si>
    <t>町内ミニバレーボールまつり（旧教育長杯）</t>
    <phoneticPr fontId="19"/>
  </si>
  <si>
    <t>約１ヶ月にわたって行われるミニバレーボール大会。</t>
    <phoneticPr fontId="19"/>
  </si>
  <si>
    <t>全町民、町外者</t>
    <phoneticPr fontId="19"/>
  </si>
  <si>
    <t>町内にある自動車テストコースで開催される駅伝大会。</t>
    <phoneticPr fontId="19"/>
  </si>
  <si>
    <t>Ａｒｉｍｏｒｉ ｃｕｐ マラソン大会</t>
    <phoneticPr fontId="19"/>
  </si>
  <si>
    <t>全町民、町外者</t>
  </si>
  <si>
    <t>五輪女子マラソンメダリスト有森裕子さんと走るマラソン大会。</t>
    <phoneticPr fontId="19"/>
  </si>
  <si>
    <t>H24</t>
  </si>
  <si>
    <t>日高</t>
    <rPh sb="0" eb="2">
      <t>ヒダカ</t>
    </rPh>
    <phoneticPr fontId="19"/>
  </si>
  <si>
    <t>１4種目を２7日間で開催</t>
    <phoneticPr fontId="19"/>
  </si>
  <si>
    <t>芽室町</t>
    <rPh sb="0" eb="3">
      <t>メムロチョウ</t>
    </rPh>
    <phoneticPr fontId="19"/>
  </si>
  <si>
    <t>S48</t>
    <phoneticPr fontId="19"/>
  </si>
  <si>
    <t>士別市</t>
    <rPh sb="0" eb="3">
      <t>シベツシ</t>
    </rPh>
    <phoneticPr fontId="19"/>
  </si>
  <si>
    <t>人間カーリングなどの軽スポーツを中心としたレクリエーションを開催。</t>
    <phoneticPr fontId="19"/>
  </si>
  <si>
    <t>新ひだか町長杯争奪お父さんお母さん混合バレーボール大会</t>
    <rPh sb="0" eb="1">
      <t>シン</t>
    </rPh>
    <rPh sb="4" eb="6">
      <t>チョウチョウ</t>
    </rPh>
    <rPh sb="6" eb="7">
      <t>ハイ</t>
    </rPh>
    <rPh sb="7" eb="9">
      <t>ソウダツ</t>
    </rPh>
    <rPh sb="10" eb="11">
      <t>トウ</t>
    </rPh>
    <rPh sb="14" eb="15">
      <t>カア</t>
    </rPh>
    <rPh sb="17" eb="19">
      <t>コンゴウ</t>
    </rPh>
    <rPh sb="25" eb="27">
      <t>タイカイ</t>
    </rPh>
    <phoneticPr fontId="19"/>
  </si>
  <si>
    <t>南富良野町</t>
    <rPh sb="0" eb="5">
      <t>ミナミフラノチョウ</t>
    </rPh>
    <phoneticPr fontId="19"/>
  </si>
  <si>
    <t>ＫＡＰＰＡマスターズ大会</t>
    <rPh sb="10" eb="12">
      <t>タイカイ</t>
    </rPh>
    <phoneticPr fontId="19"/>
  </si>
  <si>
    <t>町内の幼稚園、小中高校の校下父母によるチーム編成</t>
    <rPh sb="0" eb="2">
      <t>チョウナイ</t>
    </rPh>
    <rPh sb="3" eb="6">
      <t>ヨウチエン</t>
    </rPh>
    <rPh sb="7" eb="10">
      <t>ショウチュウコウ</t>
    </rPh>
    <rPh sb="10" eb="11">
      <t>コウ</t>
    </rPh>
    <rPh sb="12" eb="14">
      <t>コウシタ</t>
    </rPh>
    <rPh sb="14" eb="16">
      <t>フボ</t>
    </rPh>
    <rPh sb="22" eb="24">
      <t>ヘンセイ</t>
    </rPh>
    <phoneticPr fontId="19"/>
  </si>
  <si>
    <t>男性３名以内、女性６名以上による９人制大会。Aクラス、Bクラスの２クラスに分けて実施。Bクラスは独自のローテーション方式により実施。</t>
    <rPh sb="0" eb="2">
      <t>ダンセイ</t>
    </rPh>
    <rPh sb="3" eb="4">
      <t>メイ</t>
    </rPh>
    <rPh sb="4" eb="6">
      <t>イナイ</t>
    </rPh>
    <rPh sb="7" eb="9">
      <t>ジョセイ</t>
    </rPh>
    <rPh sb="10" eb="11">
      <t>メイ</t>
    </rPh>
    <rPh sb="11" eb="13">
      <t>イジョウ</t>
    </rPh>
    <rPh sb="17" eb="19">
      <t>ニンセイ</t>
    </rPh>
    <rPh sb="19" eb="21">
      <t>タイカイ</t>
    </rPh>
    <rPh sb="37" eb="38">
      <t>ワ</t>
    </rPh>
    <rPh sb="40" eb="42">
      <t>ジッシ</t>
    </rPh>
    <rPh sb="48" eb="50">
      <t>ドクジ</t>
    </rPh>
    <rPh sb="58" eb="60">
      <t>ホウシキ</t>
    </rPh>
    <rPh sb="63" eb="65">
      <t>ジッシ</t>
    </rPh>
    <phoneticPr fontId="19"/>
  </si>
  <si>
    <t>市民全般</t>
    <rPh sb="0" eb="2">
      <t>シミン</t>
    </rPh>
    <rPh sb="2" eb="4">
      <t>ゼンパン</t>
    </rPh>
    <phoneticPr fontId="19"/>
  </si>
  <si>
    <t>浦河町</t>
    <rPh sb="0" eb="3">
      <t>ウラカワチョウ</t>
    </rPh>
    <phoneticPr fontId="19"/>
  </si>
  <si>
    <t>和寒町</t>
    <rPh sb="0" eb="3">
      <t>ワッサムチョウ</t>
    </rPh>
    <phoneticPr fontId="19"/>
  </si>
  <si>
    <t>旭川市</t>
    <rPh sb="0" eb="3">
      <t>アサヒカワシ</t>
    </rPh>
    <phoneticPr fontId="19"/>
  </si>
  <si>
    <t>小学生～一般</t>
    <phoneticPr fontId="19"/>
  </si>
  <si>
    <t>　えりも町内に在住する高校生以上が対象。町内各自治会（地域）代表でチーム編成。</t>
    <rPh sb="4" eb="6">
      <t>チョウナイ</t>
    </rPh>
    <rPh sb="7" eb="9">
      <t>ザイジュウ</t>
    </rPh>
    <rPh sb="11" eb="14">
      <t>コウコウセイ</t>
    </rPh>
    <rPh sb="14" eb="16">
      <t>イジョウ</t>
    </rPh>
    <rPh sb="17" eb="19">
      <t>タイショウ</t>
    </rPh>
    <rPh sb="20" eb="22">
      <t>チョウナイ</t>
    </rPh>
    <rPh sb="22" eb="23">
      <t>カク</t>
    </rPh>
    <rPh sb="23" eb="26">
      <t>ジチカイ</t>
    </rPh>
    <rPh sb="27" eb="29">
      <t>チイキ</t>
    </rPh>
    <rPh sb="30" eb="32">
      <t>ダイヒョウ</t>
    </rPh>
    <rPh sb="36" eb="38">
      <t>ヘンセイ</t>
    </rPh>
    <phoneticPr fontId="19"/>
  </si>
  <si>
    <t>根室市小学生陸上競技大会</t>
  </si>
  <si>
    <r>
      <t>　</t>
    </r>
    <r>
      <rPr>
        <sz val="11"/>
        <color auto="1"/>
        <rFont val="ＭＳ Ｐゴシック"/>
      </rPr>
      <t>町民の健康・体力づくりや楽しみの中で、冬季スポーツの振興を図ることが目的。毎年３月第１日曜日に開催し、本年度で第34回を迎える。</t>
    </r>
    <rPh sb="1" eb="3">
      <t>チョウミン</t>
    </rPh>
    <rPh sb="4" eb="6">
      <t>ケンコウ</t>
    </rPh>
    <rPh sb="7" eb="9">
      <t>タイリョク</t>
    </rPh>
    <rPh sb="13" eb="14">
      <t>タノ</t>
    </rPh>
    <rPh sb="17" eb="18">
      <t>ナカ</t>
    </rPh>
    <rPh sb="20" eb="22">
      <t>トウキ</t>
    </rPh>
    <rPh sb="27" eb="29">
      <t>シンコウ</t>
    </rPh>
    <rPh sb="30" eb="31">
      <t>ハカ</t>
    </rPh>
    <rPh sb="35" eb="37">
      <t>モクテキ</t>
    </rPh>
    <rPh sb="38" eb="40">
      <t>マイトシ</t>
    </rPh>
    <rPh sb="41" eb="42">
      <t>ガツ</t>
    </rPh>
    <rPh sb="42" eb="43">
      <t>ダイ</t>
    </rPh>
    <rPh sb="44" eb="47">
      <t>ニチヨウビ</t>
    </rPh>
    <rPh sb="48" eb="50">
      <t>カイサイ</t>
    </rPh>
    <rPh sb="52" eb="55">
      <t>ホンネンド</t>
    </rPh>
    <rPh sb="56" eb="57">
      <t>ダイ</t>
    </rPh>
    <rPh sb="59" eb="60">
      <t>カイ</t>
    </rPh>
    <rPh sb="61" eb="62">
      <t>ムカ</t>
    </rPh>
    <phoneticPr fontId="19"/>
  </si>
  <si>
    <t>函館市</t>
    <rPh sb="0" eb="3">
      <t>ハコダテシ</t>
    </rPh>
    <phoneticPr fontId="19"/>
  </si>
  <si>
    <t>苫前町</t>
    <rPh sb="0" eb="2">
      <t>トママエ</t>
    </rPh>
    <rPh sb="2" eb="3">
      <t>チョウ</t>
    </rPh>
    <phoneticPr fontId="19"/>
  </si>
  <si>
    <t>一般</t>
    <phoneticPr fontId="19"/>
  </si>
  <si>
    <t>H3</t>
    <phoneticPr fontId="19"/>
  </si>
  <si>
    <t>H17</t>
    <phoneticPr fontId="19"/>
  </si>
  <si>
    <t>全国フロアカーリング交流大会</t>
    <rPh sb="0" eb="2">
      <t>ゼンコク</t>
    </rPh>
    <rPh sb="10" eb="12">
      <t>コウリュウ</t>
    </rPh>
    <rPh sb="12" eb="14">
      <t>タイカイ</t>
    </rPh>
    <phoneticPr fontId="19"/>
  </si>
  <si>
    <t>北斗市</t>
    <rPh sb="0" eb="2">
      <t>ホクト</t>
    </rPh>
    <rPh sb="2" eb="3">
      <t>シ</t>
    </rPh>
    <phoneticPr fontId="19"/>
  </si>
  <si>
    <t>市内小学生が一同に介し、冬場の体力づくりの一環として開催。またチーム競技であるため、協調性を養う。</t>
    <phoneticPr fontId="19"/>
  </si>
  <si>
    <t>ヨット・カヌー等の体験学習</t>
    <rPh sb="7" eb="8">
      <t>トウ</t>
    </rPh>
    <rPh sb="9" eb="11">
      <t>タイケン</t>
    </rPh>
    <rPh sb="11" eb="13">
      <t>ガクシュウ</t>
    </rPh>
    <phoneticPr fontId="19"/>
  </si>
  <si>
    <t>老若男女がタスキをつなぎながら、ひとつの目標にむかって一致団結する。</t>
    <phoneticPr fontId="19"/>
  </si>
  <si>
    <t>小学４年生～一般</t>
    <phoneticPr fontId="19"/>
  </si>
  <si>
    <t>福島町</t>
    <rPh sb="0" eb="3">
      <t>フクシマチョウ</t>
    </rPh>
    <phoneticPr fontId="19"/>
  </si>
  <si>
    <t>ビホロ１００㎞デュアスロン大会</t>
    <rPh sb="13" eb="15">
      <t>タイカイ</t>
    </rPh>
    <phoneticPr fontId="19"/>
  </si>
  <si>
    <t>南北海道駅伝競走大会</t>
    <phoneticPr fontId="19"/>
  </si>
  <si>
    <t>道南の駅伝シーズン最後として、地域根付き、町民一丸となって開催し、全道各地から参加のある大会です。</t>
    <phoneticPr fontId="19"/>
  </si>
  <si>
    <t>憲法施行を記念して開催した歴史ある大会</t>
  </si>
  <si>
    <t>七飯町</t>
    <rPh sb="0" eb="3">
      <t>ナナエチョウ</t>
    </rPh>
    <phoneticPr fontId="19"/>
  </si>
  <si>
    <t>釧路市</t>
    <rPh sb="0" eb="3">
      <t>クシロシ</t>
    </rPh>
    <phoneticPr fontId="19"/>
  </si>
  <si>
    <t>トルナーレガールズチャレンジカップ</t>
    <phoneticPr fontId="19"/>
  </si>
  <si>
    <t>トルナーレチャレンジカップＵ１２ supported by川崎フロンターレ</t>
    <phoneticPr fontId="19"/>
  </si>
  <si>
    <t>プロサッカーチームの協力のもと開催</t>
    <phoneticPr fontId="19"/>
  </si>
  <si>
    <t>鹿部町</t>
    <rPh sb="0" eb="3">
      <t>シカベチョウ</t>
    </rPh>
    <phoneticPr fontId="19"/>
  </si>
  <si>
    <t>士幌町</t>
    <rPh sb="0" eb="3">
      <t>シホロチョウ</t>
    </rPh>
    <phoneticPr fontId="19"/>
  </si>
  <si>
    <t>小学生から一般</t>
    <rPh sb="0" eb="3">
      <t>ショウガクセイ</t>
    </rPh>
    <rPh sb="5" eb="7">
      <t>イッパン</t>
    </rPh>
    <phoneticPr fontId="19"/>
  </si>
  <si>
    <t>全道スポンジテニス大会</t>
  </si>
  <si>
    <t>幼児から高齢者まで、年齢に関係なく参加可能。白糠ルールあり。（５人１チーム）</t>
    <rPh sb="0" eb="2">
      <t>ヨウジ</t>
    </rPh>
    <rPh sb="4" eb="7">
      <t>コウレイシャ</t>
    </rPh>
    <rPh sb="10" eb="12">
      <t>ネンレイ</t>
    </rPh>
    <rPh sb="13" eb="15">
      <t>カンケイ</t>
    </rPh>
    <rPh sb="17" eb="19">
      <t>サンカ</t>
    </rPh>
    <rPh sb="19" eb="21">
      <t>カノウ</t>
    </rPh>
    <rPh sb="22" eb="24">
      <t>シラヌカ</t>
    </rPh>
    <rPh sb="32" eb="33">
      <t>ニン</t>
    </rPh>
    <phoneticPr fontId="19"/>
  </si>
  <si>
    <t>全国デジタルスポーツ射撃競技八雲大会</t>
  </si>
  <si>
    <t>小学生以上一般男女</t>
  </si>
  <si>
    <t>全国７会場でニューシューティング（射撃）として小学生から大人まで手軽に安全・安心で取り組めるデジタルスポーツ射撃の大会を春・夏・秋・冬の４大会を開催。</t>
  </si>
  <si>
    <t>全道・全国各市町村の代表チームが参加する第8回全国大会</t>
    <rPh sb="0" eb="1">
      <t>ゼン</t>
    </rPh>
    <rPh sb="1" eb="2">
      <t>ドウ</t>
    </rPh>
    <rPh sb="3" eb="5">
      <t>ゼンコク</t>
    </rPh>
    <rPh sb="5" eb="6">
      <t>カク</t>
    </rPh>
    <rPh sb="6" eb="9">
      <t>シチョウソン</t>
    </rPh>
    <rPh sb="10" eb="12">
      <t>ダイヒョウ</t>
    </rPh>
    <rPh sb="16" eb="18">
      <t>サンカ</t>
    </rPh>
    <rPh sb="20" eb="21">
      <t>ダイ</t>
    </rPh>
    <rPh sb="22" eb="23">
      <t>カイ</t>
    </rPh>
    <rPh sb="23" eb="25">
      <t>ゼンコク</t>
    </rPh>
    <rPh sb="25" eb="27">
      <t>タイカイ</t>
    </rPh>
    <phoneticPr fontId="19"/>
  </si>
  <si>
    <t>全町民</t>
  </si>
  <si>
    <t>H20</t>
    <phoneticPr fontId="19"/>
  </si>
  <si>
    <t>長万部町</t>
    <rPh sb="0" eb="4">
      <t>オシャマンベチョウ</t>
    </rPh>
    <phoneticPr fontId="19"/>
  </si>
  <si>
    <t>S59</t>
    <phoneticPr fontId="19"/>
  </si>
  <si>
    <t>冬のレクスポーツの祭典</t>
    <phoneticPr fontId="19"/>
  </si>
  <si>
    <t>制限無し</t>
    <phoneticPr fontId="19"/>
  </si>
  <si>
    <t>不明</t>
    <rPh sb="0" eb="2">
      <t>フメイ</t>
    </rPh>
    <phoneticPr fontId="19"/>
  </si>
  <si>
    <t>北海道マスターズ陸上競技江差大会</t>
  </si>
  <si>
    <t>江差マリンフェスタ２０１６</t>
    <phoneticPr fontId="19"/>
  </si>
  <si>
    <t>平成元年に、はまなす国体カヌー競技が開催された空知川を会場として、道内のカヌー愛好者が集い開催</t>
  </si>
  <si>
    <t>スキー競技のジャンプとクロスカントリー競技を同一会場内で開催し、全国各地から参加する大会</t>
  </si>
  <si>
    <t>Ｈ.28</t>
    <phoneticPr fontId="19"/>
  </si>
  <si>
    <t>町民が一同に会して、スポーツを楽しみ町民の交流を図る。</t>
    <rPh sb="0" eb="2">
      <t>チョウミン</t>
    </rPh>
    <rPh sb="3" eb="5">
      <t>イチドウ</t>
    </rPh>
    <rPh sb="6" eb="7">
      <t>カイ</t>
    </rPh>
    <rPh sb="15" eb="16">
      <t>タノ</t>
    </rPh>
    <rPh sb="18" eb="20">
      <t>チョウミン</t>
    </rPh>
    <rPh sb="21" eb="23">
      <t>コウリュウ</t>
    </rPh>
    <rPh sb="24" eb="25">
      <t>ハカ</t>
    </rPh>
    <phoneticPr fontId="19"/>
  </si>
  <si>
    <t>上ノ国町</t>
    <rPh sb="0" eb="1">
      <t>カミ</t>
    </rPh>
    <rPh sb="2" eb="4">
      <t>クニチョウ</t>
    </rPh>
    <phoneticPr fontId="19"/>
  </si>
  <si>
    <t>小学生・シニア・一般の部の対抗競技、異世代で交流できる軽スポーツの採用</t>
    <phoneticPr fontId="19"/>
  </si>
  <si>
    <t>S60</t>
    <phoneticPr fontId="19"/>
  </si>
  <si>
    <t>全町民</t>
    <rPh sb="0" eb="2">
      <t>ゼンチョウ</t>
    </rPh>
    <rPh sb="2" eb="3">
      <t>ミン</t>
    </rPh>
    <phoneticPr fontId="19"/>
  </si>
  <si>
    <t>1ﾁｰﾑ6名による100個の玉を早く入れるﾀｲﾑﾄﾗｲ
ｱﾙ競技</t>
  </si>
  <si>
    <t>乙部のさわやかな自然の中を子どもから高齢者まで対応した各コースを歩き、町民の交流を深める。</t>
    <rPh sb="0" eb="2">
      <t>オトベ</t>
    </rPh>
    <rPh sb="8" eb="10">
      <t>シゼン</t>
    </rPh>
    <rPh sb="11" eb="12">
      <t>ナカ</t>
    </rPh>
    <rPh sb="13" eb="14">
      <t>コ</t>
    </rPh>
    <rPh sb="18" eb="21">
      <t>コウレイシャ</t>
    </rPh>
    <rPh sb="23" eb="25">
      <t>タイオウ</t>
    </rPh>
    <rPh sb="27" eb="28">
      <t>カク</t>
    </rPh>
    <rPh sb="32" eb="33">
      <t>アル</t>
    </rPh>
    <rPh sb="35" eb="37">
      <t>チョウミン</t>
    </rPh>
    <rPh sb="38" eb="40">
      <t>コウリュウ</t>
    </rPh>
    <rPh sb="41" eb="42">
      <t>フカ</t>
    </rPh>
    <phoneticPr fontId="19"/>
  </si>
  <si>
    <t>シバレ・ふれあい富岡</t>
    <rPh sb="8" eb="10">
      <t>トミオカ</t>
    </rPh>
    <phoneticPr fontId="19"/>
  </si>
  <si>
    <t>寒い冬の中、スキー教室やみかん拾いなどのゲームを楽しみ、冬季スポーツの振興を図る。</t>
    <rPh sb="0" eb="1">
      <t>サム</t>
    </rPh>
    <rPh sb="2" eb="3">
      <t>フユ</t>
    </rPh>
    <rPh sb="4" eb="5">
      <t>ナカ</t>
    </rPh>
    <rPh sb="9" eb="11">
      <t>キョウシツ</t>
    </rPh>
    <rPh sb="15" eb="16">
      <t>ヒロ</t>
    </rPh>
    <rPh sb="24" eb="25">
      <t>タノ</t>
    </rPh>
    <rPh sb="28" eb="30">
      <t>トウキ</t>
    </rPh>
    <rPh sb="35" eb="37">
      <t>シンコウ</t>
    </rPh>
    <rPh sb="38" eb="39">
      <t>ハカ</t>
    </rPh>
    <phoneticPr fontId="19"/>
  </si>
  <si>
    <t>奥尻ムーンライトマラソン</t>
    <phoneticPr fontId="19"/>
  </si>
  <si>
    <t>18歳以上の健康な男女</t>
    <phoneticPr fontId="19"/>
  </si>
  <si>
    <t>今金町民体育祭</t>
    <rPh sb="0" eb="2">
      <t>イマカネ</t>
    </rPh>
    <rPh sb="2" eb="4">
      <t>チョウミン</t>
    </rPh>
    <rPh sb="4" eb="7">
      <t>タイイクサイ</t>
    </rPh>
    <phoneticPr fontId="19"/>
  </si>
  <si>
    <t>キンボールリーグ</t>
    <phoneticPr fontId="19"/>
  </si>
  <si>
    <t>町内外問わず参加可能</t>
    <phoneticPr fontId="19"/>
  </si>
  <si>
    <t>全町民対象に参加を募る</t>
    <phoneticPr fontId="19"/>
  </si>
  <si>
    <t>釧路湿原マラソン</t>
    <rPh sb="0" eb="2">
      <t>クシロ</t>
    </rPh>
    <rPh sb="2" eb="4">
      <t>シツゲン</t>
    </rPh>
    <phoneticPr fontId="19"/>
  </si>
  <si>
    <t>職場・有志等でチームを組み平日４日間にリーグ戦を行う。</t>
    <phoneticPr fontId="19"/>
  </si>
  <si>
    <t>親子ふれあい推進事業「ミニミニ大運動会」</t>
    <rPh sb="0" eb="2">
      <t>オヤコ</t>
    </rPh>
    <rPh sb="6" eb="8">
      <t>スイシン</t>
    </rPh>
    <rPh sb="8" eb="10">
      <t>ジギョウ</t>
    </rPh>
    <rPh sb="15" eb="19">
      <t>ダイウンドウカイ</t>
    </rPh>
    <phoneticPr fontId="19"/>
  </si>
  <si>
    <t>せたな町民</t>
    <rPh sb="3" eb="4">
      <t>チョウ</t>
    </rPh>
    <rPh sb="4" eb="5">
      <t>ミン</t>
    </rPh>
    <phoneticPr fontId="19"/>
  </si>
  <si>
    <t>子供の育成に係る諸団体と連携し親子や異年齢での交通事業を通し地域でのふれあい交流を推進する。</t>
    <rPh sb="0" eb="2">
      <t>コドモ</t>
    </rPh>
    <rPh sb="3" eb="5">
      <t>イクセイ</t>
    </rPh>
    <rPh sb="6" eb="7">
      <t>カカ</t>
    </rPh>
    <rPh sb="8" eb="11">
      <t>ショダンタイ</t>
    </rPh>
    <rPh sb="12" eb="14">
      <t>レンケイ</t>
    </rPh>
    <rPh sb="15" eb="17">
      <t>オヤコ</t>
    </rPh>
    <rPh sb="18" eb="19">
      <t>イ</t>
    </rPh>
    <rPh sb="19" eb="21">
      <t>ネンレイ</t>
    </rPh>
    <rPh sb="23" eb="25">
      <t>コウツウ</t>
    </rPh>
    <rPh sb="25" eb="27">
      <t>ジギョウ</t>
    </rPh>
    <rPh sb="28" eb="29">
      <t>トオ</t>
    </rPh>
    <rPh sb="30" eb="32">
      <t>チイキ</t>
    </rPh>
    <rPh sb="38" eb="40">
      <t>コウリュウ</t>
    </rPh>
    <rPh sb="41" eb="43">
      <t>スイシン</t>
    </rPh>
    <phoneticPr fontId="19"/>
  </si>
  <si>
    <t>本町のスポーツ少年団曽立以来開催している事業で他市町村の少年団との交流を深め、日頃の錬成の成果を競う</t>
    <phoneticPr fontId="19"/>
  </si>
  <si>
    <t>せたな町民ソフトボール大会</t>
    <rPh sb="3" eb="5">
      <t>チョウミン</t>
    </rPh>
    <rPh sb="11" eb="13">
      <t>タイカイ</t>
    </rPh>
    <phoneticPr fontId="19"/>
  </si>
  <si>
    <t>オロロンライン全道マラソン大会</t>
    <rPh sb="7" eb="8">
      <t>ゼン</t>
    </rPh>
    <rPh sb="8" eb="9">
      <t>ドウ</t>
    </rPh>
    <rPh sb="13" eb="15">
      <t>タイカイ</t>
    </rPh>
    <phoneticPr fontId="19"/>
  </si>
  <si>
    <t>せたな町民（小学生以上）</t>
    <rPh sb="3" eb="4">
      <t>チョウ</t>
    </rPh>
    <rPh sb="4" eb="5">
      <t>ミン</t>
    </rPh>
    <rPh sb="6" eb="9">
      <t>ショウガクセイ</t>
    </rPh>
    <rPh sb="9" eb="11">
      <t>イジョウ</t>
    </rPh>
    <phoneticPr fontId="19"/>
  </si>
  <si>
    <t>フルマラソンの４分の１、８分の１の距離を４人でリレーする。</t>
    <rPh sb="8" eb="9">
      <t>ブン</t>
    </rPh>
    <rPh sb="13" eb="14">
      <t>ブン</t>
    </rPh>
    <rPh sb="17" eb="19">
      <t>キョリ</t>
    </rPh>
    <rPh sb="21" eb="22">
      <t>ニン</t>
    </rPh>
    <phoneticPr fontId="19"/>
  </si>
  <si>
    <t>上川</t>
    <rPh sb="0" eb="2">
      <t>カミカワ</t>
    </rPh>
    <phoneticPr fontId="19"/>
  </si>
  <si>
    <t>旭川ハーフマラソン</t>
    <phoneticPr fontId="19"/>
  </si>
  <si>
    <t>小学生以上</t>
    <phoneticPr fontId="19"/>
  </si>
  <si>
    <t>サフォークランド士別ハーフマラソン大会</t>
  </si>
  <si>
    <t>日本アイスホッケー連盟に登録している中学生男子</t>
    <rPh sb="0" eb="2">
      <t>ニホン</t>
    </rPh>
    <rPh sb="9" eb="11">
      <t>レンメイ</t>
    </rPh>
    <rPh sb="12" eb="14">
      <t>トウロク</t>
    </rPh>
    <rPh sb="18" eb="21">
      <t>チュウガクセイ</t>
    </rPh>
    <rPh sb="21" eb="23">
      <t>ダンシ</t>
    </rPh>
    <phoneticPr fontId="19"/>
  </si>
  <si>
    <t>今年で25回を向かえ、道内の主要大会として定着。毎年国内トップランナーの選手が走る。</t>
  </si>
  <si>
    <t>一輪車による競技種目の交流</t>
    <phoneticPr fontId="19"/>
  </si>
  <si>
    <t>誰でも参加可能</t>
  </si>
  <si>
    <t>ＩＯＣ創設の6月23日を記念し開催。オリンピック選手を招待し、ランニング･ウォーキングでオリンピックの普及啓蒙を図る。</t>
  </si>
  <si>
    <t>ホクレンディスタンスチャレンジ大会</t>
  </si>
  <si>
    <t>幌延町</t>
    <rPh sb="0" eb="3">
      <t>ホロノベチョウ</t>
    </rPh>
    <phoneticPr fontId="19"/>
  </si>
  <si>
    <t>スポーツチャレンジデー</t>
  </si>
  <si>
    <t>日本ランキング200傑以内</t>
  </si>
  <si>
    <t>それぞれ全国規模で国内でも定着している。多くの有名選手も参加している大会。</t>
  </si>
  <si>
    <t>センチュリーライド大会</t>
  </si>
  <si>
    <t>北海道陸協が主催で国内トップアスリートの資質向上を図る。ランナーは自己の能力向上を目指し、道内4会場をシリーズ戦で走る。</t>
  </si>
  <si>
    <t>朝日ノルディックスキー大会</t>
  </si>
  <si>
    <t>ジャンプ･コンバインド･クロスカントリースキーの3種類を実施している。全国規模で国内でも定着している大会。</t>
  </si>
  <si>
    <t>秋の丘を満喫するサイクリング大会</t>
  </si>
  <si>
    <t>全日本スキー連盟Ａ級公認
全日本サマージャンプ朝日大会</t>
    <phoneticPr fontId="19"/>
  </si>
  <si>
    <t>全日本スキー連盟Ａ級公認
全日本サマーコンバインド朝日大会</t>
    <phoneticPr fontId="19"/>
  </si>
  <si>
    <t>町内小学生児童</t>
    <rPh sb="0" eb="2">
      <t>チョウナイ</t>
    </rPh>
    <rPh sb="2" eb="5">
      <t>ショウガクセイ</t>
    </rPh>
    <rPh sb="5" eb="7">
      <t>ジドウ</t>
    </rPh>
    <phoneticPr fontId="19"/>
  </si>
  <si>
    <t>名寄市</t>
    <rPh sb="0" eb="3">
      <t>ナヨロシ</t>
    </rPh>
    <phoneticPr fontId="19"/>
  </si>
  <si>
    <t>憲法記念ハーフマラソン大会</t>
    <rPh sb="11" eb="13">
      <t>タイカイ</t>
    </rPh>
    <phoneticPr fontId="19"/>
  </si>
  <si>
    <t>名寄ピヤシリジャンプ大会</t>
    <phoneticPr fontId="19"/>
  </si>
  <si>
    <t>日本で一番最初に行われるシーズン幕開けの大会</t>
  </si>
  <si>
    <t>ピヤシリカップカーリング大会</t>
    <phoneticPr fontId="19"/>
  </si>
  <si>
    <t>音威子府村</t>
    <rPh sb="0" eb="5">
      <t>オトイネップムラ</t>
    </rPh>
    <phoneticPr fontId="19"/>
  </si>
  <si>
    <t>男女を問わず５人以内で編成されるチーム</t>
    <phoneticPr fontId="19"/>
  </si>
  <si>
    <t>道立サンピラーパーク交流館が会場となり、氷上では熱の入ったゲームが展開されます。</t>
  </si>
  <si>
    <t>誰でも</t>
    <rPh sb="0" eb="1">
      <t>ダレ</t>
    </rPh>
    <phoneticPr fontId="19"/>
  </si>
  <si>
    <t>へそ祭り協賛事業　ラベンダー観光時期に開催</t>
    <phoneticPr fontId="19"/>
  </si>
  <si>
    <t>愛好者</t>
  </si>
  <si>
    <t>田園風景を走り抜ける大会</t>
  </si>
  <si>
    <t>オオカミの里北野クロスカントリー大会</t>
    <rPh sb="5" eb="8">
      <t>サトキタノ</t>
    </rPh>
    <rPh sb="16" eb="18">
      <t>タイカイ</t>
    </rPh>
    <phoneticPr fontId="19"/>
  </si>
  <si>
    <t>ゴルフ場を利用した特設コース</t>
    <rPh sb="3" eb="4">
      <t>ジョウ</t>
    </rPh>
    <rPh sb="5" eb="7">
      <t>リヨウ</t>
    </rPh>
    <rPh sb="9" eb="11">
      <t>トクセツ</t>
    </rPh>
    <phoneticPr fontId="19"/>
  </si>
  <si>
    <t>町民一般</t>
  </si>
  <si>
    <t>ゴルフとほぼ同じルールでゴルフクラブのＰＭを使用し、硬式テニスボールを打ち、打数を競う競技</t>
  </si>
  <si>
    <t>比布町</t>
    <rPh sb="0" eb="3">
      <t>ピップチョウ</t>
    </rPh>
    <phoneticPr fontId="19"/>
  </si>
  <si>
    <t>男女別年齢制限を２区分で自治会対抗で行う</t>
  </si>
  <si>
    <t>愛別町</t>
    <rPh sb="0" eb="3">
      <t>アイベツチョウ</t>
    </rPh>
    <phoneticPr fontId="19"/>
  </si>
  <si>
    <t>雪中ソフトボール大会</t>
  </si>
  <si>
    <t>中学生以上</t>
  </si>
  <si>
    <t>赤く塗ったボールを使い、深雪の中で行うソフトボール大会。走塁が逆回りなど独自のルールがある。</t>
  </si>
  <si>
    <t>日本パークゴルフ協会公認コースである、太陽の丘パークゴルフ場で行う大会</t>
    <rPh sb="0" eb="2">
      <t>ニホン</t>
    </rPh>
    <rPh sb="8" eb="10">
      <t>キョウカイ</t>
    </rPh>
    <rPh sb="10" eb="12">
      <t>コウニン</t>
    </rPh>
    <rPh sb="19" eb="21">
      <t>タイヨウ</t>
    </rPh>
    <rPh sb="22" eb="23">
      <t>オカ</t>
    </rPh>
    <rPh sb="29" eb="30">
      <t>ジョウ</t>
    </rPh>
    <rPh sb="31" eb="32">
      <t>オコナ</t>
    </rPh>
    <rPh sb="33" eb="35">
      <t>タイカイ</t>
    </rPh>
    <phoneticPr fontId="19"/>
  </si>
  <si>
    <t>チビッ子町内一周リレー</t>
  </si>
  <si>
    <t xml:space="preserve">リレーを通じ学年を越えた連帯感と子ども達の心身の健やかな発達を願い、各地域子ども会単位でチーム編成し町内一円特設コースを駆けるリレー大会。
</t>
  </si>
  <si>
    <t>ヘルシーマラソン大会</t>
  </si>
  <si>
    <t>弟子屈町</t>
  </si>
  <si>
    <t>上川町</t>
    <rPh sb="0" eb="2">
      <t>カミカワ</t>
    </rPh>
    <rPh sb="2" eb="3">
      <t>チョウ</t>
    </rPh>
    <phoneticPr fontId="19"/>
  </si>
  <si>
    <t>親子ニュースポーツ大会</t>
  </si>
  <si>
    <t>町民（小学生・保護者）</t>
  </si>
  <si>
    <t>子ども達の心身の健やかな発達と親子の交流を目的に行う大会。
ニュースポーツの種目は２～３年おきに替え開催している。</t>
  </si>
  <si>
    <t>東川町</t>
    <rPh sb="0" eb="3">
      <t>ヒガシカワチョウ</t>
    </rPh>
    <phoneticPr fontId="19"/>
  </si>
  <si>
    <t>地域住民のスポーツへの参加意欲を高め、その活性化を促進し町民の積極的な健康づくりを推進するとともに、スポーツを通じて住民の連帯感をつくり、明るくたくましい町民精神の涵養を図る。</t>
  </si>
  <si>
    <t>トラック競技５種目、フィールド競技３種目に、全小学校から参加のある貴重な交流大会です。</t>
  </si>
  <si>
    <t>小学生以上</t>
  </si>
  <si>
    <t>北見市ラグビーフットボールフェスティバル</t>
    <rPh sb="0" eb="3">
      <t>キタミシ</t>
    </rPh>
    <phoneticPr fontId="19"/>
  </si>
  <si>
    <t>新緑の丘を駆けるマラソン大会</t>
  </si>
  <si>
    <t>SAJ公認のスキーマラソン大会</t>
  </si>
  <si>
    <t>町民体育大会</t>
  </si>
  <si>
    <t>古川年正杯枝幸三笠山スラローム競技大会</t>
    <rPh sb="0" eb="2">
      <t>フルカワ</t>
    </rPh>
    <rPh sb="2" eb="4">
      <t>トシマサ</t>
    </rPh>
    <rPh sb="4" eb="5">
      <t>ハイ</t>
    </rPh>
    <rPh sb="5" eb="7">
      <t>エサシ</t>
    </rPh>
    <rPh sb="7" eb="9">
      <t>ミカサ</t>
    </rPh>
    <rPh sb="9" eb="10">
      <t>ヤマ</t>
    </rPh>
    <rPh sb="15" eb="17">
      <t>キョウギ</t>
    </rPh>
    <rPh sb="17" eb="19">
      <t>タイカイ</t>
    </rPh>
    <phoneticPr fontId="19"/>
  </si>
  <si>
    <t>南富良野カヌー大会</t>
  </si>
  <si>
    <t>S35</t>
    <phoneticPr fontId="19"/>
  </si>
  <si>
    <t>剣淵町</t>
    <rPh sb="0" eb="2">
      <t>ケンブチ</t>
    </rPh>
    <rPh sb="2" eb="3">
      <t>チョウ</t>
    </rPh>
    <phoneticPr fontId="19"/>
  </si>
  <si>
    <t>前年の日本ランキング２００傑以内又は規定以内のタイムを有する男女選手</t>
    <rPh sb="0" eb="2">
      <t>ゼンネン</t>
    </rPh>
    <rPh sb="3" eb="5">
      <t>ニホン</t>
    </rPh>
    <rPh sb="13" eb="14">
      <t>ケツ</t>
    </rPh>
    <rPh sb="14" eb="16">
      <t>イナイ</t>
    </rPh>
    <rPh sb="16" eb="17">
      <t>マタ</t>
    </rPh>
    <rPh sb="18" eb="20">
      <t>キテイ</t>
    </rPh>
    <rPh sb="20" eb="22">
      <t>イナイ</t>
    </rPh>
    <rPh sb="27" eb="28">
      <t>ユウ</t>
    </rPh>
    <rPh sb="30" eb="32">
      <t>ダンジョ</t>
    </rPh>
    <rPh sb="32" eb="34">
      <t>センシュ</t>
    </rPh>
    <phoneticPr fontId="19"/>
  </si>
  <si>
    <t>剣淵町独自のルールで実施</t>
    <rPh sb="0" eb="3">
      <t>ケンブチチョウ</t>
    </rPh>
    <rPh sb="3" eb="5">
      <t>ドクジ</t>
    </rPh>
    <rPh sb="10" eb="12">
      <t>ジッシ</t>
    </rPh>
    <phoneticPr fontId="19"/>
  </si>
  <si>
    <t>S55</t>
    <phoneticPr fontId="19"/>
  </si>
  <si>
    <t>4人1組でカレーの素材を集めに走り、ゴール後カレーライスを作って食べる。（180組×4人）</t>
    <rPh sb="1" eb="2">
      <t>ニン</t>
    </rPh>
    <rPh sb="3" eb="4">
      <t>クミ</t>
    </rPh>
    <rPh sb="9" eb="11">
      <t>ソザイ</t>
    </rPh>
    <rPh sb="12" eb="13">
      <t>アツ</t>
    </rPh>
    <rPh sb="15" eb="16">
      <t>ハシ</t>
    </rPh>
    <rPh sb="21" eb="22">
      <t>ゴ</t>
    </rPh>
    <rPh sb="29" eb="30">
      <t>ツク</t>
    </rPh>
    <rPh sb="32" eb="33">
      <t>タ</t>
    </rPh>
    <rPh sb="40" eb="41">
      <t>クミ</t>
    </rPh>
    <rPh sb="43" eb="44">
      <t>ニン</t>
    </rPh>
    <phoneticPr fontId="19"/>
  </si>
  <si>
    <t>フロアー　１０ｍ×３ｍルールはカーリングとペタンクの混合ルール5人対5人で行う。</t>
    <rPh sb="26" eb="28">
      <t>コンゴウ</t>
    </rPh>
    <rPh sb="32" eb="33">
      <t>ニン</t>
    </rPh>
    <rPh sb="33" eb="34">
      <t>タイ</t>
    </rPh>
    <rPh sb="35" eb="36">
      <t>ニン</t>
    </rPh>
    <rPh sb="37" eb="38">
      <t>オコナ</t>
    </rPh>
    <phoneticPr fontId="19"/>
  </si>
  <si>
    <t>全道ノルディックスキー競技大会</t>
  </si>
  <si>
    <t>町内外の小学生～一般</t>
  </si>
  <si>
    <t>美深町</t>
    <rPh sb="0" eb="3">
      <t>ビフカチョウ</t>
    </rPh>
    <phoneticPr fontId="19"/>
  </si>
  <si>
    <t>町内会対抗で実施される町民運動会</t>
    <rPh sb="0" eb="3">
      <t>チョウナイカイ</t>
    </rPh>
    <rPh sb="3" eb="5">
      <t>タイコウ</t>
    </rPh>
    <rPh sb="6" eb="8">
      <t>ジッシ</t>
    </rPh>
    <rPh sb="11" eb="13">
      <t>チョウミン</t>
    </rPh>
    <rPh sb="13" eb="16">
      <t>ウンドウカイ</t>
    </rPh>
    <phoneticPr fontId="19"/>
  </si>
  <si>
    <t>S31</t>
    <phoneticPr fontId="19"/>
  </si>
  <si>
    <t>網走市</t>
    <rPh sb="0" eb="3">
      <t>アバシリシ</t>
    </rPh>
    <phoneticPr fontId="19"/>
  </si>
  <si>
    <t>全町ミニバレー大会</t>
  </si>
  <si>
    <t>町民ソフトボール大会</t>
    <rPh sb="0" eb="2">
      <t>チョウミン</t>
    </rPh>
    <rPh sb="8" eb="10">
      <t>タイカイ</t>
    </rPh>
    <phoneticPr fontId="19"/>
  </si>
  <si>
    <t>町民（高校生～一般）</t>
    <rPh sb="3" eb="6">
      <t>コウコウセイ</t>
    </rPh>
    <phoneticPr fontId="19"/>
  </si>
  <si>
    <t>美深町長杯エアリアル大会</t>
  </si>
  <si>
    <t>町民（一般）・町外可能</t>
  </si>
  <si>
    <t>全日本学生チャンピオンスキー大会</t>
    <phoneticPr fontId="19"/>
  </si>
  <si>
    <t>大学生によるクロスカントリースキー大会</t>
  </si>
  <si>
    <t>中学生</t>
    <rPh sb="0" eb="3">
      <t>チュウガクセイ</t>
    </rPh>
    <phoneticPr fontId="19"/>
  </si>
  <si>
    <t>上川北部・留萌北部・宗谷管内の中学校24校（21チーム）が参加する大会。</t>
    <phoneticPr fontId="19"/>
  </si>
  <si>
    <t>S23</t>
    <phoneticPr fontId="19"/>
  </si>
  <si>
    <t>留萌の特色である「海」を広く活用し、健康の維持と増進を図るため、砂浜を利用し、ビーチバレーを行なう。</t>
    <rPh sb="0" eb="2">
      <t>ルモイ</t>
    </rPh>
    <rPh sb="3" eb="5">
      <t>トクショク</t>
    </rPh>
    <rPh sb="9" eb="10">
      <t>ウミ</t>
    </rPh>
    <rPh sb="12" eb="13">
      <t>ヒロ</t>
    </rPh>
    <rPh sb="14" eb="16">
      <t>カツヨウ</t>
    </rPh>
    <rPh sb="18" eb="20">
      <t>ケンコウ</t>
    </rPh>
    <rPh sb="21" eb="23">
      <t>イジ</t>
    </rPh>
    <rPh sb="24" eb="26">
      <t>ゾウシン</t>
    </rPh>
    <rPh sb="27" eb="28">
      <t>ハカ</t>
    </rPh>
    <rPh sb="32" eb="34">
      <t>スナハマ</t>
    </rPh>
    <rPh sb="35" eb="37">
      <t>リヨウ</t>
    </rPh>
    <rPh sb="46" eb="47">
      <t>オコ</t>
    </rPh>
    <phoneticPr fontId="19"/>
  </si>
  <si>
    <t>トレイルランニング音威子府大会</t>
    <rPh sb="9" eb="13">
      <t>オトイネップ</t>
    </rPh>
    <rPh sb="13" eb="15">
      <t>タイカイ</t>
    </rPh>
    <phoneticPr fontId="19"/>
  </si>
  <si>
    <t>小学生～一般まで</t>
    <rPh sb="0" eb="4">
      <t>ショウガクセイカラ</t>
    </rPh>
    <rPh sb="4" eb="6">
      <t>イッパン</t>
    </rPh>
    <phoneticPr fontId="19"/>
  </si>
  <si>
    <t>冬期間クロスカントリーコース及びウッドチップロードを使い、1㎞から最長50㎞のロングレース。</t>
    <phoneticPr fontId="19"/>
  </si>
  <si>
    <t>豪雪地帯の特色を活かし、冬期間の地域振興も兼ねて開催。</t>
    <phoneticPr fontId="19"/>
  </si>
  <si>
    <t>中川町</t>
    <rPh sb="0" eb="2">
      <t>ナカガワ</t>
    </rPh>
    <rPh sb="2" eb="3">
      <t>チョウ</t>
    </rPh>
    <phoneticPr fontId="19"/>
  </si>
  <si>
    <t>なかがわKidsプログラム</t>
    <phoneticPr fontId="19"/>
  </si>
  <si>
    <t>町内の小学生</t>
    <phoneticPr fontId="19"/>
  </si>
  <si>
    <t>小学生、中学生・高校生</t>
  </si>
  <si>
    <t>総合型スポーツクラブの設立から毎月１回、小学生を対象に運動能力向上プログラムを実施し小学生の体力向上とスポーツの楽しさを普及する</t>
    <phoneticPr fontId="19"/>
  </si>
  <si>
    <t>枝幸町</t>
    <rPh sb="0" eb="3">
      <t>エサシチョウ</t>
    </rPh>
    <phoneticPr fontId="19"/>
  </si>
  <si>
    <t>留萌</t>
    <rPh sb="0" eb="2">
      <t>ルモイ</t>
    </rPh>
    <phoneticPr fontId="19"/>
  </si>
  <si>
    <t>日本海ＣＵＰ争奪ビーチバレー留萌大会</t>
    <rPh sb="0" eb="2">
      <t>ニホン</t>
    </rPh>
    <rPh sb="2" eb="3">
      <t>カイ</t>
    </rPh>
    <rPh sb="6" eb="8">
      <t>ソウダツ</t>
    </rPh>
    <rPh sb="14" eb="16">
      <t>ルモイ</t>
    </rPh>
    <rPh sb="16" eb="18">
      <t>タイカイ</t>
    </rPh>
    <phoneticPr fontId="19"/>
  </si>
  <si>
    <t>小平町</t>
    <rPh sb="0" eb="3">
      <t>オビラチョウ</t>
    </rPh>
    <phoneticPr fontId="19"/>
  </si>
  <si>
    <t>小・中・高・一般</t>
    <rPh sb="0" eb="1">
      <t>ショウ</t>
    </rPh>
    <rPh sb="2" eb="3">
      <t>チュウ</t>
    </rPh>
    <rPh sb="4" eb="5">
      <t>コウ</t>
    </rPh>
    <rPh sb="6" eb="8">
      <t>イッパン</t>
    </rPh>
    <phoneticPr fontId="19"/>
  </si>
  <si>
    <t>S53</t>
    <phoneticPr fontId="19"/>
  </si>
  <si>
    <t>ノルディックウォーキング教室</t>
    <rPh sb="12" eb="14">
      <t>キョウシツ</t>
    </rPh>
    <phoneticPr fontId="19"/>
  </si>
  <si>
    <t>とままえ冬の大運動会兼苫前町民スキー大会</t>
  </si>
  <si>
    <t>小学生～</t>
    <rPh sb="0" eb="3">
      <t>ショウガクセイ</t>
    </rPh>
    <phoneticPr fontId="19"/>
  </si>
  <si>
    <t>宣言タイム</t>
    <rPh sb="0" eb="2">
      <t>センゲン</t>
    </rPh>
    <phoneticPr fontId="19"/>
  </si>
  <si>
    <t>マラソン愛好者</t>
    <rPh sb="4" eb="7">
      <t>アイコウシャ</t>
    </rPh>
    <phoneticPr fontId="19"/>
  </si>
  <si>
    <t>町民の交流と体力つくりをねらいに開催し、幼児や高齢者も参加しやすい種目を設定している。</t>
    <phoneticPr fontId="19"/>
  </si>
  <si>
    <t>宗谷</t>
    <rPh sb="0" eb="2">
      <t>ソウヤ</t>
    </rPh>
    <phoneticPr fontId="19"/>
  </si>
  <si>
    <t>小学生以上の健康な男女</t>
    <rPh sb="0" eb="3">
      <t>ショウガクセイ</t>
    </rPh>
    <rPh sb="3" eb="5">
      <t>イジョウ</t>
    </rPh>
    <rPh sb="6" eb="8">
      <t>ケンコウ</t>
    </rPh>
    <rPh sb="9" eb="11">
      <t>ダンジョ</t>
    </rPh>
    <phoneticPr fontId="19"/>
  </si>
  <si>
    <t>日本最北端平和駅伝大会</t>
    <rPh sb="0" eb="2">
      <t>ニホン</t>
    </rPh>
    <rPh sb="2" eb="5">
      <t>サイホクタン</t>
    </rPh>
    <rPh sb="5" eb="7">
      <t>ヘイワ</t>
    </rPh>
    <rPh sb="7" eb="9">
      <t>エキデン</t>
    </rPh>
    <rPh sb="9" eb="11">
      <t>タイカイ</t>
    </rPh>
    <phoneticPr fontId="19"/>
  </si>
  <si>
    <t>地域対抗スポーツ大会
（ソフトボール、ペタンク、カーリング、ミニバレー）</t>
    <rPh sb="0" eb="2">
      <t>チイキ</t>
    </rPh>
    <rPh sb="2" eb="4">
      <t>タイコウ</t>
    </rPh>
    <rPh sb="8" eb="10">
      <t>タイカイ</t>
    </rPh>
    <phoneticPr fontId="19"/>
  </si>
  <si>
    <t>わっかない大歩こう会</t>
    <rPh sb="5" eb="6">
      <t>ダイ</t>
    </rPh>
    <rPh sb="6" eb="7">
      <t>アル</t>
    </rPh>
    <rPh sb="9" eb="10">
      <t>カイ</t>
    </rPh>
    <phoneticPr fontId="19"/>
  </si>
  <si>
    <t>猿払村</t>
    <rPh sb="0" eb="2">
      <t>サルフツ</t>
    </rPh>
    <rPh sb="2" eb="3">
      <t>ムラ</t>
    </rPh>
    <phoneticPr fontId="19"/>
  </si>
  <si>
    <t>6㎞の道のりを、歩く・走る・ノルディックウォーキング部門に分かれて進み、レクリエーションを行い、心身のリフレッシュを図った。</t>
    <rPh sb="3" eb="4">
      <t>ミチ</t>
    </rPh>
    <rPh sb="8" eb="9">
      <t>アル</t>
    </rPh>
    <rPh sb="11" eb="12">
      <t>ハシ</t>
    </rPh>
    <rPh sb="26" eb="28">
      <t>ブモン</t>
    </rPh>
    <rPh sb="29" eb="30">
      <t>ワ</t>
    </rPh>
    <rPh sb="33" eb="34">
      <t>スス</t>
    </rPh>
    <rPh sb="45" eb="46">
      <t>オコナ</t>
    </rPh>
    <rPh sb="48" eb="50">
      <t>シンシン</t>
    </rPh>
    <rPh sb="58" eb="59">
      <t>ハカ</t>
    </rPh>
    <phoneticPr fontId="19"/>
  </si>
  <si>
    <t>浜頓別町</t>
    <rPh sb="0" eb="4">
      <t>ハマトンベツチョウ</t>
    </rPh>
    <phoneticPr fontId="19"/>
  </si>
  <si>
    <t>自治会対抗による大会</t>
    <rPh sb="0" eb="3">
      <t>ジチカイ</t>
    </rPh>
    <rPh sb="3" eb="5">
      <t>タイコウ</t>
    </rPh>
    <rPh sb="8" eb="10">
      <t>タイカイ</t>
    </rPh>
    <phoneticPr fontId="19"/>
  </si>
  <si>
    <t>S46</t>
    <phoneticPr fontId="19"/>
  </si>
  <si>
    <t>スポーツ傷害保険またはこれに準ずる保険に加入の者</t>
    <rPh sb="4" eb="6">
      <t>ショウガイ</t>
    </rPh>
    <rPh sb="6" eb="8">
      <t>ホケン</t>
    </rPh>
    <rPh sb="14" eb="15">
      <t>ジュン</t>
    </rPh>
    <rPh sb="17" eb="19">
      <t>ホケン</t>
    </rPh>
    <rPh sb="20" eb="22">
      <t>カニュウ</t>
    </rPh>
    <rPh sb="23" eb="24">
      <t>モノ</t>
    </rPh>
    <phoneticPr fontId="19"/>
  </si>
  <si>
    <t>サロベツの大自然を活用し、冬期間の体力づくりの機会の提供及び参加者の親睦を図る。</t>
    <rPh sb="5" eb="6">
      <t>ダイ</t>
    </rPh>
    <rPh sb="6" eb="8">
      <t>シゼン</t>
    </rPh>
    <rPh sb="9" eb="11">
      <t>カツヨウ</t>
    </rPh>
    <rPh sb="13" eb="14">
      <t>フユ</t>
    </rPh>
    <rPh sb="14" eb="16">
      <t>キカン</t>
    </rPh>
    <rPh sb="17" eb="19">
      <t>タイリョク</t>
    </rPh>
    <rPh sb="23" eb="25">
      <t>キカイ</t>
    </rPh>
    <rPh sb="26" eb="28">
      <t>テイキョウ</t>
    </rPh>
    <rPh sb="28" eb="29">
      <t>オヨ</t>
    </rPh>
    <rPh sb="30" eb="33">
      <t>サンカシャ</t>
    </rPh>
    <rPh sb="34" eb="36">
      <t>シンボク</t>
    </rPh>
    <rPh sb="37" eb="38">
      <t>ハカ</t>
    </rPh>
    <phoneticPr fontId="19"/>
  </si>
  <si>
    <t>サロベツ100マイルロード</t>
  </si>
  <si>
    <t>サロベツの大自然を活用し、自転車による体力づくりの機会を提供し、参加者の親睦を図る。（平成16年度より豊富町サロベツ自転車まつりから主催及び名称変更）</t>
    <rPh sb="5" eb="6">
      <t>ダイ</t>
    </rPh>
    <rPh sb="6" eb="8">
      <t>シゼン</t>
    </rPh>
    <rPh sb="9" eb="11">
      <t>カツヨウ</t>
    </rPh>
    <rPh sb="13" eb="16">
      <t>ジテンシャ</t>
    </rPh>
    <rPh sb="19" eb="21">
      <t>タイリョク</t>
    </rPh>
    <rPh sb="25" eb="27">
      <t>キカイ</t>
    </rPh>
    <rPh sb="28" eb="30">
      <t>テイキョウ</t>
    </rPh>
    <rPh sb="32" eb="35">
      <t>サンカシャ</t>
    </rPh>
    <rPh sb="36" eb="38">
      <t>シンボク</t>
    </rPh>
    <rPh sb="39" eb="40">
      <t>ハカ</t>
    </rPh>
    <rPh sb="43" eb="45">
      <t>ヘイセイ</t>
    </rPh>
    <rPh sb="47" eb="48">
      <t>ネン</t>
    </rPh>
    <rPh sb="48" eb="49">
      <t>ド</t>
    </rPh>
    <rPh sb="51" eb="54">
      <t>ホウフチョウ</t>
    </rPh>
    <rPh sb="58" eb="61">
      <t>ジテンシャ</t>
    </rPh>
    <rPh sb="66" eb="68">
      <t>シュサイ</t>
    </rPh>
    <rPh sb="68" eb="69">
      <t>オヨ</t>
    </rPh>
    <rPh sb="70" eb="72">
      <t>メイショウ</t>
    </rPh>
    <rPh sb="72" eb="74">
      <t>ヘンコウ</t>
    </rPh>
    <phoneticPr fontId="19"/>
  </si>
  <si>
    <t>利尻町自治会対抗ソフトボール大会</t>
    <rPh sb="0" eb="3">
      <t>リシリチョウ</t>
    </rPh>
    <rPh sb="3" eb="6">
      <t>ジチカイ</t>
    </rPh>
    <rPh sb="6" eb="8">
      <t>タイコウ</t>
    </rPh>
    <rPh sb="14" eb="16">
      <t>タイカイ</t>
    </rPh>
    <phoneticPr fontId="19"/>
  </si>
  <si>
    <t>利尻島一周悠遊覧人G</t>
    <rPh sb="0" eb="3">
      <t>リシリトウ</t>
    </rPh>
    <rPh sb="3" eb="5">
      <t>イッシュウ</t>
    </rPh>
    <rPh sb="5" eb="6">
      <t>ユウ</t>
    </rPh>
    <rPh sb="6" eb="8">
      <t>ユウラン</t>
    </rPh>
    <rPh sb="8" eb="9">
      <t>ニン</t>
    </rPh>
    <phoneticPr fontId="19"/>
  </si>
  <si>
    <t>利尻島の裾野を一周し、景色を見ながら５５ｋｍに挑戦し、仲間づくりが出来る。</t>
    <rPh sb="0" eb="2">
      <t>リシリ</t>
    </rPh>
    <rPh sb="2" eb="3">
      <t>トウ</t>
    </rPh>
    <rPh sb="4" eb="6">
      <t>スソノ</t>
    </rPh>
    <rPh sb="7" eb="9">
      <t>イッシュウ</t>
    </rPh>
    <rPh sb="11" eb="13">
      <t>ケシキ</t>
    </rPh>
    <rPh sb="14" eb="15">
      <t>ミ</t>
    </rPh>
    <rPh sb="23" eb="25">
      <t>チョウセン</t>
    </rPh>
    <rPh sb="27" eb="29">
      <t>ナカマ</t>
    </rPh>
    <rPh sb="33" eb="35">
      <t>デキ</t>
    </rPh>
    <phoneticPr fontId="19"/>
  </si>
  <si>
    <t>本町開基１００年を記念に始まり２６回目を迎えた。ランとバイクで１００㎞を走破する耐久レース。</t>
    <rPh sb="0" eb="2">
      <t>ホンチョウ</t>
    </rPh>
    <rPh sb="2" eb="4">
      <t>カイキ</t>
    </rPh>
    <rPh sb="7" eb="8">
      <t>ネン</t>
    </rPh>
    <rPh sb="9" eb="11">
      <t>キネン</t>
    </rPh>
    <rPh sb="12" eb="13">
      <t>ハジ</t>
    </rPh>
    <rPh sb="17" eb="19">
      <t>カイメ</t>
    </rPh>
    <rPh sb="20" eb="21">
      <t>ムカ</t>
    </rPh>
    <rPh sb="36" eb="38">
      <t>ソウハ</t>
    </rPh>
    <rPh sb="40" eb="42">
      <t>タイキュウ</t>
    </rPh>
    <phoneticPr fontId="19"/>
  </si>
  <si>
    <t>町民ミニバレーボールフェスティバル</t>
    <rPh sb="0" eb="2">
      <t>チョウミン</t>
    </rPh>
    <phoneticPr fontId="19"/>
  </si>
  <si>
    <t>２月上旬に幼児から一般までが一同に会し、日頃の練習の成果を発揮する。</t>
    <phoneticPr fontId="19"/>
  </si>
  <si>
    <t>全世界</t>
    <rPh sb="0" eb="3">
      <t>ゼンセカイ</t>
    </rPh>
    <phoneticPr fontId="19"/>
  </si>
  <si>
    <t>サロマ湖100ｋｍウルトラマラソン</t>
    <rPh sb="3" eb="4">
      <t>コ</t>
    </rPh>
    <phoneticPr fontId="19"/>
  </si>
  <si>
    <t>壮大なオホーツクの自然の中で、自己の限界に挑戦し、100ｋｍを走破する大会。唯一の公認コース</t>
    <rPh sb="0" eb="2">
      <t>ソウダイ</t>
    </rPh>
    <rPh sb="9" eb="11">
      <t>シゼン</t>
    </rPh>
    <rPh sb="12" eb="13">
      <t>ナカ</t>
    </rPh>
    <rPh sb="15" eb="17">
      <t>ジコ</t>
    </rPh>
    <rPh sb="18" eb="20">
      <t>ゲンカイ</t>
    </rPh>
    <rPh sb="21" eb="23">
      <t>チョウセン</t>
    </rPh>
    <rPh sb="31" eb="33">
      <t>ソウハ</t>
    </rPh>
    <rPh sb="35" eb="37">
      <t>タイカイ</t>
    </rPh>
    <rPh sb="38" eb="40">
      <t>ユイイツ</t>
    </rPh>
    <rPh sb="41" eb="43">
      <t>コウニン</t>
    </rPh>
    <phoneticPr fontId="19"/>
  </si>
  <si>
    <t>規定以内のタイムを有する男女</t>
    <rPh sb="0" eb="2">
      <t>キテイ</t>
    </rPh>
    <rPh sb="2" eb="4">
      <t>イナイ</t>
    </rPh>
    <rPh sb="9" eb="10">
      <t>ユウ</t>
    </rPh>
    <rPh sb="12" eb="14">
      <t>ダンジョ</t>
    </rPh>
    <phoneticPr fontId="19"/>
  </si>
  <si>
    <t>クラシカル･フリー競技（男女別）</t>
    <rPh sb="9" eb="11">
      <t>キョウギ</t>
    </rPh>
    <rPh sb="12" eb="14">
      <t>ダンジョ</t>
    </rPh>
    <rPh sb="14" eb="15">
      <t>ベツ</t>
    </rPh>
    <phoneticPr fontId="19"/>
  </si>
  <si>
    <t>高等学校～実業団（全国）</t>
    <rPh sb="0" eb="2">
      <t>コウトウ</t>
    </rPh>
    <rPh sb="2" eb="4">
      <t>ガッコウ</t>
    </rPh>
    <rPh sb="5" eb="8">
      <t>ジツギョウダン</t>
    </rPh>
    <rPh sb="9" eb="11">
      <t>ゼンコク</t>
    </rPh>
    <phoneticPr fontId="19"/>
  </si>
  <si>
    <t>当地域の清涼な気候を生かし、国内トップクラス実業団をはじめとするラグビー・陸上競技等の合宿を受け入れている。</t>
    <rPh sb="0" eb="3">
      <t>トウチイキ</t>
    </rPh>
    <rPh sb="4" eb="6">
      <t>セイリョウ</t>
    </rPh>
    <rPh sb="7" eb="9">
      <t>キコウ</t>
    </rPh>
    <rPh sb="10" eb="11">
      <t>イ</t>
    </rPh>
    <rPh sb="14" eb="16">
      <t>コクナイ</t>
    </rPh>
    <rPh sb="22" eb="25">
      <t>ジツギョウダン</t>
    </rPh>
    <rPh sb="37" eb="39">
      <t>リクジョウ</t>
    </rPh>
    <rPh sb="39" eb="41">
      <t>キョウギ</t>
    </rPh>
    <rPh sb="41" eb="42">
      <t>トウ</t>
    </rPh>
    <rPh sb="43" eb="45">
      <t>ガッシュク</t>
    </rPh>
    <rPh sb="46" eb="47">
      <t>ウ</t>
    </rPh>
    <rPh sb="48" eb="49">
      <t>イ</t>
    </rPh>
    <phoneticPr fontId="19"/>
  </si>
  <si>
    <t>ホクレン・ディスタンスチャレンジ網走大会</t>
    <rPh sb="16" eb="18">
      <t>アバシリ</t>
    </rPh>
    <rPh sb="18" eb="20">
      <t>タイカイ</t>
    </rPh>
    <phoneticPr fontId="19"/>
  </si>
  <si>
    <t>国内トップリーグ数チーム</t>
    <rPh sb="0" eb="2">
      <t>コクナイ</t>
    </rPh>
    <rPh sb="8" eb="9">
      <t>スウ</t>
    </rPh>
    <phoneticPr fontId="19"/>
  </si>
  <si>
    <t>市民ハイキング</t>
    <phoneticPr fontId="19"/>
  </si>
  <si>
    <t>S34</t>
    <phoneticPr fontId="19"/>
  </si>
  <si>
    <t>子どもから大人まで幅広い層が集まる大会</t>
  </si>
  <si>
    <t>ゴルディック大会</t>
    <rPh sb="6" eb="8">
      <t>タイカイ</t>
    </rPh>
    <phoneticPr fontId="19"/>
  </si>
  <si>
    <t>有志</t>
    <rPh sb="0" eb="2">
      <t>ユウシ</t>
    </rPh>
    <phoneticPr fontId="19"/>
  </si>
  <si>
    <t>市民スキー大会</t>
    <phoneticPr fontId="19"/>
  </si>
  <si>
    <t>最も歴史のある市民スポーツ大会</t>
  </si>
  <si>
    <t>３００歳交歓バレーボール大会</t>
  </si>
  <si>
    <t>出場選手９人の合計が３００歳を越えることが条件であ自治会対抗による大会。規制アタッカー制度あり。</t>
    <rPh sb="0" eb="2">
      <t>シュツジョウ</t>
    </rPh>
    <rPh sb="2" eb="4">
      <t>センシュ</t>
    </rPh>
    <rPh sb="5" eb="6">
      <t>ニン</t>
    </rPh>
    <rPh sb="7" eb="9">
      <t>ゴウケイ</t>
    </rPh>
    <rPh sb="13" eb="14">
      <t>サイ</t>
    </rPh>
    <rPh sb="15" eb="16">
      <t>コ</t>
    </rPh>
    <rPh sb="21" eb="23">
      <t>ジョウケン</t>
    </rPh>
    <rPh sb="25" eb="28">
      <t>ジチカイ</t>
    </rPh>
    <rPh sb="28" eb="30">
      <t>タイコウ</t>
    </rPh>
    <rPh sb="33" eb="35">
      <t>タイカイ</t>
    </rPh>
    <rPh sb="36" eb="38">
      <t>キセイ</t>
    </rPh>
    <rPh sb="43" eb="45">
      <t>セイド</t>
    </rPh>
    <phoneticPr fontId="19"/>
  </si>
  <si>
    <t>スポーツ縁日</t>
  </si>
  <si>
    <t>子どもから高齢者まで対象に、ニュースポーツや様々なスポーツを体験できる。</t>
    <rPh sb="0" eb="1">
      <t>コ</t>
    </rPh>
    <rPh sb="5" eb="8">
      <t>コウレイシャ</t>
    </rPh>
    <rPh sb="10" eb="12">
      <t>タイショウ</t>
    </rPh>
    <rPh sb="22" eb="24">
      <t>サマザマ</t>
    </rPh>
    <rPh sb="30" eb="32">
      <t>タイケン</t>
    </rPh>
    <phoneticPr fontId="19"/>
  </si>
  <si>
    <t>美幌町</t>
    <rPh sb="0" eb="3">
      <t>ビホロチョウ</t>
    </rPh>
    <phoneticPr fontId="19"/>
  </si>
  <si>
    <t>スポーツゲームスイン標津</t>
    <rPh sb="10" eb="12">
      <t>シベツ</t>
    </rPh>
    <phoneticPr fontId="19"/>
  </si>
  <si>
    <t>小学3年生以上の男女</t>
    <rPh sb="0" eb="2">
      <t>ショウガク</t>
    </rPh>
    <rPh sb="3" eb="5">
      <t>ネンセイ</t>
    </rPh>
    <rPh sb="5" eb="7">
      <t>イジョウ</t>
    </rPh>
    <rPh sb="8" eb="10">
      <t>ダンジョ</t>
    </rPh>
    <phoneticPr fontId="19"/>
  </si>
  <si>
    <t>斜里町</t>
    <rPh sb="0" eb="3">
      <t>シャリチョウ</t>
    </rPh>
    <phoneticPr fontId="19"/>
  </si>
  <si>
    <t>町民親睦バレーボール大会</t>
    <rPh sb="0" eb="2">
      <t>チョウミン</t>
    </rPh>
    <rPh sb="2" eb="4">
      <t>シンボク</t>
    </rPh>
    <rPh sb="10" eb="12">
      <t>タイカイ</t>
    </rPh>
    <phoneticPr fontId="19"/>
  </si>
  <si>
    <t>斜里町体育の日「ハマナスマラソン大会」</t>
    <rPh sb="0" eb="3">
      <t>シャリチョウ</t>
    </rPh>
    <rPh sb="3" eb="5">
      <t>タイイク</t>
    </rPh>
    <rPh sb="6" eb="7">
      <t>ヒ</t>
    </rPh>
    <rPh sb="16" eb="18">
      <t>タイカイ</t>
    </rPh>
    <phoneticPr fontId="19"/>
  </si>
  <si>
    <t>就学前の幼児から一般・65歳以上の高齢者まで参加できる。年齢別のコース設定をしている。</t>
    <rPh sb="0" eb="2">
      <t>シュウガク</t>
    </rPh>
    <rPh sb="2" eb="3">
      <t>マエ</t>
    </rPh>
    <rPh sb="4" eb="6">
      <t>ヨウジ</t>
    </rPh>
    <rPh sb="8" eb="10">
      <t>イッパン</t>
    </rPh>
    <rPh sb="13" eb="14">
      <t>サイ</t>
    </rPh>
    <rPh sb="14" eb="16">
      <t>イジョウ</t>
    </rPh>
    <rPh sb="17" eb="20">
      <t>コウレイシャ</t>
    </rPh>
    <rPh sb="22" eb="24">
      <t>サンカ</t>
    </rPh>
    <rPh sb="28" eb="30">
      <t>ネンレイ</t>
    </rPh>
    <rPh sb="30" eb="31">
      <t>ベツ</t>
    </rPh>
    <rPh sb="35" eb="37">
      <t>セッテイ</t>
    </rPh>
    <phoneticPr fontId="19"/>
  </si>
  <si>
    <t>清里町</t>
    <rPh sb="0" eb="2">
      <t>キヨサト</t>
    </rPh>
    <rPh sb="2" eb="3">
      <t>チョウ</t>
    </rPh>
    <phoneticPr fontId="19"/>
  </si>
  <si>
    <t>斜里岳ロードレース大会</t>
    <rPh sb="0" eb="3">
      <t>シャリダケ</t>
    </rPh>
    <rPh sb="9" eb="11">
      <t>タイカイ</t>
    </rPh>
    <phoneticPr fontId="19"/>
  </si>
  <si>
    <t>一般から児童(町内外)</t>
    <rPh sb="0" eb="2">
      <t>イッパン</t>
    </rPh>
    <rPh sb="4" eb="6">
      <t>ジドウ</t>
    </rPh>
    <rPh sb="7" eb="10">
      <t>チョウナイガイ</t>
    </rPh>
    <phoneticPr fontId="19"/>
  </si>
  <si>
    <t>青少年から高齢者まで誰もが気軽に参加できるマラソン大会として実施。
また、食のイベントを同時開催し、地域ＰＲを図る。</t>
    <phoneticPr fontId="19"/>
  </si>
  <si>
    <t>７月第3土・日の２日間にわたり、町内各自治体対抗方式で実施する。
(本年度は7/14～15に実施)</t>
    <rPh sb="1" eb="2">
      <t>ツキ</t>
    </rPh>
    <rPh sb="2" eb="3">
      <t>ダイ</t>
    </rPh>
    <rPh sb="4" eb="5">
      <t>ド</t>
    </rPh>
    <rPh sb="6" eb="7">
      <t>ヒ</t>
    </rPh>
    <rPh sb="9" eb="10">
      <t>ヒ</t>
    </rPh>
    <rPh sb="10" eb="11">
      <t>カン</t>
    </rPh>
    <rPh sb="16" eb="18">
      <t>チョウナイ</t>
    </rPh>
    <rPh sb="18" eb="19">
      <t>カク</t>
    </rPh>
    <rPh sb="19" eb="22">
      <t>ジチタイ</t>
    </rPh>
    <rPh sb="22" eb="24">
      <t>タイコウ</t>
    </rPh>
    <rPh sb="24" eb="26">
      <t>ホウシキ</t>
    </rPh>
    <rPh sb="27" eb="29">
      <t>ジッシ</t>
    </rPh>
    <rPh sb="34" eb="37">
      <t>ホンネンド</t>
    </rPh>
    <rPh sb="46" eb="48">
      <t>ジッシ</t>
    </rPh>
    <phoneticPr fontId="19"/>
  </si>
  <si>
    <t>訓子府町</t>
    <rPh sb="0" eb="3">
      <t>クンネップ</t>
    </rPh>
    <rPh sb="3" eb="4">
      <t>チョウ</t>
    </rPh>
    <phoneticPr fontId="19"/>
  </si>
  <si>
    <t>オホーツク玉入れ大会</t>
    <rPh sb="5" eb="6">
      <t>タマ</t>
    </rPh>
    <rPh sb="6" eb="7">
      <t>イ</t>
    </rPh>
    <rPh sb="8" eb="10">
      <t>タイカイ</t>
    </rPh>
    <phoneticPr fontId="19"/>
  </si>
  <si>
    <t>全日本玉入れ協会公認</t>
    <rPh sb="0" eb="3">
      <t>ゼンニホン</t>
    </rPh>
    <rPh sb="3" eb="4">
      <t>タマ</t>
    </rPh>
    <rPh sb="4" eb="5">
      <t>イ</t>
    </rPh>
    <rPh sb="6" eb="8">
      <t>キョウカイ</t>
    </rPh>
    <rPh sb="8" eb="10">
      <t>コウニン</t>
    </rPh>
    <phoneticPr fontId="19"/>
  </si>
  <si>
    <t>18歳以上</t>
    <rPh sb="2" eb="5">
      <t>サイイジョウ</t>
    </rPh>
    <phoneticPr fontId="19"/>
  </si>
  <si>
    <t>置戸町</t>
    <rPh sb="0" eb="2">
      <t>オケト</t>
    </rPh>
    <rPh sb="2" eb="3">
      <t>チョウ</t>
    </rPh>
    <phoneticPr fontId="19"/>
  </si>
  <si>
    <t>パークゴルフを通じて町の活性化を図るとともに自然の中で楽しみながらプレーすることにより心身の健康を増進させることを目的として実施。</t>
  </si>
  <si>
    <t>サロマ湖１００ｋｍウルトラマラソン</t>
  </si>
  <si>
    <t>18歳以上
但し高校生は除く</t>
    <rPh sb="2" eb="3">
      <t>サイ</t>
    </rPh>
    <rPh sb="3" eb="5">
      <t>イジョウ</t>
    </rPh>
    <rPh sb="6" eb="7">
      <t>タダ</t>
    </rPh>
    <rPh sb="8" eb="11">
      <t>コウコウセイ</t>
    </rPh>
    <rPh sb="12" eb="13">
      <t>ノゾ</t>
    </rPh>
    <phoneticPr fontId="19"/>
  </si>
  <si>
    <t>遠軽町</t>
    <rPh sb="0" eb="2">
      <t>エンガル</t>
    </rPh>
    <rPh sb="2" eb="3">
      <t>チョウ</t>
    </rPh>
    <phoneticPr fontId="19"/>
  </si>
  <si>
    <t>湧別町</t>
    <rPh sb="0" eb="2">
      <t>ユウベツ</t>
    </rPh>
    <rPh sb="2" eb="3">
      <t>チョウ</t>
    </rPh>
    <phoneticPr fontId="19"/>
  </si>
  <si>
    <t>オリンピックメダリスト上野姉妹や有名選手を招致し、柔道大会のほか、教室や抽選会など様々なイベントを開催</t>
  </si>
  <si>
    <t>興部町</t>
    <rPh sb="0" eb="2">
      <t>オコッペ</t>
    </rPh>
    <rPh sb="2" eb="3">
      <t>チョウ</t>
    </rPh>
    <phoneticPr fontId="19"/>
  </si>
  <si>
    <t>地元特産品を使った軽食の提供や、地元生徒による演奏が行われる交流会が開かれるなど、アットホームな大会です。</t>
    <phoneticPr fontId="19"/>
  </si>
  <si>
    <t>雄武町</t>
    <rPh sb="0" eb="1">
      <t>ユウ</t>
    </rPh>
    <rPh sb="1" eb="2">
      <t>ブ</t>
    </rPh>
    <rPh sb="2" eb="3">
      <t>チョウ</t>
    </rPh>
    <phoneticPr fontId="19"/>
  </si>
  <si>
    <t>キンボール大会</t>
  </si>
  <si>
    <t>地域間交流・チームワークの向上等</t>
  </si>
  <si>
    <t>十勝</t>
    <rPh sb="0" eb="2">
      <t>トカチ</t>
    </rPh>
    <phoneticPr fontId="19"/>
  </si>
  <si>
    <t>ジュニアアスリートコンディショニング教室</t>
  </si>
  <si>
    <t>帯広市</t>
    <rPh sb="0" eb="3">
      <t>オビヒロシ</t>
    </rPh>
    <phoneticPr fontId="19"/>
  </si>
  <si>
    <t>幼児、小・中学生、高校生、一般</t>
    <phoneticPr fontId="19"/>
  </si>
  <si>
    <t>北海道内在住者</t>
    <rPh sb="0" eb="3">
      <t>ホッカイドウ</t>
    </rPh>
    <rPh sb="3" eb="4">
      <t>ナイ</t>
    </rPh>
    <rPh sb="4" eb="6">
      <t>ザイジュウ</t>
    </rPh>
    <rPh sb="6" eb="7">
      <t>シャ</t>
    </rPh>
    <phoneticPr fontId="19"/>
  </si>
  <si>
    <t>スピードスケート元オリンピック選手らが直接指導</t>
    <rPh sb="8" eb="9">
      <t>モト</t>
    </rPh>
    <rPh sb="15" eb="17">
      <t>センシュ</t>
    </rPh>
    <rPh sb="19" eb="21">
      <t>チョクセツ</t>
    </rPh>
    <rPh sb="21" eb="23">
      <t>シドウ</t>
    </rPh>
    <phoneticPr fontId="19"/>
  </si>
  <si>
    <t>H11</t>
    <phoneticPr fontId="19"/>
  </si>
  <si>
    <t>十勝大平原クロスカントリースキー大会</t>
    <phoneticPr fontId="19"/>
  </si>
  <si>
    <t>全国屈指のロングコースであるクロスカントリー大会</t>
    <rPh sb="0" eb="2">
      <t>ゼンコク</t>
    </rPh>
    <rPh sb="2" eb="4">
      <t>クッシ</t>
    </rPh>
    <rPh sb="22" eb="24">
      <t>タイカイ</t>
    </rPh>
    <phoneticPr fontId="19"/>
  </si>
  <si>
    <t>９月23日（秋分の日）に、小学生から一般までの選手が21.2kmを７区間に分かれて競走する。</t>
    <phoneticPr fontId="19"/>
  </si>
  <si>
    <t>フードバレーとかちマラソン大会</t>
  </si>
  <si>
    <t>ゴルゲート大会・練習会</t>
  </si>
  <si>
    <t>帯広市スポーツ施設を中心とした各種競技大会等</t>
    <rPh sb="0" eb="2">
      <t>オビヒロ</t>
    </rPh>
    <rPh sb="2" eb="3">
      <t>シ</t>
    </rPh>
    <rPh sb="7" eb="9">
      <t>シセツ</t>
    </rPh>
    <rPh sb="10" eb="12">
      <t>チュウシン</t>
    </rPh>
    <rPh sb="15" eb="17">
      <t>カクシュ</t>
    </rPh>
    <rPh sb="17" eb="19">
      <t>キョウギ</t>
    </rPh>
    <rPh sb="19" eb="22">
      <t>タイカイトウ</t>
    </rPh>
    <phoneticPr fontId="19"/>
  </si>
  <si>
    <t>前期～パークゴルフ
後期～ミニバレー</t>
    <rPh sb="0" eb="2">
      <t>ゼンキ</t>
    </rPh>
    <rPh sb="10" eb="12">
      <t>コウキ</t>
    </rPh>
    <phoneticPr fontId="19"/>
  </si>
  <si>
    <t>全十勝スピードスケート士幌大会</t>
    <rPh sb="0" eb="3">
      <t>ゼントカチ</t>
    </rPh>
    <rPh sb="11" eb="13">
      <t>シホロ</t>
    </rPh>
    <rPh sb="13" eb="15">
      <t>タイカイ</t>
    </rPh>
    <phoneticPr fontId="19"/>
  </si>
  <si>
    <t>十勝管内小中学生</t>
    <rPh sb="0" eb="2">
      <t>トカチ</t>
    </rPh>
    <rPh sb="2" eb="4">
      <t>カンナイ</t>
    </rPh>
    <rPh sb="4" eb="6">
      <t>ショウチュウ</t>
    </rPh>
    <rPh sb="6" eb="8">
      <t>ガクセイ</t>
    </rPh>
    <phoneticPr fontId="19"/>
  </si>
  <si>
    <t>上士幌町</t>
    <rPh sb="0" eb="4">
      <t>カミシホロチョウ</t>
    </rPh>
    <phoneticPr fontId="19"/>
  </si>
  <si>
    <t>町民スポーツ祭</t>
    <phoneticPr fontId="19"/>
  </si>
  <si>
    <t>7月～11月までの期間、球技を中心として個人・団体戦により13種目の競技を実施。</t>
    <phoneticPr fontId="19"/>
  </si>
  <si>
    <t>新得町</t>
    <rPh sb="0" eb="3">
      <t>シントクチョウ</t>
    </rPh>
    <phoneticPr fontId="19"/>
  </si>
  <si>
    <t>町民及び新得滞在者</t>
    <rPh sb="0" eb="2">
      <t>チョウミン</t>
    </rPh>
    <rPh sb="2" eb="3">
      <t>オヨ</t>
    </rPh>
    <rPh sb="4" eb="6">
      <t>シントク</t>
    </rPh>
    <rPh sb="6" eb="9">
      <t>タイザイシャ</t>
    </rPh>
    <phoneticPr fontId="19"/>
  </si>
  <si>
    <t>（財）地域活性化センターの支援（スポーツ拠点づくり推進事業）を受け全国の青少年の憧れ・目標とするスポーツ拠点を形成し、アイスホッケー競技の振興と地域の再生を目的とする大会である。</t>
    <rPh sb="0" eb="3">
      <t>ザイ</t>
    </rPh>
    <rPh sb="3" eb="5">
      <t>チイキ</t>
    </rPh>
    <rPh sb="5" eb="8">
      <t>カッセイカ</t>
    </rPh>
    <rPh sb="13" eb="15">
      <t>シエン</t>
    </rPh>
    <rPh sb="20" eb="22">
      <t>キョテン</t>
    </rPh>
    <rPh sb="25" eb="27">
      <t>スイシン</t>
    </rPh>
    <rPh sb="27" eb="29">
      <t>ジギョウ</t>
    </rPh>
    <rPh sb="31" eb="32">
      <t>ウ</t>
    </rPh>
    <rPh sb="33" eb="35">
      <t>ゼンコク</t>
    </rPh>
    <rPh sb="36" eb="39">
      <t>セイショウネン</t>
    </rPh>
    <rPh sb="40" eb="41">
      <t>アコガ</t>
    </rPh>
    <rPh sb="43" eb="45">
      <t>モクヒョウ</t>
    </rPh>
    <rPh sb="52" eb="54">
      <t>キョテン</t>
    </rPh>
    <rPh sb="55" eb="57">
      <t>ケイセイ</t>
    </rPh>
    <rPh sb="66" eb="68">
      <t>キョウギ</t>
    </rPh>
    <rPh sb="69" eb="71">
      <t>シンコウ</t>
    </rPh>
    <rPh sb="72" eb="74">
      <t>チイキ</t>
    </rPh>
    <rPh sb="75" eb="77">
      <t>サイセイ</t>
    </rPh>
    <rPh sb="78" eb="80">
      <t>モクテキ</t>
    </rPh>
    <rPh sb="83" eb="85">
      <t>タイカイ</t>
    </rPh>
    <phoneticPr fontId="19"/>
  </si>
  <si>
    <t>５月最終水曜日に町内で１５分以上運動した人口割合を全国の参加自治体と競い合う。</t>
    <rPh sb="1" eb="2">
      <t>ガツ</t>
    </rPh>
    <rPh sb="2" eb="4">
      <t>サイシュウ</t>
    </rPh>
    <rPh sb="4" eb="7">
      <t>スイヨウビ</t>
    </rPh>
    <rPh sb="8" eb="10">
      <t>チョウナイ</t>
    </rPh>
    <rPh sb="13" eb="14">
      <t>フン</t>
    </rPh>
    <rPh sb="14" eb="16">
      <t>イジョウ</t>
    </rPh>
    <rPh sb="16" eb="18">
      <t>ウンドウ</t>
    </rPh>
    <rPh sb="20" eb="22">
      <t>ジンコウ</t>
    </rPh>
    <rPh sb="22" eb="24">
      <t>ワリアイ</t>
    </rPh>
    <rPh sb="25" eb="27">
      <t>ゼンコク</t>
    </rPh>
    <rPh sb="28" eb="30">
      <t>サンカ</t>
    </rPh>
    <rPh sb="30" eb="33">
      <t>ジチタイ</t>
    </rPh>
    <rPh sb="34" eb="35">
      <t>キソ</t>
    </rPh>
    <rPh sb="36" eb="37">
      <t>ア</t>
    </rPh>
    <phoneticPr fontId="19"/>
  </si>
  <si>
    <t>清水町</t>
    <rPh sb="0" eb="3">
      <t>シミズチョウ</t>
    </rPh>
    <phoneticPr fontId="19"/>
  </si>
  <si>
    <t>小学生（４年～６年）</t>
  </si>
  <si>
    <t>新年氷上まつり</t>
    <rPh sb="0" eb="2">
      <t>シンネン</t>
    </rPh>
    <rPh sb="2" eb="4">
      <t>ヒョウジョウ</t>
    </rPh>
    <phoneticPr fontId="19"/>
  </si>
  <si>
    <t>町民及び帰省者</t>
    <rPh sb="0" eb="2">
      <t>チョウミン</t>
    </rPh>
    <rPh sb="2" eb="3">
      <t>オヨ</t>
    </rPh>
    <rPh sb="4" eb="6">
      <t>キセイ</t>
    </rPh>
    <rPh sb="6" eb="7">
      <t>シャ</t>
    </rPh>
    <phoneticPr fontId="19"/>
  </si>
  <si>
    <t>室内リンクを利用し、アイスホッケーのメッカ「清水町御影地区」で昭和35年から続く伝統行事を継承し、誰でもスポーツに親しめる行事として町民の交流を深め、町づくりの一環として開催している。</t>
    <rPh sb="0" eb="2">
      <t>シツナイ</t>
    </rPh>
    <rPh sb="6" eb="8">
      <t>リヨウ</t>
    </rPh>
    <rPh sb="22" eb="24">
      <t>シミズ</t>
    </rPh>
    <rPh sb="24" eb="25">
      <t>マチ</t>
    </rPh>
    <rPh sb="25" eb="27">
      <t>ミカゲ</t>
    </rPh>
    <rPh sb="27" eb="29">
      <t>チク</t>
    </rPh>
    <rPh sb="31" eb="33">
      <t>ショウワ</t>
    </rPh>
    <rPh sb="35" eb="36">
      <t>ネン</t>
    </rPh>
    <rPh sb="38" eb="39">
      <t>ツヅ</t>
    </rPh>
    <rPh sb="40" eb="42">
      <t>デントウ</t>
    </rPh>
    <rPh sb="42" eb="44">
      <t>ギョウジ</t>
    </rPh>
    <rPh sb="45" eb="47">
      <t>ケイショウ</t>
    </rPh>
    <rPh sb="49" eb="50">
      <t>ダレ</t>
    </rPh>
    <rPh sb="57" eb="58">
      <t>シタ</t>
    </rPh>
    <rPh sb="61" eb="63">
      <t>ギョウジ</t>
    </rPh>
    <rPh sb="66" eb="68">
      <t>チョウミン</t>
    </rPh>
    <rPh sb="69" eb="71">
      <t>コウリュウ</t>
    </rPh>
    <rPh sb="72" eb="73">
      <t>フカ</t>
    </rPh>
    <rPh sb="75" eb="76">
      <t>マチ</t>
    </rPh>
    <rPh sb="80" eb="82">
      <t>イッカン</t>
    </rPh>
    <rPh sb="85" eb="87">
      <t>カイサイ</t>
    </rPh>
    <phoneticPr fontId="19"/>
  </si>
  <si>
    <t>発祥の地杯全国ゲートボール大会</t>
  </si>
  <si>
    <t>制限無し</t>
  </si>
  <si>
    <t>ゲートボール発祥の地として、年齢性別に関係なく自由に参加することができる。</t>
  </si>
  <si>
    <t>町民スポーツ大会ミニバレー大会</t>
    <rPh sb="0" eb="2">
      <t>チョウミン</t>
    </rPh>
    <rPh sb="6" eb="8">
      <t>タイカイ</t>
    </rPh>
    <rPh sb="13" eb="15">
      <t>タイカイ</t>
    </rPh>
    <phoneticPr fontId="19"/>
  </si>
  <si>
    <t>町を１０地区に分けての地域対抗ミニバレー大会を開催</t>
    <rPh sb="0" eb="1">
      <t>マチ</t>
    </rPh>
    <rPh sb="4" eb="6">
      <t>チク</t>
    </rPh>
    <rPh sb="7" eb="8">
      <t>ワ</t>
    </rPh>
    <rPh sb="11" eb="13">
      <t>チイキ</t>
    </rPh>
    <rPh sb="13" eb="15">
      <t>タイコウ</t>
    </rPh>
    <rPh sb="20" eb="22">
      <t>タイカイ</t>
    </rPh>
    <rPh sb="23" eb="25">
      <t>カイサイ</t>
    </rPh>
    <phoneticPr fontId="19"/>
  </si>
  <si>
    <t>とかちっこミニバレー大会</t>
    <rPh sb="10" eb="12">
      <t>タイカイ</t>
    </rPh>
    <phoneticPr fontId="19"/>
  </si>
  <si>
    <t>十勝管内の小中学生が一堂に会してミニバレー大会を開催している</t>
    <rPh sb="0" eb="2">
      <t>トカチ</t>
    </rPh>
    <rPh sb="2" eb="4">
      <t>カンナイ</t>
    </rPh>
    <rPh sb="5" eb="9">
      <t>ショウチュウガクセイ</t>
    </rPh>
    <rPh sb="10" eb="12">
      <t>イチドウ</t>
    </rPh>
    <rPh sb="13" eb="14">
      <t>カイ</t>
    </rPh>
    <rPh sb="21" eb="23">
      <t>タイカイ</t>
    </rPh>
    <rPh sb="24" eb="26">
      <t>カイサイ</t>
    </rPh>
    <phoneticPr fontId="19"/>
  </si>
  <si>
    <t>ＮＨＫ杯全十勝ミニバレー大会</t>
    <rPh sb="3" eb="4">
      <t>ハイ</t>
    </rPh>
    <rPh sb="4" eb="5">
      <t>ゼン</t>
    </rPh>
    <rPh sb="5" eb="7">
      <t>トカチ</t>
    </rPh>
    <rPh sb="12" eb="14">
      <t>タイカイ</t>
    </rPh>
    <phoneticPr fontId="19"/>
  </si>
  <si>
    <t>十勝管内一般</t>
    <rPh sb="0" eb="2">
      <t>トカチ</t>
    </rPh>
    <rPh sb="2" eb="4">
      <t>カンナイ</t>
    </rPh>
    <rPh sb="4" eb="6">
      <t>イッパン</t>
    </rPh>
    <phoneticPr fontId="19"/>
  </si>
  <si>
    <t>十勝管内各市町村のミニバレー愛好者の親睦と友好を図る大会</t>
    <rPh sb="0" eb="2">
      <t>トカチ</t>
    </rPh>
    <rPh sb="2" eb="4">
      <t>カンナイ</t>
    </rPh>
    <rPh sb="4" eb="8">
      <t>カクシチョウソン</t>
    </rPh>
    <rPh sb="14" eb="17">
      <t>アイコウシャ</t>
    </rPh>
    <rPh sb="18" eb="20">
      <t>シンボク</t>
    </rPh>
    <rPh sb="21" eb="23">
      <t>ユウコウ</t>
    </rPh>
    <rPh sb="24" eb="25">
      <t>ハカ</t>
    </rPh>
    <rPh sb="26" eb="28">
      <t>タイカイ</t>
    </rPh>
    <phoneticPr fontId="19"/>
  </si>
  <si>
    <t>標茶町</t>
    <rPh sb="0" eb="3">
      <t>シベチャチョウ</t>
    </rPh>
    <phoneticPr fontId="19"/>
  </si>
  <si>
    <t>十勝・広尾町町民</t>
    <rPh sb="0" eb="2">
      <t>トカチ</t>
    </rPh>
    <rPh sb="3" eb="5">
      <t>ヒロオ</t>
    </rPh>
    <rPh sb="5" eb="6">
      <t>チョウ</t>
    </rPh>
    <rPh sb="6" eb="8">
      <t>チョウミン</t>
    </rPh>
    <phoneticPr fontId="19"/>
  </si>
  <si>
    <t>特設リンク　２０ｍ×３ｍルールはカーリングとペタンクの混合ルール4人対4人で行う。</t>
    <rPh sb="0" eb="2">
      <t>トクセツ</t>
    </rPh>
    <rPh sb="27" eb="29">
      <t>コンゴウ</t>
    </rPh>
    <rPh sb="33" eb="34">
      <t>ニン</t>
    </rPh>
    <rPh sb="34" eb="35">
      <t>タイ</t>
    </rPh>
    <rPh sb="36" eb="37">
      <t>ニン</t>
    </rPh>
    <rPh sb="38" eb="39">
      <t>オコナ</t>
    </rPh>
    <phoneticPr fontId="19"/>
  </si>
  <si>
    <t>広尾町民</t>
    <rPh sb="0" eb="2">
      <t>ヒロオ</t>
    </rPh>
    <rPh sb="2" eb="3">
      <t>チョウ</t>
    </rPh>
    <rPh sb="3" eb="4">
      <t>ミン</t>
    </rPh>
    <phoneticPr fontId="19"/>
  </si>
  <si>
    <t>S55.5</t>
    <phoneticPr fontId="19"/>
  </si>
  <si>
    <t>フロアーリング大会</t>
    <rPh sb="7" eb="9">
      <t>タイカイ</t>
    </rPh>
    <phoneticPr fontId="19"/>
  </si>
  <si>
    <t>H3.7</t>
    <phoneticPr fontId="19"/>
  </si>
  <si>
    <t>幕別町</t>
    <rPh sb="0" eb="3">
      <t>マクベツチョウ</t>
    </rPh>
    <phoneticPr fontId="19"/>
  </si>
  <si>
    <t>パークゴルフ国際大会</t>
    <rPh sb="6" eb="8">
      <t>コクサイ</t>
    </rPh>
    <rPh sb="8" eb="10">
      <t>タイカイ</t>
    </rPh>
    <phoneticPr fontId="19"/>
  </si>
  <si>
    <t>小学校５年生以上在日外国人等</t>
    <rPh sb="0" eb="2">
      <t>ショウガク</t>
    </rPh>
    <rPh sb="2" eb="3">
      <t>コウ</t>
    </rPh>
    <rPh sb="4" eb="6">
      <t>ネンセイ</t>
    </rPh>
    <rPh sb="6" eb="8">
      <t>イジョウ</t>
    </rPh>
    <rPh sb="8" eb="10">
      <t>ザイニチ</t>
    </rPh>
    <rPh sb="10" eb="12">
      <t>ガイコク</t>
    </rPh>
    <rPh sb="12" eb="13">
      <t>ジン</t>
    </rPh>
    <rPh sb="13" eb="14">
      <t>トウ</t>
    </rPh>
    <phoneticPr fontId="19"/>
  </si>
  <si>
    <t>平成23年度で29回、ダンボールでそりを自作し、スキー場を滑走する。（パフォーマンス部門、スピードアタック部門、ダンボード部門等）</t>
    <rPh sb="0" eb="2">
      <t>ヘイセイ</t>
    </rPh>
    <rPh sb="4" eb="6">
      <t>ネンド</t>
    </rPh>
    <rPh sb="9" eb="10">
      <t>カイ</t>
    </rPh>
    <rPh sb="20" eb="22">
      <t>ジサク</t>
    </rPh>
    <rPh sb="27" eb="28">
      <t>バ</t>
    </rPh>
    <rPh sb="29" eb="31">
      <t>カッソウ</t>
    </rPh>
    <rPh sb="42" eb="44">
      <t>ブモン</t>
    </rPh>
    <rPh sb="53" eb="55">
      <t>ブモン</t>
    </rPh>
    <rPh sb="61" eb="63">
      <t>ブモン</t>
    </rPh>
    <rPh sb="63" eb="64">
      <t>トウ</t>
    </rPh>
    <phoneticPr fontId="19"/>
  </si>
  <si>
    <t>池田町</t>
    <rPh sb="0" eb="3">
      <t>イケダチョウ</t>
    </rPh>
    <phoneticPr fontId="19"/>
  </si>
  <si>
    <t>わんぱく体験塾</t>
    <rPh sb="4" eb="6">
      <t>タイケン</t>
    </rPh>
    <rPh sb="6" eb="7">
      <t>ジュク</t>
    </rPh>
    <phoneticPr fontId="19"/>
  </si>
  <si>
    <t>小学生</t>
    <rPh sb="0" eb="3">
      <t>ショウガクセイ</t>
    </rPh>
    <phoneticPr fontId="19"/>
  </si>
  <si>
    <t>学校週５日制に伴い、土曜日に野外活動やスポーツ体験事業を実施し、心豊かでたくましい子どもたちの育成を計る。</t>
    <rPh sb="0" eb="2">
      <t>ガッコウ</t>
    </rPh>
    <rPh sb="2" eb="3">
      <t>シュウ</t>
    </rPh>
    <rPh sb="4" eb="5">
      <t>ニチ</t>
    </rPh>
    <rPh sb="5" eb="6">
      <t>セイ</t>
    </rPh>
    <rPh sb="7" eb="8">
      <t>トモナ</t>
    </rPh>
    <rPh sb="10" eb="13">
      <t>ドヨウビ</t>
    </rPh>
    <rPh sb="14" eb="16">
      <t>ヤガイ</t>
    </rPh>
    <rPh sb="16" eb="18">
      <t>カツドウ</t>
    </rPh>
    <rPh sb="23" eb="25">
      <t>タイケン</t>
    </rPh>
    <rPh sb="25" eb="27">
      <t>ジギョウ</t>
    </rPh>
    <rPh sb="28" eb="30">
      <t>ジッシ</t>
    </rPh>
    <rPh sb="32" eb="33">
      <t>ココロ</t>
    </rPh>
    <rPh sb="33" eb="34">
      <t>ユタ</t>
    </rPh>
    <rPh sb="41" eb="42">
      <t>コ</t>
    </rPh>
    <rPh sb="47" eb="49">
      <t>イクセイ</t>
    </rPh>
    <rPh sb="50" eb="51">
      <t>ハカ</t>
    </rPh>
    <phoneticPr fontId="19"/>
  </si>
  <si>
    <t>子どもカーリング大会</t>
  </si>
  <si>
    <t>小学生</t>
  </si>
  <si>
    <t>カーリング協会員にルールを教わりながらカーリングに親しむ。カーリングを通して、ウィンタースポーツの楽しさを味わう。</t>
  </si>
  <si>
    <t>本別町</t>
    <rPh sb="0" eb="3">
      <t>ホンベツチョウ</t>
    </rPh>
    <phoneticPr fontId="19"/>
  </si>
  <si>
    <t>本別町少年少女体育大会</t>
    <rPh sb="0" eb="2">
      <t>ホンベツ</t>
    </rPh>
    <rPh sb="2" eb="3">
      <t>チョウ</t>
    </rPh>
    <rPh sb="3" eb="5">
      <t>ショウネン</t>
    </rPh>
    <rPh sb="5" eb="7">
      <t>ショウジョ</t>
    </rPh>
    <rPh sb="7" eb="9">
      <t>タイイク</t>
    </rPh>
    <rPh sb="9" eb="11">
      <t>タイカイ</t>
    </rPh>
    <phoneticPr fontId="19"/>
  </si>
  <si>
    <t>あかげら少年団</t>
    <rPh sb="4" eb="7">
      <t>ショウネンダン</t>
    </rPh>
    <phoneticPr fontId="19"/>
  </si>
  <si>
    <t>町内の小学３年生～小学６年生</t>
    <rPh sb="0" eb="2">
      <t>チョウナイ</t>
    </rPh>
    <rPh sb="3" eb="5">
      <t>ショウガク</t>
    </rPh>
    <rPh sb="6" eb="8">
      <t>ネンセイ</t>
    </rPh>
    <rPh sb="9" eb="11">
      <t>ショウガク</t>
    </rPh>
    <rPh sb="12" eb="14">
      <t>ネンセイ</t>
    </rPh>
    <phoneticPr fontId="19"/>
  </si>
  <si>
    <t>スポーツ少年団等に所属していない子どもでも、気軽に遊びや野外活動を経験できる機会を設け、自ら進んで学ぶ意欲を育てること</t>
    <rPh sb="4" eb="7">
      <t>ショウネンダン</t>
    </rPh>
    <rPh sb="7" eb="8">
      <t>トウ</t>
    </rPh>
    <rPh sb="9" eb="11">
      <t>ショゾク</t>
    </rPh>
    <rPh sb="16" eb="17">
      <t>コ</t>
    </rPh>
    <rPh sb="22" eb="24">
      <t>キガル</t>
    </rPh>
    <rPh sb="25" eb="26">
      <t>アソ</t>
    </rPh>
    <rPh sb="28" eb="30">
      <t>ヤガイ</t>
    </rPh>
    <rPh sb="30" eb="32">
      <t>カツドウ</t>
    </rPh>
    <rPh sb="33" eb="35">
      <t>ケイケン</t>
    </rPh>
    <rPh sb="38" eb="40">
      <t>キカイ</t>
    </rPh>
    <rPh sb="41" eb="42">
      <t>モウ</t>
    </rPh>
    <rPh sb="44" eb="45">
      <t>ミズカ</t>
    </rPh>
    <rPh sb="46" eb="47">
      <t>スス</t>
    </rPh>
    <rPh sb="49" eb="50">
      <t>マナ</t>
    </rPh>
    <rPh sb="51" eb="53">
      <t>イヨク</t>
    </rPh>
    <rPh sb="54" eb="55">
      <t>ソダ</t>
    </rPh>
    <phoneticPr fontId="19"/>
  </si>
  <si>
    <t>本別町太陽の丘パークゴルフ大会</t>
    <rPh sb="0" eb="2">
      <t>ホンベツ</t>
    </rPh>
    <rPh sb="2" eb="3">
      <t>チョウ</t>
    </rPh>
    <rPh sb="3" eb="5">
      <t>タイヨウ</t>
    </rPh>
    <rPh sb="6" eb="7">
      <t>オカ</t>
    </rPh>
    <rPh sb="13" eb="15">
      <t>タイカイ</t>
    </rPh>
    <phoneticPr fontId="19"/>
  </si>
  <si>
    <t>足寄町</t>
    <rPh sb="0" eb="3">
      <t>アショロチョウ</t>
    </rPh>
    <phoneticPr fontId="19"/>
  </si>
  <si>
    <t>小中学生</t>
    <rPh sb="0" eb="4">
      <t>ショウチュウガクセイ</t>
    </rPh>
    <phoneticPr fontId="19"/>
  </si>
  <si>
    <t>十勝各地区を勝ちぬいた選手による大会</t>
    <rPh sb="0" eb="2">
      <t>トカチ</t>
    </rPh>
    <rPh sb="2" eb="3">
      <t>カク</t>
    </rPh>
    <rPh sb="3" eb="5">
      <t>チク</t>
    </rPh>
    <rPh sb="6" eb="7">
      <t>カ</t>
    </rPh>
    <rPh sb="11" eb="13">
      <t>センシュ</t>
    </rPh>
    <rPh sb="16" eb="18">
      <t>タイカイ</t>
    </rPh>
    <phoneticPr fontId="19"/>
  </si>
  <si>
    <t>陸別町</t>
    <rPh sb="0" eb="3">
      <t>リクベツチョウ</t>
    </rPh>
    <phoneticPr fontId="19"/>
  </si>
  <si>
    <t>町民全員</t>
    <rPh sb="0" eb="2">
      <t>チョウミン</t>
    </rPh>
    <rPh sb="2" eb="4">
      <t>ゼンイン</t>
    </rPh>
    <phoneticPr fontId="19"/>
  </si>
  <si>
    <t>S42</t>
    <phoneticPr fontId="19"/>
  </si>
  <si>
    <t>スポーツの集い</t>
    <rPh sb="5" eb="6">
      <t>ツド</t>
    </rPh>
    <phoneticPr fontId="19"/>
  </si>
  <si>
    <t>４種目もの競技を町内会対抗で実施する大会</t>
    <rPh sb="1" eb="3">
      <t>シュモク</t>
    </rPh>
    <rPh sb="5" eb="7">
      <t>キョウギ</t>
    </rPh>
    <rPh sb="8" eb="11">
      <t>チョウナイカイ</t>
    </rPh>
    <rPh sb="11" eb="13">
      <t>タイコウ</t>
    </rPh>
    <rPh sb="14" eb="16">
      <t>ジッシ</t>
    </rPh>
    <rPh sb="18" eb="20">
      <t>タイカイ</t>
    </rPh>
    <phoneticPr fontId="19"/>
  </si>
  <si>
    <t>浦幌町行政区対抗シンプルバレー大会</t>
    <phoneticPr fontId="19"/>
  </si>
  <si>
    <t>町内各行政区より年齢制限を設け実施（浦幌町発祥のスポーツ）</t>
    <phoneticPr fontId="19"/>
  </si>
  <si>
    <t>豊頃町</t>
    <rPh sb="0" eb="3">
      <t>トヨコロチョウ</t>
    </rPh>
    <phoneticPr fontId="19"/>
  </si>
  <si>
    <t>豊頃町体育連盟ミニ運動会</t>
    <phoneticPr fontId="19"/>
  </si>
  <si>
    <t>釧路</t>
    <rPh sb="0" eb="2">
      <t>クシロ</t>
    </rPh>
    <phoneticPr fontId="19"/>
  </si>
  <si>
    <t>全日本少年アイスホッケー大会（中学生男子の部）</t>
    <rPh sb="0" eb="3">
      <t>ゼンニホン</t>
    </rPh>
    <rPh sb="3" eb="5">
      <t>ショウネン</t>
    </rPh>
    <rPh sb="12" eb="14">
      <t>タイカイ</t>
    </rPh>
    <rPh sb="15" eb="18">
      <t>チュウガクセイ</t>
    </rPh>
    <rPh sb="18" eb="20">
      <t>ダンシ</t>
    </rPh>
    <rPh sb="21" eb="22">
      <t>ブ</t>
    </rPh>
    <phoneticPr fontId="19"/>
  </si>
  <si>
    <t>老若男女を問わず、走ることによる健康体力づくりの気風を養うとともに参加者相互のコミュニケーションを図る目的の市民マラソンである。</t>
    <rPh sb="0" eb="4">
      <t>ロウニャクナンニョ</t>
    </rPh>
    <rPh sb="5" eb="6">
      <t>ト</t>
    </rPh>
    <rPh sb="9" eb="10">
      <t>ハシ</t>
    </rPh>
    <rPh sb="16" eb="18">
      <t>ケンコウ</t>
    </rPh>
    <rPh sb="18" eb="20">
      <t>タイリョク</t>
    </rPh>
    <rPh sb="24" eb="26">
      <t>キフウ</t>
    </rPh>
    <rPh sb="27" eb="28">
      <t>ヤシナ</t>
    </rPh>
    <rPh sb="33" eb="36">
      <t>サンカシャ</t>
    </rPh>
    <rPh sb="36" eb="38">
      <t>ソウゴ</t>
    </rPh>
    <rPh sb="49" eb="50">
      <t>ハカ</t>
    </rPh>
    <rPh sb="51" eb="53">
      <t>モクテキ</t>
    </rPh>
    <rPh sb="54" eb="56">
      <t>シミン</t>
    </rPh>
    <phoneticPr fontId="19"/>
  </si>
  <si>
    <t>浜中町</t>
    <rPh sb="0" eb="3">
      <t>ハマナカチョウ</t>
    </rPh>
    <phoneticPr fontId="19"/>
  </si>
  <si>
    <t>浜中町民体育祭</t>
    <rPh sb="0" eb="2">
      <t>ハマナカ</t>
    </rPh>
    <rPh sb="2" eb="4">
      <t>チョウミン</t>
    </rPh>
    <rPh sb="4" eb="7">
      <t>タイイクサイ</t>
    </rPh>
    <phoneticPr fontId="19"/>
  </si>
  <si>
    <t>体育の日を前後して、体育協会加盟団体が実施する大会</t>
    <rPh sb="0" eb="2">
      <t>タイイク</t>
    </rPh>
    <rPh sb="3" eb="4">
      <t>ヒ</t>
    </rPh>
    <rPh sb="5" eb="7">
      <t>ゼンゴ</t>
    </rPh>
    <rPh sb="10" eb="12">
      <t>タイイク</t>
    </rPh>
    <rPh sb="12" eb="14">
      <t>キョウカイ</t>
    </rPh>
    <rPh sb="14" eb="16">
      <t>カメイ</t>
    </rPh>
    <rPh sb="16" eb="18">
      <t>ダンタイ</t>
    </rPh>
    <rPh sb="19" eb="21">
      <t>ジッシ</t>
    </rPh>
    <rPh sb="23" eb="25">
      <t>タイカイ</t>
    </rPh>
    <phoneticPr fontId="19"/>
  </si>
  <si>
    <t>標茶町駅伝競走大会</t>
    <phoneticPr fontId="19"/>
  </si>
  <si>
    <t>摩周ウォークラリーゲーム</t>
    <phoneticPr fontId="19"/>
  </si>
  <si>
    <t>歩くことの大切さを学び、町民の交流を図る</t>
    <phoneticPr fontId="19"/>
  </si>
  <si>
    <t>理学療法士を講師に向かえ、年3回ストレッチ教室や体幹トレーニングを行い、ケガの予防や、競技パフォーマンスの向上を図る。</t>
  </si>
  <si>
    <t>白糠町</t>
    <rPh sb="0" eb="3">
      <t>シラヌカチョウ</t>
    </rPh>
    <phoneticPr fontId="19"/>
  </si>
  <si>
    <t>ゲートカーリング大会</t>
  </si>
  <si>
    <t>釧路町</t>
    <rPh sb="0" eb="2">
      <t>クシロ</t>
    </rPh>
    <rPh sb="2" eb="3">
      <t>チョウ</t>
    </rPh>
    <phoneticPr fontId="19"/>
  </si>
  <si>
    <t>小学生～成人</t>
    <rPh sb="0" eb="2">
      <t>ショウガク</t>
    </rPh>
    <rPh sb="2" eb="3">
      <t>セイ</t>
    </rPh>
    <rPh sb="4" eb="6">
      <t>セイジン</t>
    </rPh>
    <phoneticPr fontId="19"/>
  </si>
  <si>
    <t>根室</t>
    <rPh sb="0" eb="2">
      <t>ネムロ</t>
    </rPh>
    <phoneticPr fontId="19"/>
  </si>
  <si>
    <t>根室市総合体育祭</t>
  </si>
  <si>
    <t>幼児～高齢者</t>
  </si>
  <si>
    <t>競技種目ばかりではなく、一般市民が気軽に参加できるニュースポーツフェアなど運営を工夫している。</t>
  </si>
  <si>
    <t>別海町</t>
    <rPh sb="0" eb="3">
      <t>ベッカイチョウ</t>
    </rPh>
    <phoneticPr fontId="19"/>
  </si>
  <si>
    <t>小学生～一般</t>
    <rPh sb="0" eb="3">
      <t>ショウガクセイ</t>
    </rPh>
    <rPh sb="4" eb="6">
      <t>イッパン</t>
    </rPh>
    <phoneticPr fontId="19"/>
  </si>
  <si>
    <t>遊ぼっとスポーツin別海</t>
    <rPh sb="0" eb="1">
      <t>アソ</t>
    </rPh>
    <rPh sb="10" eb="12">
      <t>ベッカイ</t>
    </rPh>
    <phoneticPr fontId="19"/>
  </si>
  <si>
    <t>標津町</t>
    <rPh sb="0" eb="3">
      <t>シベツチョウ</t>
    </rPh>
    <phoneticPr fontId="19"/>
  </si>
  <si>
    <t>１日に１５分以上運動・スポーツをした人の実施率を他自治体と競う</t>
    <rPh sb="1" eb="2">
      <t>ニチ</t>
    </rPh>
    <rPh sb="5" eb="8">
      <t>フンイジョウ</t>
    </rPh>
    <rPh sb="8" eb="10">
      <t>ウンドウ</t>
    </rPh>
    <rPh sb="18" eb="19">
      <t>ヒト</t>
    </rPh>
    <rPh sb="20" eb="22">
      <t>ジッシ</t>
    </rPh>
    <rPh sb="22" eb="23">
      <t>リツ</t>
    </rPh>
    <rPh sb="24" eb="25">
      <t>タ</t>
    </rPh>
    <rPh sb="25" eb="28">
      <t>ジチタイ</t>
    </rPh>
    <rPh sb="29" eb="30">
      <t>キソ</t>
    </rPh>
    <phoneticPr fontId="19"/>
  </si>
  <si>
    <t>女性を１名以上入れた出場９名の年齢が３００歳以上。Ａ・Ｂブロック製。予選リーグ・決勝トーナメント方式。</t>
    <rPh sb="0" eb="2">
      <t>ジョセイ</t>
    </rPh>
    <rPh sb="4" eb="7">
      <t>メイイジョウ</t>
    </rPh>
    <rPh sb="7" eb="8">
      <t>イ</t>
    </rPh>
    <rPh sb="10" eb="12">
      <t>シュツジョウ</t>
    </rPh>
    <rPh sb="13" eb="14">
      <t>メイ</t>
    </rPh>
    <rPh sb="15" eb="17">
      <t>ネンレイ</t>
    </rPh>
    <rPh sb="21" eb="24">
      <t>サイイジョウ</t>
    </rPh>
    <rPh sb="32" eb="33">
      <t>セイ</t>
    </rPh>
    <rPh sb="34" eb="36">
      <t>ヨセン</t>
    </rPh>
    <rPh sb="40" eb="42">
      <t>ケッショウ</t>
    </rPh>
    <rPh sb="48" eb="50">
      <t>ホウシキ</t>
    </rPh>
    <phoneticPr fontId="19"/>
  </si>
  <si>
    <t>野付半島丸ごとウォーニック</t>
  </si>
  <si>
    <t>5㎞・10㎞・15ｋｍの3種目。高山植物等が咲き誇る初夏の野付半島を潮風を受けながらウォーキング。</t>
  </si>
  <si>
    <t>オホーツクマラソン大会</t>
    <rPh sb="9" eb="11">
      <t>タイカイ</t>
    </rPh>
    <phoneticPr fontId="19"/>
  </si>
  <si>
    <t>小中高一般</t>
    <rPh sb="0" eb="3">
      <t>ショウチュウコウ</t>
    </rPh>
    <rPh sb="3" eb="5">
      <t>イッパン</t>
    </rPh>
    <phoneticPr fontId="19"/>
  </si>
  <si>
    <t>全道一円より参加。マラソン２３種目＋ウォーキングを実施。秋味鍋サービス。焼鳥・おやき販売</t>
    <rPh sb="0" eb="1">
      <t>ゼン</t>
    </rPh>
    <rPh sb="1" eb="2">
      <t>ドウ</t>
    </rPh>
    <rPh sb="2" eb="4">
      <t>イチエン</t>
    </rPh>
    <rPh sb="6" eb="8">
      <t>サンカ</t>
    </rPh>
    <rPh sb="15" eb="17">
      <t>シュモク</t>
    </rPh>
    <rPh sb="25" eb="27">
      <t>ジッシ</t>
    </rPh>
    <rPh sb="28" eb="29">
      <t>アキ</t>
    </rPh>
    <rPh sb="29" eb="30">
      <t>アジ</t>
    </rPh>
    <rPh sb="30" eb="31">
      <t>ナベ</t>
    </rPh>
    <rPh sb="36" eb="38">
      <t>ヤキトリ</t>
    </rPh>
    <rPh sb="42" eb="44">
      <t>ハンバイ</t>
    </rPh>
    <phoneticPr fontId="19"/>
  </si>
</sst>
</file>

<file path=xl/styles.xml><?xml version="1.0" encoding="utf-8"?>
<styleSheet xmlns:r="http://schemas.openxmlformats.org/officeDocument/2006/relationships" xmlns:mc="http://schemas.openxmlformats.org/markup-compatibility/2006" xmlns="http://schemas.openxmlformats.org/spreadsheetml/2006/main">
  <numFmts count="2">
    <numFmt numFmtId="176" formatCode="#,##0_ "/>
    <numFmt numFmtId="177" formatCode="#,##0_);[Red]\(#,##0\)"/>
  </numFmts>
  <fonts count="20">
    <font>
      <sz val="11"/>
      <color auto="1"/>
      <name val="ＭＳ Ｐゴシック"/>
    </font>
    <font>
      <sz val="11"/>
      <color indexed="8"/>
      <name val="ＭＳ Ｐゴシック"/>
    </font>
    <font>
      <sz val="11"/>
      <color indexed="9"/>
      <name val="ＭＳ Ｐゴシック"/>
    </font>
    <font>
      <sz val="11"/>
      <color auto="1"/>
      <name val="ＭＳ Ｐゴシック"/>
    </font>
    <font>
      <b/>
      <sz val="18"/>
      <color auto="1"/>
      <name val="ＭＳ Ｐゴシック"/>
    </font>
    <font>
      <b/>
      <sz val="11"/>
      <color indexed="9"/>
      <name val="ＭＳ Ｐゴシック"/>
    </font>
    <font>
      <b/>
      <sz val="11"/>
      <color auto="1"/>
      <name val="ＭＳ Ｐゴシック"/>
    </font>
    <font>
      <b/>
      <sz val="15"/>
      <color auto="1"/>
      <name val="ＭＳ Ｐゴシック"/>
    </font>
    <font>
      <b/>
      <sz val="13"/>
      <color auto="1"/>
      <name val="ＭＳ Ｐゴシック"/>
    </font>
    <font>
      <i/>
      <sz val="11"/>
      <color auto="1"/>
      <name val="ＭＳ Ｐゴシック"/>
    </font>
    <font>
      <sz val="11"/>
      <color indexed="10"/>
      <name val="ＭＳ Ｐゴシック"/>
    </font>
    <font>
      <b/>
      <sz val="11"/>
      <color indexed="8"/>
      <name val="ＭＳ Ｐゴシック"/>
    </font>
    <font>
      <sz val="6"/>
      <color auto="1"/>
      <name val="ＭＳ Ｐゴシック"/>
    </font>
    <font>
      <sz val="20"/>
      <color auto="1"/>
      <name val="ＭＳ Ｐゴシック"/>
    </font>
    <font>
      <sz val="18"/>
      <color auto="1"/>
      <name val="ＭＳ Ｐゴシック"/>
    </font>
    <font>
      <sz val="18"/>
      <color indexed="8"/>
      <name val="ＭＳ Ｐゴシック"/>
    </font>
    <font>
      <sz val="8"/>
      <color auto="1"/>
      <name val="ＭＳ Ｐゴシック"/>
    </font>
    <font>
      <sz val="10"/>
      <color auto="1"/>
      <name val="ＭＳ Ｐゴシック"/>
    </font>
    <font>
      <sz val="9"/>
      <color auto="1"/>
      <name val="ＭＳ Ｐゴシック"/>
    </font>
    <font>
      <sz val="6"/>
      <color auto="1"/>
      <name val="ＭＳ Ｐゴシック"/>
    </font>
  </fonts>
  <fills count="18">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31"/>
        <bgColor indexed="64"/>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43"/>
        <bgColor indexed="64"/>
      </patternFill>
    </fill>
    <fill>
      <patternFill patternType="solid">
        <fgColor indexed="54"/>
        <bgColor indexed="64"/>
      </patternFill>
    </fill>
    <fill>
      <patternFill patternType="solid">
        <fgColor indexed="25"/>
        <bgColor indexed="64"/>
      </patternFill>
    </fill>
    <fill>
      <patternFill patternType="solid">
        <fgColor indexed="55"/>
        <bgColor indexed="64"/>
      </patternFill>
    </fill>
    <fill>
      <patternFill patternType="solid">
        <fgColor indexed="49"/>
        <bgColor indexed="64"/>
      </patternFill>
    </fill>
    <fill>
      <patternFill patternType="solid">
        <fgColor indexed="9"/>
        <bgColor indexed="64"/>
      </patternFill>
    </fill>
    <fill>
      <patternFill patternType="solid">
        <fgColor indexed="45"/>
        <bgColor indexed="64"/>
      </patternFill>
    </fill>
    <fill>
      <patternFill patternType="solid">
        <fgColor indexed="41"/>
        <bgColor indexed="64"/>
      </patternFill>
    </fill>
  </fills>
  <borders count="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54"/>
      </bottom>
      <diagonal/>
    </border>
    <border>
      <left/>
      <right/>
      <top/>
      <bottom style="thick">
        <color indexed="44"/>
      </bottom>
      <diagonal/>
    </border>
    <border>
      <left/>
      <right/>
      <top/>
      <bottom style="medium">
        <color indexed="44"/>
      </bottom>
      <diagonal/>
    </border>
    <border>
      <left/>
      <right/>
      <top style="thin">
        <color indexed="54"/>
      </top>
      <bottom style="double">
        <color indexed="5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s>
  <cellStyleXfs count="4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 fillId="4" borderId="0" applyNumberFormat="0" applyBorder="0" applyAlignment="0" applyProtection="0">
      <alignment vertical="center"/>
    </xf>
    <xf numFmtId="0" fontId="1"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7" borderId="0" applyNumberFormat="0" applyBorder="0" applyAlignment="0" applyProtection="0">
      <alignment vertical="center"/>
    </xf>
    <xf numFmtId="0" fontId="3"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9" borderId="0" applyNumberFormat="0" applyBorder="0" applyAlignment="0" applyProtection="0">
      <alignment vertical="center"/>
    </xf>
    <xf numFmtId="0" fontId="4" fillId="0" borderId="0" applyNumberFormat="0" applyFill="0" applyBorder="0" applyAlignment="0" applyProtection="0">
      <alignment vertical="center"/>
    </xf>
    <xf numFmtId="0" fontId="5" fillId="13" borderId="1" applyNumberFormat="0" applyAlignment="0" applyProtection="0">
      <alignment vertical="center"/>
    </xf>
    <xf numFmtId="0" fontId="3" fillId="3" borderId="2" applyNumberFormat="0" applyAlignment="0" applyProtection="0">
      <alignment vertical="center"/>
    </xf>
    <xf numFmtId="0" fontId="3" fillId="0" borderId="3" applyNumberFormat="0" applyFill="0" applyAlignment="0" applyProtection="0">
      <alignment vertical="center"/>
    </xf>
    <xf numFmtId="0" fontId="3" fillId="7" borderId="4" applyNumberFormat="0" applyAlignment="0" applyProtection="0">
      <alignment vertical="center"/>
    </xf>
    <xf numFmtId="0" fontId="6" fillId="15" borderId="5" applyNumberFormat="0" applyAlignment="0" applyProtection="0">
      <alignment vertical="center"/>
    </xf>
    <xf numFmtId="0" fontId="3" fillId="16" borderId="0" applyNumberFormat="0" applyBorder="0" applyAlignment="0" applyProtection="0">
      <alignment vertical="center"/>
    </xf>
    <xf numFmtId="0" fontId="3" fillId="6" borderId="0" applyNumberFormat="0" applyBorder="0" applyAlignment="0" applyProtection="0">
      <alignment vertical="center"/>
    </xf>
    <xf numFmtId="0" fontId="7" fillId="0" borderId="6" applyNumberFormat="0" applyFill="0" applyAlignment="0" applyProtection="0">
      <alignment vertical="center"/>
    </xf>
    <xf numFmtId="0" fontId="8" fillId="0" borderId="7" applyNumberFormat="0" applyFill="0" applyAlignment="0" applyProtection="0">
      <alignment vertical="center"/>
    </xf>
    <xf numFmtId="0" fontId="6" fillId="0" borderId="8" applyNumberFormat="0" applyFill="0" applyAlignment="0" applyProtection="0">
      <alignment vertical="center"/>
    </xf>
    <xf numFmtId="0" fontId="6" fillId="0" borderId="0" applyNumberFormat="0" applyFill="0" applyBorder="0" applyAlignment="0" applyProtection="0">
      <alignment vertical="center"/>
    </xf>
    <xf numFmtId="0" fontId="6" fillId="15" borderId="4" applyNumberForma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9" applyNumberFormat="0" applyFill="0" applyAlignment="0" applyProtection="0">
      <alignment vertical="center"/>
    </xf>
  </cellStyleXfs>
  <cellXfs count="239">
    <xf numFmtId="0" fontId="0" fillId="0" borderId="0" xfId="0"/>
    <xf numFmtId="0" fontId="0" fillId="0" borderId="0" xfId="0" applyFont="1" applyAlignment="1">
      <alignment horizontal="center" vertical="center" shrinkToFit="1"/>
    </xf>
    <xf numFmtId="0" fontId="0" fillId="0" borderId="0" xfId="0" applyFont="1" applyAlignment="1">
      <alignment vertical="center"/>
    </xf>
    <xf numFmtId="0" fontId="13" fillId="0" borderId="0" xfId="0" applyFont="1" applyAlignment="1">
      <alignment horizontal="center" vertical="center"/>
    </xf>
    <xf numFmtId="0" fontId="14" fillId="0" borderId="0" xfId="0" applyFont="1" applyAlignment="1">
      <alignment horizontal="center" vertical="center" shrinkToFit="1"/>
    </xf>
    <xf numFmtId="3" fontId="15" fillId="0" borderId="10" xfId="0" applyNumberFormat="1" applyFont="1" applyBorder="1" applyAlignment="1">
      <alignment horizontal="center" vertical="center" shrinkToFit="1"/>
    </xf>
    <xf numFmtId="0" fontId="15" fillId="0" borderId="11" xfId="0" applyFont="1" applyBorder="1" applyAlignment="1">
      <alignment horizontal="center" vertical="center" shrinkToFit="1"/>
    </xf>
    <xf numFmtId="3" fontId="15" fillId="0" borderId="12" xfId="0" applyNumberFormat="1" applyFont="1" applyBorder="1" applyAlignment="1">
      <alignment horizontal="center" vertical="center" shrinkToFit="1"/>
    </xf>
    <xf numFmtId="3" fontId="15" fillId="0" borderId="13" xfId="0" applyNumberFormat="1" applyFont="1" applyBorder="1" applyAlignment="1">
      <alignment horizontal="center" vertical="center" shrinkToFit="1"/>
    </xf>
    <xf numFmtId="0" fontId="14" fillId="17" borderId="14" xfId="0" applyFont="1" applyFill="1" applyBorder="1" applyAlignment="1">
      <alignment horizontal="center" vertical="center" shrinkToFit="1"/>
    </xf>
    <xf numFmtId="0" fontId="15" fillId="0" borderId="15" xfId="0" applyFont="1" applyBorder="1" applyAlignment="1">
      <alignment horizontal="center" vertical="center" shrinkToFit="1"/>
    </xf>
    <xf numFmtId="0" fontId="15" fillId="0" borderId="16" xfId="0" applyFont="1" applyBorder="1" applyAlignment="1">
      <alignment horizontal="center" vertical="center" shrinkToFit="1"/>
    </xf>
    <xf numFmtId="0" fontId="15" fillId="0" borderId="17" xfId="0" applyFont="1" applyBorder="1" applyAlignment="1">
      <alignment horizontal="center" vertical="center" shrinkToFit="1"/>
    </xf>
    <xf numFmtId="0" fontId="15" fillId="0" borderId="12" xfId="0" applyFont="1" applyBorder="1" applyAlignment="1">
      <alignment horizontal="center" vertical="center" shrinkToFit="1"/>
    </xf>
    <xf numFmtId="176" fontId="15" fillId="0" borderId="18" xfId="0" applyNumberFormat="1" applyFont="1" applyBorder="1" applyAlignment="1">
      <alignment vertical="center" shrinkToFit="1"/>
    </xf>
    <xf numFmtId="0" fontId="0" fillId="0" borderId="12" xfId="0" applyBorder="1" applyAlignment="1">
      <alignment vertical="center" shrinkToFit="1"/>
    </xf>
    <xf numFmtId="176" fontId="15" fillId="0" borderId="11" xfId="0" applyNumberFormat="1" applyFont="1" applyBorder="1" applyAlignment="1">
      <alignment vertical="center" shrinkToFit="1"/>
    </xf>
    <xf numFmtId="176" fontId="15" fillId="0" borderId="12" xfId="0" applyNumberFormat="1" applyFont="1" applyBorder="1" applyAlignment="1">
      <alignment vertical="center" shrinkToFit="1"/>
    </xf>
    <xf numFmtId="0" fontId="0" fillId="0" borderId="13" xfId="0" applyBorder="1" applyAlignment="1">
      <alignment vertical="center" shrinkToFit="1"/>
    </xf>
    <xf numFmtId="0" fontId="14" fillId="17" borderId="10" xfId="0" applyFont="1" applyFill="1" applyBorder="1" applyAlignment="1">
      <alignment horizontal="center" vertical="center" shrinkToFit="1"/>
    </xf>
    <xf numFmtId="3" fontId="15" fillId="0" borderId="14" xfId="0" applyNumberFormat="1" applyFont="1" applyBorder="1" applyAlignment="1">
      <alignment horizontal="center" vertical="center" shrinkToFit="1"/>
    </xf>
    <xf numFmtId="0" fontId="0" fillId="0" borderId="19" xfId="0" applyBorder="1" applyAlignment="1">
      <alignment vertical="center" shrinkToFit="1"/>
    </xf>
    <xf numFmtId="0" fontId="0" fillId="0" borderId="0" xfId="0" applyFont="1" applyBorder="1" applyAlignment="1">
      <alignment horizontal="center" vertical="center"/>
    </xf>
    <xf numFmtId="0" fontId="14" fillId="0" borderId="20" xfId="0" applyFont="1" applyBorder="1" applyAlignment="1">
      <alignment horizontal="center" vertical="center" shrinkToFit="1"/>
    </xf>
    <xf numFmtId="0" fontId="15" fillId="0" borderId="21" xfId="0" applyFont="1" applyBorder="1" applyAlignment="1">
      <alignment horizontal="center" vertical="center" shrinkToFit="1"/>
    </xf>
    <xf numFmtId="0" fontId="15" fillId="0" borderId="22" xfId="0" applyFont="1" applyBorder="1" applyAlignment="1">
      <alignment horizontal="center" vertical="center" shrinkToFit="1"/>
    </xf>
    <xf numFmtId="3" fontId="15" fillId="0" borderId="22" xfId="0" applyNumberFormat="1" applyFont="1" applyBorder="1" applyAlignment="1">
      <alignment horizontal="center" vertical="center" shrinkToFit="1"/>
    </xf>
    <xf numFmtId="3" fontId="15" fillId="0" borderId="23" xfId="0" applyNumberFormat="1" applyFont="1" applyBorder="1" applyAlignment="1">
      <alignment horizontal="center" vertical="center" shrinkToFit="1"/>
    </xf>
    <xf numFmtId="0" fontId="0" fillId="17" borderId="24" xfId="0" applyFill="1" applyBorder="1" applyAlignment="1">
      <alignment horizontal="center" vertical="center" shrinkToFit="1"/>
    </xf>
    <xf numFmtId="0" fontId="14" fillId="0" borderId="21" xfId="0"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25" xfId="0" applyFont="1" applyBorder="1" applyAlignment="1">
      <alignment horizontal="center" vertical="center" shrinkToFit="1"/>
    </xf>
    <xf numFmtId="3" fontId="15" fillId="0" borderId="21" xfId="0" applyNumberFormat="1" applyFont="1" applyBorder="1" applyAlignment="1">
      <alignment horizontal="center" vertical="center" shrinkToFit="1"/>
    </xf>
    <xf numFmtId="0" fontId="0" fillId="0" borderId="26" xfId="0" applyBorder="1" applyAlignment="1">
      <alignment vertical="center" shrinkToFit="1"/>
    </xf>
    <xf numFmtId="0" fontId="0" fillId="0" borderId="22" xfId="0" applyBorder="1" applyAlignment="1">
      <alignment vertical="center" shrinkToFit="1"/>
    </xf>
    <xf numFmtId="0" fontId="14" fillId="17" borderId="24" xfId="0" applyFont="1" applyFill="1" applyBorder="1" applyAlignment="1">
      <alignment horizontal="center" vertical="center" shrinkToFit="1"/>
    </xf>
    <xf numFmtId="0" fontId="0" fillId="0" borderId="21" xfId="0" applyBorder="1" applyAlignment="1">
      <alignment vertical="center" shrinkToFit="1"/>
    </xf>
    <xf numFmtId="0" fontId="0" fillId="0" borderId="23" xfId="0" applyBorder="1" applyAlignment="1">
      <alignment vertical="center" shrinkToFit="1"/>
    </xf>
    <xf numFmtId="0" fontId="0" fillId="17" borderId="20" xfId="0" applyFill="1" applyBorder="1" applyAlignment="1">
      <alignment horizontal="center" vertical="center" shrinkToFit="1"/>
    </xf>
    <xf numFmtId="3" fontId="15" fillId="0" borderId="24" xfId="0" applyNumberFormat="1" applyFont="1" applyBorder="1" applyAlignment="1">
      <alignment horizontal="center" vertical="center" shrinkToFit="1"/>
    </xf>
    <xf numFmtId="0" fontId="0" fillId="0" borderId="27" xfId="0" applyBorder="1" applyAlignment="1">
      <alignment vertical="center" shrinkToFit="1"/>
    </xf>
    <xf numFmtId="0" fontId="14" fillId="0" borderId="28" xfId="0" applyFont="1" applyBorder="1" applyAlignment="1">
      <alignment horizontal="center" vertical="center" shrinkToFit="1"/>
    </xf>
    <xf numFmtId="176" fontId="15" fillId="17" borderId="29" xfId="0" applyNumberFormat="1" applyFont="1" applyFill="1" applyBorder="1" applyAlignment="1">
      <alignment horizontal="center" vertical="center" shrinkToFit="1"/>
    </xf>
    <xf numFmtId="176" fontId="15" fillId="17" borderId="30" xfId="0" applyNumberFormat="1" applyFont="1" applyFill="1" applyBorder="1" applyAlignment="1">
      <alignment horizontal="center" vertical="center" shrinkToFit="1"/>
    </xf>
    <xf numFmtId="176" fontId="15" fillId="17" borderId="31" xfId="0" applyNumberFormat="1" applyFont="1" applyFill="1" applyBorder="1" applyAlignment="1">
      <alignment horizontal="center" vertical="center" shrinkToFit="1"/>
    </xf>
    <xf numFmtId="176" fontId="15" fillId="17" borderId="20" xfId="0" applyNumberFormat="1" applyFont="1" applyFill="1" applyBorder="1" applyAlignment="1">
      <alignment horizontal="center" vertical="center" shrinkToFit="1"/>
    </xf>
    <xf numFmtId="176" fontId="15" fillId="17" borderId="26" xfId="0" applyNumberFormat="1" applyFont="1" applyFill="1" applyBorder="1" applyAlignment="1">
      <alignment horizontal="center" vertical="center" shrinkToFit="1"/>
    </xf>
    <xf numFmtId="176" fontId="15" fillId="17" borderId="22" xfId="0" applyNumberFormat="1" applyFont="1" applyFill="1" applyBorder="1" applyAlignment="1">
      <alignment horizontal="center" vertical="center" shrinkToFit="1"/>
    </xf>
    <xf numFmtId="176" fontId="15" fillId="17" borderId="25" xfId="0" applyNumberFormat="1" applyFont="1" applyFill="1" applyBorder="1" applyAlignment="1">
      <alignment horizontal="center" vertical="center" shrinkToFit="1"/>
    </xf>
    <xf numFmtId="176" fontId="15" fillId="0" borderId="21" xfId="0" applyNumberFormat="1" applyFont="1" applyBorder="1" applyAlignment="1">
      <alignment horizontal="center" vertical="center" shrinkToFit="1"/>
    </xf>
    <xf numFmtId="176" fontId="15" fillId="0" borderId="22" xfId="0" applyNumberFormat="1" applyFont="1" applyBorder="1" applyAlignment="1">
      <alignment horizontal="center" vertical="center" shrinkToFit="1"/>
    </xf>
    <xf numFmtId="176" fontId="15" fillId="0" borderId="26" xfId="0" applyNumberFormat="1" applyFont="1" applyBorder="1" applyAlignment="1">
      <alignment horizontal="center" vertical="center" shrinkToFit="1"/>
    </xf>
    <xf numFmtId="176" fontId="15" fillId="0" borderId="30" xfId="0" applyNumberFormat="1" applyFont="1" applyBorder="1" applyAlignment="1">
      <alignment horizontal="center" vertical="center" shrinkToFit="1"/>
    </xf>
    <xf numFmtId="176" fontId="15" fillId="0" borderId="23" xfId="0" applyNumberFormat="1" applyFont="1" applyBorder="1" applyAlignment="1">
      <alignment horizontal="center" vertical="center" shrinkToFit="1"/>
    </xf>
    <xf numFmtId="176" fontId="15" fillId="17" borderId="32" xfId="0" applyNumberFormat="1" applyFont="1" applyFill="1" applyBorder="1" applyAlignment="1">
      <alignment horizontal="center" vertical="center" shrinkToFit="1"/>
    </xf>
    <xf numFmtId="176" fontId="15" fillId="0" borderId="27" xfId="0" applyNumberFormat="1" applyFont="1" applyBorder="1" applyAlignment="1">
      <alignment horizontal="center" vertical="center" shrinkToFit="1"/>
    </xf>
    <xf numFmtId="176" fontId="15" fillId="17" borderId="33" xfId="0" applyNumberFormat="1" applyFont="1" applyFill="1" applyBorder="1" applyAlignment="1">
      <alignment horizontal="center" vertical="center" shrinkToFit="1"/>
    </xf>
    <xf numFmtId="0" fontId="0" fillId="0" borderId="34" xfId="0" applyBorder="1" applyAlignment="1">
      <alignment horizontal="center" vertical="center" shrinkToFit="1"/>
    </xf>
    <xf numFmtId="176" fontId="15" fillId="17" borderId="35" xfId="0" applyNumberFormat="1" applyFont="1" applyFill="1" applyBorder="1" applyAlignment="1">
      <alignment horizontal="center" vertical="center" shrinkToFit="1"/>
    </xf>
    <xf numFmtId="176" fontId="15" fillId="17" borderId="36" xfId="0" applyNumberFormat="1" applyFont="1" applyFill="1" applyBorder="1" applyAlignment="1">
      <alignment horizontal="center" vertical="center" shrinkToFit="1"/>
    </xf>
    <xf numFmtId="176" fontId="15" fillId="17" borderId="37" xfId="0" applyNumberFormat="1" applyFont="1" applyFill="1" applyBorder="1" applyAlignment="1">
      <alignment horizontal="center" vertical="center" shrinkToFit="1"/>
    </xf>
    <xf numFmtId="0" fontId="0" fillId="17" borderId="38" xfId="0" applyFill="1" applyBorder="1" applyAlignment="1">
      <alignment horizontal="center" vertical="center" shrinkToFit="1"/>
    </xf>
    <xf numFmtId="0" fontId="0" fillId="17" borderId="39" xfId="0" applyFill="1" applyBorder="1" applyAlignment="1">
      <alignment horizontal="center" vertical="center" shrinkToFit="1"/>
    </xf>
    <xf numFmtId="0" fontId="0" fillId="17" borderId="40" xfId="0" applyFill="1" applyBorder="1" applyAlignment="1">
      <alignment horizontal="center" vertical="center" shrinkToFit="1"/>
    </xf>
    <xf numFmtId="0" fontId="0" fillId="17" borderId="41" xfId="0" applyFill="1" applyBorder="1" applyAlignment="1">
      <alignment horizontal="center" vertical="center" shrinkToFit="1"/>
    </xf>
    <xf numFmtId="0" fontId="0" fillId="0" borderId="42" xfId="0" applyBorder="1" applyAlignment="1">
      <alignment horizontal="center" vertical="center" shrinkToFit="1"/>
    </xf>
    <xf numFmtId="0" fontId="0" fillId="0" borderId="40" xfId="0" applyBorder="1" applyAlignment="1">
      <alignment horizontal="center" vertical="center" shrinkToFit="1"/>
    </xf>
    <xf numFmtId="0" fontId="0" fillId="0" borderId="39" xfId="0" applyBorder="1" applyAlignment="1">
      <alignment horizontal="center" vertical="center" shrinkToFit="1"/>
    </xf>
    <xf numFmtId="0" fontId="0" fillId="0" borderId="30" xfId="0" applyBorder="1" applyAlignment="1">
      <alignment horizontal="center" vertical="center" shrinkToFit="1"/>
    </xf>
    <xf numFmtId="176" fontId="15" fillId="0" borderId="36" xfId="0" applyNumberFormat="1" applyFont="1" applyBorder="1" applyAlignment="1">
      <alignment horizontal="center" vertical="center" shrinkToFit="1"/>
    </xf>
    <xf numFmtId="0" fontId="0" fillId="0" borderId="31" xfId="0" applyBorder="1" applyAlignment="1">
      <alignment horizontal="center" vertical="center" shrinkToFit="1"/>
    </xf>
    <xf numFmtId="0" fontId="0" fillId="17" borderId="35" xfId="0" applyFill="1" applyBorder="1" applyAlignment="1">
      <alignment horizontal="center" vertical="center" shrinkToFit="1"/>
    </xf>
    <xf numFmtId="0" fontId="0" fillId="17" borderId="43" xfId="0" applyFill="1" applyBorder="1" applyAlignment="1">
      <alignment horizontal="center" vertical="center" shrinkToFit="1"/>
    </xf>
    <xf numFmtId="0" fontId="0" fillId="0" borderId="29" xfId="0" applyBorder="1" applyAlignment="1">
      <alignment horizontal="center" vertical="center" shrinkToFit="1"/>
    </xf>
    <xf numFmtId="0" fontId="0" fillId="0" borderId="44" xfId="0" applyBorder="1" applyAlignment="1">
      <alignment horizontal="center" vertical="center" shrinkToFit="1"/>
    </xf>
    <xf numFmtId="0" fontId="0" fillId="17" borderId="45" xfId="0" applyFill="1" applyBorder="1" applyAlignment="1">
      <alignment horizontal="center" vertical="center" shrinkToFit="1"/>
    </xf>
    <xf numFmtId="0" fontId="15" fillId="0" borderId="10" xfId="0" applyFont="1" applyBorder="1" applyAlignment="1">
      <alignment horizontal="center" vertical="center" shrinkToFit="1"/>
    </xf>
    <xf numFmtId="0" fontId="15" fillId="0" borderId="18" xfId="0" applyFont="1" applyBorder="1" applyAlignment="1">
      <alignment horizontal="center" vertical="center" shrinkToFit="1"/>
    </xf>
    <xf numFmtId="176" fontId="14" fillId="0" borderId="18" xfId="0" applyNumberFormat="1" applyFont="1" applyBorder="1" applyAlignment="1">
      <alignment vertical="center" shrinkToFit="1"/>
    </xf>
    <xf numFmtId="0" fontId="14" fillId="17" borderId="46" xfId="0" applyFont="1" applyFill="1" applyBorder="1" applyAlignment="1">
      <alignment horizontal="center" vertical="center" shrinkToFit="1"/>
    </xf>
    <xf numFmtId="3" fontId="15" fillId="0" borderId="19" xfId="0" applyNumberFormat="1" applyFont="1" applyBorder="1" applyAlignment="1">
      <alignment horizontal="center" vertical="center" shrinkToFit="1"/>
    </xf>
    <xf numFmtId="0" fontId="14" fillId="0" borderId="19" xfId="0" applyFont="1" applyBorder="1" applyAlignment="1">
      <alignment vertical="center" shrinkToFit="1"/>
    </xf>
    <xf numFmtId="0" fontId="0" fillId="0" borderId="18" xfId="0" applyBorder="1" applyAlignment="1">
      <alignment vertical="center" shrinkToFit="1"/>
    </xf>
    <xf numFmtId="0" fontId="15" fillId="0" borderId="26" xfId="0" applyFont="1" applyBorder="1" applyAlignment="1">
      <alignment horizontal="center" vertical="center" shrinkToFit="1"/>
    </xf>
    <xf numFmtId="0" fontId="15" fillId="0" borderId="23" xfId="0" applyFont="1" applyBorder="1" applyAlignment="1">
      <alignment horizontal="center" vertical="center" shrinkToFit="1"/>
    </xf>
    <xf numFmtId="0" fontId="0" fillId="17" borderId="47" xfId="0" applyFill="1" applyBorder="1" applyAlignment="1">
      <alignment horizontal="center" vertical="center" shrinkToFit="1"/>
    </xf>
    <xf numFmtId="3" fontId="15" fillId="0" borderId="27" xfId="0" applyNumberFormat="1" applyFont="1" applyFill="1" applyBorder="1" applyAlignment="1">
      <alignment horizontal="center" vertical="center" shrinkToFit="1"/>
    </xf>
    <xf numFmtId="0" fontId="14" fillId="0" borderId="26" xfId="0" applyFont="1" applyBorder="1" applyAlignment="1">
      <alignment horizontal="center" vertical="center" shrinkToFit="1"/>
    </xf>
    <xf numFmtId="0" fontId="14" fillId="0" borderId="27" xfId="0" applyFont="1" applyBorder="1" applyAlignment="1">
      <alignment horizontal="center" vertical="center" shrinkToFit="1"/>
    </xf>
    <xf numFmtId="176" fontId="15" fillId="17" borderId="44" xfId="0" applyNumberFormat="1" applyFont="1" applyFill="1" applyBorder="1" applyAlignment="1">
      <alignment horizontal="center" vertical="center" shrinkToFit="1"/>
    </xf>
    <xf numFmtId="176" fontId="15" fillId="0" borderId="21" xfId="0" applyNumberFormat="1" applyFont="1" applyBorder="1" applyAlignment="1">
      <alignment vertical="center" shrinkToFit="1"/>
    </xf>
    <xf numFmtId="176" fontId="15" fillId="0" borderId="22" xfId="0" applyNumberFormat="1" applyFont="1" applyBorder="1" applyAlignment="1">
      <alignment vertical="center" shrinkToFit="1"/>
    </xf>
    <xf numFmtId="176" fontId="15" fillId="17" borderId="28" xfId="0" applyNumberFormat="1" applyFont="1" applyFill="1" applyBorder="1" applyAlignment="1">
      <alignment horizontal="center" vertical="center" shrinkToFit="1"/>
    </xf>
    <xf numFmtId="176" fontId="15" fillId="0" borderId="29" xfId="0" applyNumberFormat="1" applyFont="1" applyBorder="1" applyAlignment="1">
      <alignment horizontal="center" vertical="center" shrinkToFit="1"/>
    </xf>
    <xf numFmtId="176" fontId="15" fillId="0" borderId="26" xfId="0" applyNumberFormat="1" applyFont="1" applyBorder="1" applyAlignment="1">
      <alignment vertical="center" shrinkToFit="1"/>
    </xf>
    <xf numFmtId="176" fontId="15" fillId="0" borderId="27" xfId="0" applyNumberFormat="1" applyFont="1" applyBorder="1" applyAlignment="1">
      <alignment vertical="center" shrinkToFit="1"/>
    </xf>
    <xf numFmtId="176" fontId="15" fillId="17" borderId="48" xfId="0" applyNumberFormat="1" applyFont="1" applyFill="1" applyBorder="1" applyAlignment="1">
      <alignment horizontal="center" vertical="center" shrinkToFit="1"/>
    </xf>
    <xf numFmtId="176" fontId="15" fillId="17" borderId="21" xfId="0" applyNumberFormat="1" applyFont="1" applyFill="1" applyBorder="1" applyAlignment="1">
      <alignment horizontal="center" vertical="center" shrinkToFit="1"/>
    </xf>
    <xf numFmtId="176" fontId="15" fillId="17" borderId="23" xfId="0" applyNumberFormat="1" applyFont="1" applyFill="1" applyBorder="1" applyAlignment="1">
      <alignment horizontal="center" vertical="center" shrinkToFit="1"/>
    </xf>
    <xf numFmtId="176" fontId="15" fillId="17" borderId="27" xfId="0" applyNumberFormat="1" applyFont="1" applyFill="1" applyBorder="1" applyAlignment="1">
      <alignment horizontal="center" vertical="center" shrinkToFit="1"/>
    </xf>
    <xf numFmtId="176" fontId="14" fillId="6" borderId="32" xfId="33" applyNumberFormat="1" applyFont="1" applyBorder="1" applyAlignment="1">
      <alignment horizontal="center" vertical="center" shrinkToFit="1"/>
    </xf>
    <xf numFmtId="176" fontId="3" fillId="6" borderId="27" xfId="33" applyNumberFormat="1" applyFont="1" applyBorder="1" applyAlignment="1">
      <alignment horizontal="center" vertical="center" shrinkToFit="1"/>
    </xf>
    <xf numFmtId="176" fontId="15" fillId="17" borderId="49" xfId="0" applyNumberFormat="1" applyFont="1" applyFill="1" applyBorder="1" applyAlignment="1">
      <alignment horizontal="center" vertical="center" shrinkToFit="1"/>
    </xf>
    <xf numFmtId="0" fontId="0" fillId="0" borderId="42" xfId="0" applyBorder="1" applyAlignment="1">
      <alignment vertical="center" shrinkToFit="1"/>
    </xf>
    <xf numFmtId="0" fontId="0" fillId="0" borderId="40" xfId="0" applyBorder="1" applyAlignment="1">
      <alignment vertical="center" shrinkToFit="1"/>
    </xf>
    <xf numFmtId="0" fontId="0" fillId="0" borderId="30" xfId="0" applyBorder="1" applyAlignment="1">
      <alignment vertical="center" shrinkToFit="1"/>
    </xf>
    <xf numFmtId="0" fontId="0" fillId="17" borderId="34" xfId="0" applyFill="1" applyBorder="1" applyAlignment="1">
      <alignment horizontal="center" vertical="center" shrinkToFit="1"/>
    </xf>
    <xf numFmtId="176" fontId="15" fillId="0" borderId="35" xfId="0" applyNumberFormat="1" applyFont="1" applyBorder="1" applyAlignment="1">
      <alignment horizontal="center" vertical="center" shrinkToFit="1"/>
    </xf>
    <xf numFmtId="0" fontId="0" fillId="0" borderId="39" xfId="0" applyBorder="1" applyAlignment="1">
      <alignment vertical="center" shrinkToFit="1"/>
    </xf>
    <xf numFmtId="0" fontId="0" fillId="0" borderId="50" xfId="0" applyBorder="1" applyAlignment="1">
      <alignment vertical="center" shrinkToFit="1"/>
    </xf>
    <xf numFmtId="0" fontId="0" fillId="17" borderId="51" xfId="0" applyFill="1" applyBorder="1" applyAlignment="1">
      <alignment horizontal="center" vertical="center" shrinkToFit="1"/>
    </xf>
    <xf numFmtId="0" fontId="0" fillId="17" borderId="42" xfId="0" applyFill="1" applyBorder="1" applyAlignment="1">
      <alignment horizontal="center" vertical="center" shrinkToFit="1"/>
    </xf>
    <xf numFmtId="0" fontId="0" fillId="17" borderId="52" xfId="0" applyFill="1" applyBorder="1" applyAlignment="1">
      <alignment horizontal="center" vertical="center" shrinkToFit="1"/>
    </xf>
    <xf numFmtId="0" fontId="0" fillId="17" borderId="50" xfId="0" applyFill="1" applyBorder="1" applyAlignment="1">
      <alignment horizontal="center" vertical="center" shrinkToFit="1"/>
    </xf>
    <xf numFmtId="0" fontId="0" fillId="0" borderId="52" xfId="0" applyBorder="1" applyAlignment="1">
      <alignment horizontal="center" vertical="center" shrinkToFit="1"/>
    </xf>
    <xf numFmtId="176" fontId="14" fillId="6" borderId="43" xfId="33" applyNumberFormat="1" applyFont="1" applyBorder="1" applyAlignment="1">
      <alignment horizontal="center" vertical="center" shrinkToFit="1"/>
    </xf>
    <xf numFmtId="0" fontId="3" fillId="6" borderId="50" xfId="33" applyFont="1" applyBorder="1" applyAlignment="1">
      <alignment horizontal="center" vertical="center" shrinkToFit="1"/>
    </xf>
    <xf numFmtId="0" fontId="0" fillId="0" borderId="50" xfId="0" applyBorder="1" applyAlignment="1">
      <alignment horizontal="center" vertical="center" shrinkToFit="1"/>
    </xf>
    <xf numFmtId="3" fontId="15" fillId="0" borderId="11" xfId="0" applyNumberFormat="1" applyFont="1" applyBorder="1" applyAlignment="1">
      <alignment horizontal="center" vertical="center" shrinkToFit="1"/>
    </xf>
    <xf numFmtId="0" fontId="0" fillId="0" borderId="11" xfId="0" applyBorder="1" applyAlignment="1">
      <alignment vertical="center" shrinkToFit="1"/>
    </xf>
    <xf numFmtId="0" fontId="0" fillId="0" borderId="53" xfId="0" applyBorder="1" applyAlignment="1">
      <alignment vertical="center" shrinkToFit="1"/>
    </xf>
    <xf numFmtId="3" fontId="15" fillId="0" borderId="0" xfId="0" applyNumberFormat="1"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24" xfId="0" applyFont="1" applyBorder="1" applyAlignment="1">
      <alignment horizontal="center" vertical="center" shrinkToFit="1"/>
    </xf>
    <xf numFmtId="3" fontId="15" fillId="0" borderId="26" xfId="0" applyNumberFormat="1" applyFont="1" applyBorder="1" applyAlignment="1">
      <alignment horizontal="center" vertical="center" shrinkToFit="1"/>
    </xf>
    <xf numFmtId="0" fontId="0" fillId="0" borderId="25" xfId="0" applyBorder="1" applyAlignment="1">
      <alignment vertical="center" shrinkToFit="1"/>
    </xf>
    <xf numFmtId="176" fontId="15" fillId="0" borderId="25" xfId="0" applyNumberFormat="1" applyFont="1" applyBorder="1" applyAlignment="1">
      <alignment horizontal="center" vertical="center" shrinkToFit="1"/>
    </xf>
    <xf numFmtId="176" fontId="15" fillId="0" borderId="0" xfId="0" applyNumberFormat="1" applyFont="1" applyFill="1" applyBorder="1" applyAlignment="1">
      <alignment vertical="center" shrinkToFit="1"/>
    </xf>
    <xf numFmtId="176" fontId="14" fillId="0" borderId="0" xfId="0" applyNumberFormat="1" applyFont="1" applyFill="1" applyBorder="1" applyAlignment="1">
      <alignment vertical="center" shrinkToFit="1"/>
    </xf>
    <xf numFmtId="0" fontId="0" fillId="0" borderId="54" xfId="0" applyBorder="1" applyAlignment="1">
      <alignment horizontal="center" vertical="center" shrinkToFit="1"/>
    </xf>
    <xf numFmtId="176" fontId="15" fillId="17" borderId="55" xfId="0" applyNumberFormat="1" applyFont="1" applyFill="1" applyBorder="1" applyAlignment="1">
      <alignment horizontal="center" vertical="center" shrinkToFit="1"/>
    </xf>
    <xf numFmtId="176" fontId="15" fillId="17" borderId="56" xfId="0" applyNumberFormat="1" applyFont="1" applyFill="1" applyBorder="1" applyAlignment="1">
      <alignment horizontal="center" vertical="center" shrinkToFit="1"/>
    </xf>
    <xf numFmtId="176" fontId="15" fillId="17" borderId="57" xfId="0" applyNumberFormat="1" applyFont="1" applyFill="1" applyBorder="1" applyAlignment="1">
      <alignment horizontal="center" vertical="center" shrinkToFit="1"/>
    </xf>
    <xf numFmtId="0" fontId="0" fillId="0" borderId="58" xfId="0" applyBorder="1" applyAlignment="1">
      <alignment horizontal="center" vertical="center" shrinkToFit="1"/>
    </xf>
    <xf numFmtId="0" fontId="0" fillId="17" borderId="28" xfId="0" applyFill="1" applyBorder="1" applyAlignment="1">
      <alignment horizontal="center" vertical="center" shrinkToFit="1"/>
    </xf>
    <xf numFmtId="3" fontId="15" fillId="0" borderId="16" xfId="0" applyNumberFormat="1" applyFont="1" applyBorder="1" applyAlignment="1">
      <alignment horizontal="center" vertical="center" shrinkToFit="1"/>
    </xf>
    <xf numFmtId="0" fontId="15" fillId="0" borderId="13" xfId="0" applyFont="1" applyBorder="1" applyAlignment="1">
      <alignment horizontal="center" vertical="center" shrinkToFit="1"/>
    </xf>
    <xf numFmtId="3" fontId="15" fillId="17" borderId="10" xfId="0" applyNumberFormat="1" applyFont="1" applyFill="1" applyBorder="1" applyAlignment="1">
      <alignment horizontal="center" vertical="center" shrinkToFit="1"/>
    </xf>
    <xf numFmtId="3" fontId="15" fillId="0" borderId="34" xfId="0" applyNumberFormat="1" applyFont="1" applyBorder="1" applyAlignment="1">
      <alignment horizontal="center" vertical="center" shrinkToFit="1"/>
    </xf>
    <xf numFmtId="3" fontId="0" fillId="0" borderId="42" xfId="0" applyNumberFormat="1" applyBorder="1" applyAlignment="1">
      <alignment horizontal="center" vertical="center" shrinkToFit="1"/>
    </xf>
    <xf numFmtId="0" fontId="15" fillId="0" borderId="43" xfId="0" applyFont="1" applyBorder="1" applyAlignment="1">
      <alignment horizontal="center" vertical="center" shrinkToFit="1"/>
    </xf>
    <xf numFmtId="3" fontId="0" fillId="0" borderId="30" xfId="0" applyNumberFormat="1" applyBorder="1" applyAlignment="1">
      <alignment horizontal="center" vertical="center" shrinkToFit="1"/>
    </xf>
    <xf numFmtId="3" fontId="15" fillId="0" borderId="36" xfId="0" applyNumberFormat="1" applyFont="1" applyBorder="1" applyAlignment="1">
      <alignment horizontal="center" vertical="center" shrinkToFit="1"/>
    </xf>
    <xf numFmtId="0" fontId="14" fillId="0" borderId="0" xfId="0" applyFont="1" applyBorder="1" applyAlignment="1">
      <alignment horizontal="right" vertical="center" shrinkToFit="1"/>
    </xf>
    <xf numFmtId="0" fontId="14" fillId="0" borderId="59" xfId="0" applyFont="1" applyBorder="1" applyAlignment="1">
      <alignment horizontal="center" vertical="center" shrinkToFit="1"/>
    </xf>
    <xf numFmtId="3" fontId="15" fillId="0" borderId="60" xfId="0" applyNumberFormat="1" applyFont="1" applyBorder="1" applyAlignment="1">
      <alignment horizontal="center" vertical="center" shrinkToFit="1"/>
    </xf>
    <xf numFmtId="0" fontId="15" fillId="0" borderId="61" xfId="0" applyFont="1" applyBorder="1" applyAlignment="1">
      <alignment horizontal="center" vertical="center" shrinkToFit="1"/>
    </xf>
    <xf numFmtId="0" fontId="14" fillId="0" borderId="60" xfId="0" applyFont="1" applyBorder="1" applyAlignment="1">
      <alignment horizontal="center" vertical="center" shrinkToFit="1"/>
    </xf>
    <xf numFmtId="0" fontId="14" fillId="0" borderId="62" xfId="0" applyFont="1" applyBorder="1" applyAlignment="1">
      <alignment horizontal="center" vertical="center" shrinkToFit="1"/>
    </xf>
    <xf numFmtId="3" fontId="14" fillId="17" borderId="59" xfId="0" applyNumberFormat="1" applyFont="1" applyFill="1" applyBorder="1" applyAlignment="1">
      <alignment horizontal="center" vertical="center" shrinkToFit="1"/>
    </xf>
    <xf numFmtId="177" fontId="15" fillId="17" borderId="61" xfId="0" applyNumberFormat="1" applyFont="1" applyFill="1" applyBorder="1" applyAlignment="1">
      <alignment horizontal="center" vertical="center" shrinkToFit="1"/>
    </xf>
    <xf numFmtId="177" fontId="14" fillId="17" borderId="59" xfId="0" applyNumberFormat="1" applyFont="1" applyFill="1" applyBorder="1" applyAlignment="1">
      <alignment horizontal="center" vertical="center" shrinkToFit="1"/>
    </xf>
    <xf numFmtId="0" fontId="14" fillId="17" borderId="59" xfId="0" applyFont="1" applyFill="1" applyBorder="1" applyAlignment="1">
      <alignment horizontal="center" vertical="center" shrinkToFit="1"/>
    </xf>
    <xf numFmtId="0" fontId="14" fillId="0" borderId="0" xfId="0" applyFont="1" applyAlignment="1">
      <alignment vertical="center" shrinkToFit="1"/>
    </xf>
    <xf numFmtId="0" fontId="16" fillId="0" borderId="0" xfId="0" applyFont="1" applyFill="1" applyAlignment="1">
      <alignment vertical="center" wrapText="1"/>
    </xf>
    <xf numFmtId="0" fontId="16" fillId="0" borderId="0" xfId="0" applyFont="1" applyFill="1" applyAlignment="1">
      <alignment horizontal="center" vertical="center" wrapText="1"/>
    </xf>
    <xf numFmtId="0" fontId="0" fillId="0" borderId="0" xfId="0" applyFont="1" applyFill="1" applyAlignment="1">
      <alignment vertical="center" wrapText="1"/>
    </xf>
    <xf numFmtId="0" fontId="13" fillId="0" borderId="0" xfId="0" applyFont="1" applyFill="1" applyAlignment="1">
      <alignment horizontal="center" vertical="center" wrapText="1"/>
    </xf>
    <xf numFmtId="0" fontId="0" fillId="0" borderId="63"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63" xfId="0" applyFill="1" applyBorder="1" applyAlignment="1">
      <alignment horizontal="center" vertical="center" wrapText="1" shrinkToFit="1"/>
    </xf>
    <xf numFmtId="0" fontId="0" fillId="0" borderId="53" xfId="0" applyFill="1" applyBorder="1" applyAlignment="1">
      <alignment vertical="center" wrapText="1" shrinkToFit="1"/>
    </xf>
    <xf numFmtId="0" fontId="0" fillId="0" borderId="64" xfId="0" applyFill="1" applyBorder="1" applyAlignment="1">
      <alignment vertical="center" wrapText="1" shrinkToFit="1"/>
    </xf>
    <xf numFmtId="0" fontId="0" fillId="0" borderId="53" xfId="0" applyFill="1" applyBorder="1" applyAlignment="1">
      <alignment vertical="center" wrapText="1"/>
    </xf>
    <xf numFmtId="0" fontId="0" fillId="0" borderId="53" xfId="0" applyFill="1" applyBorder="1" applyAlignment="1">
      <alignment horizontal="center" vertical="center" wrapText="1"/>
    </xf>
    <xf numFmtId="0" fontId="0" fillId="0" borderId="64" xfId="0" applyFill="1" applyBorder="1" applyAlignment="1">
      <alignment vertical="center" wrapText="1"/>
    </xf>
    <xf numFmtId="0" fontId="0" fillId="0" borderId="53" xfId="0" applyFont="1" applyFill="1" applyBorder="1" applyAlignment="1">
      <alignment vertical="top" wrapText="1"/>
    </xf>
    <xf numFmtId="0" fontId="0" fillId="0" borderId="64" xfId="0" applyFont="1" applyFill="1" applyBorder="1" applyAlignment="1">
      <alignment vertical="top" wrapText="1"/>
    </xf>
    <xf numFmtId="0" fontId="0" fillId="0" borderId="64" xfId="0" applyFont="1" applyFill="1" applyBorder="1" applyAlignment="1">
      <alignment horizontal="center" vertical="center" wrapText="1"/>
    </xf>
    <xf numFmtId="0" fontId="0" fillId="0" borderId="18" xfId="0" applyFont="1" applyFill="1" applyBorder="1" applyAlignment="1">
      <alignment vertical="center" wrapText="1"/>
    </xf>
    <xf numFmtId="0" fontId="0" fillId="0" borderId="63" xfId="0" applyFill="1" applyBorder="1" applyAlignment="1">
      <alignment vertical="center" wrapText="1"/>
    </xf>
    <xf numFmtId="0" fontId="0" fillId="0" borderId="65" xfId="0" applyFont="1" applyFill="1" applyBorder="1" applyAlignment="1">
      <alignment horizontal="center" vertical="center" shrinkToFit="1"/>
    </xf>
    <xf numFmtId="0" fontId="0" fillId="0" borderId="66"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25"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26"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32" xfId="0" applyFont="1" applyFill="1" applyBorder="1" applyAlignment="1">
      <alignment horizontal="center" vertical="center" shrinkToFit="1"/>
    </xf>
    <xf numFmtId="0" fontId="0" fillId="0" borderId="33" xfId="0" applyFont="1" applyFill="1" applyBorder="1" applyAlignment="1">
      <alignment horizontal="center" vertical="center" shrinkToFit="1"/>
    </xf>
    <xf numFmtId="0" fontId="16" fillId="0" borderId="0" xfId="0" applyFont="1" applyFill="1" applyAlignment="1">
      <alignment horizontal="center" vertical="center" shrinkToFit="1"/>
    </xf>
    <xf numFmtId="0" fontId="0" fillId="0" borderId="65" xfId="0" applyFont="1" applyBorder="1" applyAlignment="1">
      <alignment horizontal="center" vertical="center" wrapText="1" shrinkToFit="1"/>
    </xf>
    <xf numFmtId="0" fontId="0" fillId="0" borderId="21" xfId="0" applyFont="1" applyFill="1" applyBorder="1" applyAlignment="1">
      <alignment vertical="center" wrapText="1" shrinkToFit="1"/>
    </xf>
    <xf numFmtId="0" fontId="0" fillId="0" borderId="22" xfId="0" applyFont="1" applyFill="1" applyBorder="1" applyAlignment="1">
      <alignment vertical="center" wrapText="1" shrinkToFit="1"/>
    </xf>
    <xf numFmtId="0" fontId="0" fillId="0" borderId="23" xfId="0" applyFont="1" applyFill="1" applyBorder="1" applyAlignment="1">
      <alignment vertical="center" wrapText="1" shrinkToFit="1"/>
    </xf>
    <xf numFmtId="0" fontId="0" fillId="0" borderId="26" xfId="0" applyFill="1" applyBorder="1" applyAlignment="1">
      <alignment vertical="center" wrapText="1" shrinkToFit="1"/>
    </xf>
    <xf numFmtId="0" fontId="0" fillId="0" borderId="25" xfId="0" applyFill="1" applyBorder="1" applyAlignment="1">
      <alignment vertical="center" wrapText="1" shrinkToFit="1"/>
    </xf>
    <xf numFmtId="0" fontId="0" fillId="0" borderId="27" xfId="0" applyFill="1" applyBorder="1" applyAlignment="1">
      <alignment vertical="center" wrapText="1" shrinkToFit="1"/>
    </xf>
    <xf numFmtId="0" fontId="0" fillId="0" borderId="30" xfId="0" applyFont="1" applyFill="1" applyBorder="1" applyAlignment="1">
      <alignment vertical="center" wrapText="1" shrinkToFit="1"/>
    </xf>
    <xf numFmtId="0" fontId="0" fillId="0" borderId="33" xfId="0" applyFont="1" applyFill="1" applyBorder="1" applyAlignment="1">
      <alignment vertical="center" wrapText="1" shrinkToFit="1"/>
    </xf>
    <xf numFmtId="0" fontId="0" fillId="0" borderId="65" xfId="0" applyFill="1" applyBorder="1" applyAlignment="1">
      <alignment vertical="center" wrapText="1" shrinkToFit="1"/>
    </xf>
    <xf numFmtId="0" fontId="0" fillId="0" borderId="21" xfId="0" applyFont="1" applyFill="1" applyBorder="1" applyAlignment="1">
      <alignment vertical="center" wrapText="1"/>
    </xf>
    <xf numFmtId="0" fontId="0" fillId="0" borderId="23" xfId="0" applyFont="1" applyFill="1" applyBorder="1" applyAlignment="1">
      <alignment vertical="center" wrapText="1"/>
    </xf>
    <xf numFmtId="0" fontId="0" fillId="0" borderId="22" xfId="0" applyFont="1" applyFill="1" applyBorder="1" applyAlignment="1">
      <alignment vertical="center" wrapText="1"/>
    </xf>
    <xf numFmtId="0" fontId="0" fillId="0" borderId="26" xfId="0" applyFont="1" applyFill="1" applyBorder="1" applyAlignment="1">
      <alignment vertical="center" wrapText="1"/>
    </xf>
    <xf numFmtId="0" fontId="0" fillId="0" borderId="27" xfId="0" applyFont="1" applyFill="1" applyBorder="1" applyAlignment="1">
      <alignment vertical="center" wrapText="1"/>
    </xf>
    <xf numFmtId="0" fontId="17" fillId="0" borderId="22" xfId="0" applyFont="1" applyFill="1" applyBorder="1" applyAlignment="1">
      <alignment vertical="center" wrapText="1" shrinkToFit="1"/>
    </xf>
    <xf numFmtId="0" fontId="17" fillId="0" borderId="23" xfId="0" applyFont="1" applyFill="1" applyBorder="1" applyAlignment="1">
      <alignment vertical="center" wrapText="1" shrinkToFit="1"/>
    </xf>
    <xf numFmtId="0" fontId="0" fillId="0" borderId="31" xfId="0" applyFont="1" applyFill="1" applyBorder="1" applyAlignment="1">
      <alignment vertical="center" wrapText="1" shrinkToFit="1"/>
    </xf>
    <xf numFmtId="0" fontId="0" fillId="0" borderId="44" xfId="0" applyFont="1" applyFill="1" applyBorder="1" applyAlignment="1">
      <alignment vertical="center" wrapText="1" shrinkToFit="1"/>
    </xf>
    <xf numFmtId="0" fontId="0" fillId="0" borderId="66" xfId="0" applyFont="1" applyBorder="1" applyAlignment="1">
      <alignment horizontal="center" vertical="center" wrapText="1" shrinkToFit="1"/>
    </xf>
    <xf numFmtId="0" fontId="18" fillId="0" borderId="22" xfId="0" applyFont="1" applyFill="1" applyBorder="1" applyAlignment="1">
      <alignment vertical="center" wrapText="1"/>
    </xf>
    <xf numFmtId="0" fontId="0" fillId="0" borderId="32" xfId="0" applyFill="1" applyBorder="1" applyAlignment="1">
      <alignment vertical="center" wrapText="1" shrinkToFit="1"/>
    </xf>
    <xf numFmtId="0" fontId="0" fillId="0" borderId="58" xfId="0" applyFill="1" applyBorder="1" applyAlignment="1">
      <alignment vertical="center" wrapText="1" shrinkToFit="1"/>
    </xf>
    <xf numFmtId="0" fontId="0" fillId="0" borderId="29" xfId="0" applyFont="1" applyFill="1" applyBorder="1" applyAlignment="1">
      <alignment vertical="center" wrapText="1" shrinkToFit="1"/>
    </xf>
    <xf numFmtId="0" fontId="0" fillId="0" borderId="66" xfId="0" applyFill="1" applyBorder="1" applyAlignment="1">
      <alignment vertical="center" wrapText="1" shrinkToFit="1"/>
    </xf>
    <xf numFmtId="0" fontId="0" fillId="0" borderId="48" xfId="0" applyFill="1" applyBorder="1" applyAlignment="1">
      <alignment vertical="center" wrapText="1" shrinkToFit="1"/>
    </xf>
    <xf numFmtId="0" fontId="0" fillId="0" borderId="29" xfId="0" applyFont="1" applyFill="1" applyBorder="1" applyAlignment="1">
      <alignment vertical="center" wrapText="1"/>
    </xf>
    <xf numFmtId="0" fontId="0" fillId="0" borderId="31" xfId="0" applyFont="1" applyFill="1" applyBorder="1" applyAlignment="1">
      <alignment vertical="center" wrapText="1"/>
    </xf>
    <xf numFmtId="0" fontId="0" fillId="0" borderId="30" xfId="0" applyFont="1" applyFill="1" applyBorder="1" applyAlignment="1">
      <alignment vertical="center" wrapText="1"/>
    </xf>
    <xf numFmtId="0" fontId="0" fillId="0" borderId="32" xfId="0" applyFont="1" applyFill="1" applyBorder="1" applyAlignment="1">
      <alignment vertical="center" wrapText="1"/>
    </xf>
    <xf numFmtId="0" fontId="17" fillId="0" borderId="32" xfId="0" applyFont="1" applyFill="1" applyBorder="1" applyAlignment="1">
      <alignment vertical="center" wrapText="1" shrinkToFit="1"/>
    </xf>
    <xf numFmtId="0" fontId="0" fillId="0" borderId="44" xfId="0" applyFont="1" applyFill="1" applyBorder="1" applyAlignment="1">
      <alignment vertical="center" wrapText="1"/>
    </xf>
    <xf numFmtId="0" fontId="18" fillId="0" borderId="30" xfId="0" applyFont="1" applyFill="1" applyBorder="1" applyAlignment="1">
      <alignment vertical="center" wrapText="1" shrinkToFit="1"/>
    </xf>
    <xf numFmtId="0" fontId="0" fillId="0" borderId="67" xfId="0" applyFont="1" applyFill="1" applyBorder="1" applyAlignment="1">
      <alignment vertical="center" wrapText="1"/>
    </xf>
    <xf numFmtId="0" fontId="0" fillId="0" borderId="68" xfId="0" applyFont="1" applyFill="1" applyBorder="1" applyAlignment="1">
      <alignment vertical="center" wrapText="1"/>
    </xf>
    <xf numFmtId="0" fontId="0" fillId="0" borderId="0" xfId="0" applyFill="1" applyAlignment="1">
      <alignment horizontal="right" vertical="center"/>
    </xf>
    <xf numFmtId="0" fontId="0" fillId="0" borderId="69" xfId="0" applyFont="1" applyBorder="1" applyAlignment="1">
      <alignment horizontal="center" vertical="center" wrapText="1" shrinkToFit="1"/>
    </xf>
    <xf numFmtId="0" fontId="0" fillId="0" borderId="42" xfId="0" applyFont="1" applyFill="1" applyBorder="1" applyAlignment="1">
      <alignment horizontal="center" vertical="center" wrapText="1" shrinkToFit="1"/>
    </xf>
    <xf numFmtId="0" fontId="0" fillId="0" borderId="40" xfId="0" applyFont="1" applyFill="1" applyBorder="1" applyAlignment="1">
      <alignment horizontal="center" vertical="center" wrapText="1" shrinkToFit="1"/>
    </xf>
    <xf numFmtId="0" fontId="0" fillId="0" borderId="52" xfId="0" applyFont="1" applyFill="1" applyBorder="1" applyAlignment="1">
      <alignment horizontal="center" vertical="center" wrapText="1" shrinkToFit="1"/>
    </xf>
    <xf numFmtId="0" fontId="0" fillId="0" borderId="41" xfId="0" applyFill="1" applyBorder="1" applyAlignment="1">
      <alignment horizontal="center" vertical="center" wrapText="1" shrinkToFit="1"/>
    </xf>
    <xf numFmtId="0" fontId="0" fillId="0" borderId="39" xfId="0" applyFont="1" applyFill="1" applyBorder="1" applyAlignment="1">
      <alignment horizontal="center" vertical="center" wrapText="1" shrinkToFit="1"/>
    </xf>
    <xf numFmtId="0" fontId="0" fillId="0" borderId="50" xfId="0" applyFill="1" applyBorder="1" applyAlignment="1">
      <alignment horizontal="center" vertical="center" wrapText="1" shrinkToFit="1"/>
    </xf>
    <xf numFmtId="0" fontId="0" fillId="0" borderId="22" xfId="0" applyFont="1" applyFill="1" applyBorder="1" applyAlignment="1">
      <alignment horizontal="center" vertical="center" wrapText="1" shrinkToFit="1"/>
    </xf>
    <xf numFmtId="0" fontId="0" fillId="0" borderId="45" xfId="0" applyFont="1" applyFill="1" applyBorder="1" applyAlignment="1">
      <alignment horizontal="center" vertical="center" wrapText="1" shrinkToFit="1"/>
    </xf>
    <xf numFmtId="0" fontId="17" fillId="0" borderId="40" xfId="0" applyFont="1" applyFill="1" applyBorder="1" applyAlignment="1">
      <alignment horizontal="center" vertical="center" shrinkToFit="1"/>
    </xf>
    <xf numFmtId="0" fontId="0" fillId="0" borderId="40" xfId="0" applyFont="1" applyFill="1" applyBorder="1" applyAlignment="1">
      <alignment horizontal="center" vertical="center" wrapText="1"/>
    </xf>
    <xf numFmtId="0" fontId="16" fillId="0" borderId="50" xfId="0" applyFont="1" applyFill="1" applyBorder="1" applyAlignment="1">
      <alignment horizontal="center" vertical="center" wrapText="1" shrinkToFit="1"/>
    </xf>
    <xf numFmtId="0" fontId="0" fillId="0" borderId="42" xfId="0" applyFont="1" applyFill="1" applyBorder="1" applyAlignment="1">
      <alignment horizontal="center" vertical="center" wrapText="1"/>
    </xf>
    <xf numFmtId="0" fontId="0" fillId="0" borderId="52"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0" fillId="0" borderId="50" xfId="0" applyFont="1" applyFill="1" applyBorder="1" applyAlignment="1">
      <alignment horizontal="center" vertical="center" wrapText="1"/>
    </xf>
    <xf numFmtId="57" fontId="0" fillId="0" borderId="52" xfId="0" applyNumberFormat="1" applyFill="1" applyBorder="1" applyAlignment="1">
      <alignment horizontal="center" vertical="center" wrapText="1" shrinkToFit="1"/>
    </xf>
    <xf numFmtId="0" fontId="17" fillId="0" borderId="36" xfId="0" applyFont="1" applyFill="1" applyBorder="1" applyAlignment="1">
      <alignment horizontal="center" vertical="center" shrinkToFit="1"/>
    </xf>
    <xf numFmtId="0" fontId="17" fillId="0" borderId="49" xfId="0" applyFont="1" applyFill="1" applyBorder="1" applyAlignment="1">
      <alignment horizontal="center" vertical="center" shrinkToFit="1"/>
    </xf>
    <xf numFmtId="0" fontId="18" fillId="0" borderId="0" xfId="0" applyFont="1" applyFill="1" applyAlignment="1">
      <alignment vertical="center" wrapText="1"/>
    </xf>
  </cellXfs>
  <cellStyles count="42">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良い" xfId="33"/>
    <cellStyle name="見出し 1" xfId="34"/>
    <cellStyle name="見出し 2" xfId="35"/>
    <cellStyle name="見出し 3" xfId="36"/>
    <cellStyle name="見出し 4" xfId="37"/>
    <cellStyle name="計算" xfId="38"/>
    <cellStyle name="説明文" xfId="39"/>
    <cellStyle name="警告文" xfId="40"/>
    <cellStyle name="集計" xfId="41"/>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dimension ref="B2:AH147"/>
  <sheetViews>
    <sheetView showZeros="0" view="pageBreakPreview" zoomScale="55" zoomScaleNormal="70" zoomScaleSheetLayoutView="55" workbookViewId="0">
      <selection activeCell="N5" sqref="N5:O5"/>
    </sheetView>
  </sheetViews>
  <sheetFormatPr defaultRowHeight="19.5" customHeight="1"/>
  <cols>
    <col min="1" max="1" width="2.875" style="1" customWidth="1"/>
    <col min="2" max="2" width="6.125" style="1" bestFit="1" customWidth="1"/>
    <col min="3" max="3" width="15.625" style="1" customWidth="1"/>
    <col min="4" max="5" width="12.625" style="1" customWidth="1"/>
    <col min="6" max="6" width="5.375" style="1" customWidth="1"/>
    <col min="7" max="7" width="15.625" style="1" customWidth="1"/>
    <col min="8" max="9" width="12.625" style="1" customWidth="1"/>
    <col min="10" max="10" width="5.75390625" style="1" customWidth="1"/>
    <col min="11" max="11" width="15.625" style="1" customWidth="1"/>
    <col min="12" max="13" width="12.625" style="1" customWidth="1"/>
    <col min="14" max="14" width="5.375" style="1" bestFit="1" customWidth="1"/>
    <col min="15" max="15" width="15.625" style="1" customWidth="1"/>
    <col min="16" max="17" width="12.625" style="1" customWidth="1"/>
    <col min="18" max="18" width="5.25390625" style="1" bestFit="1" customWidth="1"/>
    <col min="19" max="19" width="10.875" style="1" bestFit="1" customWidth="1"/>
    <col min="20" max="21" width="4.00390625" style="1" bestFit="1" customWidth="1"/>
    <col min="22" max="22" width="5.25390625" style="1" bestFit="1" customWidth="1"/>
    <col min="23" max="23" width="14.25390625" style="1" bestFit="1" customWidth="1"/>
    <col min="24" max="24" width="8.75390625" style="1" bestFit="1" customWidth="1"/>
    <col min="25" max="25" width="15.50390625" style="1" bestFit="1" customWidth="1"/>
    <col min="26" max="26" width="22.75390625" style="1" bestFit="1" customWidth="1"/>
    <col min="27" max="27" width="15.50390625" style="1" bestFit="1" customWidth="1"/>
    <col min="28" max="29" width="4.00390625" style="1" bestFit="1" customWidth="1"/>
    <col min="30" max="30" width="5.25390625" style="1" bestFit="1" customWidth="1"/>
    <col min="31" max="31" width="10.875" style="1" bestFit="1" customWidth="1"/>
    <col min="32" max="33" width="4.00390625" style="1" bestFit="1" customWidth="1"/>
    <col min="34" max="34" width="5.25390625" style="1" bestFit="1" customWidth="1"/>
    <col min="35" max="35" width="10.875" style="1" bestFit="1" customWidth="1"/>
    <col min="36" max="37" width="4.00390625" style="1" bestFit="1" customWidth="1"/>
    <col min="38" max="38" width="5.25390625" style="1" bestFit="1" customWidth="1"/>
    <col min="39" max="39" width="10.875" style="1" bestFit="1" customWidth="1"/>
    <col min="40" max="41" width="4.00390625" style="1" bestFit="1" customWidth="1"/>
    <col min="42" max="16384" width="9.00390625" style="1" customWidth="1"/>
  </cols>
  <sheetData>
    <row r="2" spans="2:17" ht="31.5" customHeight="1">
      <c r="B2" s="3" t="s">
        <v>3</v>
      </c>
      <c r="C2" s="3"/>
      <c r="D2" s="3"/>
      <c r="E2" s="3"/>
      <c r="F2" s="3"/>
      <c r="G2" s="3"/>
      <c r="H2" s="3"/>
      <c r="I2" s="3"/>
      <c r="J2" s="3"/>
      <c r="K2" s="3"/>
      <c r="L2" s="3"/>
      <c r="M2" s="3"/>
      <c r="N2" s="3"/>
      <c r="O2" s="3"/>
      <c r="P2" s="3"/>
      <c r="Q2" s="3"/>
    </row>
    <row r="3" spans="2:17" ht="31.5" customHeight="1">
      <c r="B3" s="3"/>
      <c r="C3" s="3"/>
      <c r="D3" s="3"/>
      <c r="E3" s="3"/>
      <c r="F3" s="3"/>
      <c r="G3" s="3"/>
      <c r="H3" s="3"/>
      <c r="I3" s="3"/>
      <c r="J3" s="3"/>
      <c r="K3" s="3"/>
      <c r="L3" s="3"/>
      <c r="M3" s="3"/>
      <c r="N3" s="3"/>
      <c r="O3" s="3"/>
      <c r="P3" s="3"/>
      <c r="Q3" s="3"/>
    </row>
    <row r="4" spans="2:17" ht="19.5" customHeight="1">
      <c r="B4" s="4"/>
      <c r="C4" s="4"/>
      <c r="D4" s="4"/>
      <c r="E4" s="4"/>
      <c r="F4" s="4"/>
      <c r="G4" s="4"/>
      <c r="H4" s="4"/>
      <c r="I4" s="4"/>
      <c r="J4" s="4"/>
      <c r="K4" s="4"/>
      <c r="L4" s="4"/>
      <c r="M4" s="4"/>
      <c r="N4" s="4"/>
      <c r="O4" s="143" t="s">
        <v>10</v>
      </c>
      <c r="P4" s="143"/>
      <c r="Q4" s="143"/>
    </row>
    <row r="5" spans="2:17" s="2" customFormat="1" ht="19.5" customHeight="1">
      <c r="B5" s="5" t="s">
        <v>22</v>
      </c>
      <c r="C5" s="23"/>
      <c r="D5" s="41" t="s">
        <v>26</v>
      </c>
      <c r="E5" s="57"/>
      <c r="F5" s="76" t="s">
        <v>4</v>
      </c>
      <c r="G5" s="23"/>
      <c r="H5" s="41" t="s">
        <v>26</v>
      </c>
      <c r="I5" s="57"/>
      <c r="J5" s="5" t="s">
        <v>14</v>
      </c>
      <c r="K5" s="23"/>
      <c r="L5" s="41" t="s">
        <v>26</v>
      </c>
      <c r="M5" s="57"/>
      <c r="N5" s="20" t="s">
        <v>12</v>
      </c>
      <c r="O5" s="123"/>
      <c r="P5" s="41" t="s">
        <v>26</v>
      </c>
      <c r="Q5" s="57"/>
    </row>
    <row r="6" spans="2:17" s="2" customFormat="1" ht="19.5" customHeight="1">
      <c r="B6" s="6">
        <v>1</v>
      </c>
      <c r="C6" s="24" t="s">
        <v>29</v>
      </c>
      <c r="D6" s="42">
        <f>COUNTIF('２６-２'!$C$5:$C$294,'２６-１'!C6)</f>
        <v>0</v>
      </c>
      <c r="E6" s="58"/>
      <c r="F6" s="77">
        <v>25</v>
      </c>
      <c r="G6" s="83" t="s">
        <v>33</v>
      </c>
      <c r="H6" s="42">
        <f>COUNTIF('２６-２'!$C$5:$C$294,'２６-１'!G6)</f>
        <v>2</v>
      </c>
      <c r="I6" s="58"/>
      <c r="J6" s="118">
        <v>33</v>
      </c>
      <c r="K6" s="24" t="s">
        <v>37</v>
      </c>
      <c r="L6" s="42">
        <f>COUNTIF('２６-２'!$C$5:$C$294,'２６-１'!K6)</f>
        <v>5</v>
      </c>
      <c r="M6" s="58"/>
      <c r="N6" s="10">
        <v>53</v>
      </c>
      <c r="O6" s="29" t="s">
        <v>47</v>
      </c>
      <c r="P6" s="42">
        <f>COUNTIF('２６-２'!$C$5:$C$294,'２６-１'!O6)</f>
        <v>1</v>
      </c>
      <c r="Q6" s="71"/>
    </row>
    <row r="7" spans="2:17" s="2" customFormat="1" ht="19.5" customHeight="1">
      <c r="B7" s="7">
        <v>2</v>
      </c>
      <c r="C7" s="25" t="s">
        <v>9</v>
      </c>
      <c r="D7" s="43">
        <f>COUNTIF('２６-２'!$C$5:$C$294,'２６-１'!C7)</f>
        <v>2</v>
      </c>
      <c r="E7" s="59"/>
      <c r="F7" s="13">
        <v>26</v>
      </c>
      <c r="G7" s="25" t="s">
        <v>53</v>
      </c>
      <c r="H7" s="43">
        <f>COUNTIF('２６-２'!$C$5:$C$294,'２６-１'!G7)</f>
        <v>2</v>
      </c>
      <c r="I7" s="59"/>
      <c r="J7" s="7">
        <v>34</v>
      </c>
      <c r="K7" s="26" t="s">
        <v>60</v>
      </c>
      <c r="L7" s="43">
        <f>COUNTIF('２６-２'!$C$5:$C$294,'２６-１'!K7)</f>
        <v>2</v>
      </c>
      <c r="M7" s="59"/>
      <c r="N7" s="11">
        <v>54</v>
      </c>
      <c r="O7" s="30" t="s">
        <v>31</v>
      </c>
      <c r="P7" s="47">
        <f>COUNTIF('２６-２'!$C$5:$C$294,'２６-１'!O7)</f>
        <v>4</v>
      </c>
      <c r="Q7" s="63"/>
    </row>
    <row r="8" spans="2:17" s="2" customFormat="1" ht="19.5" customHeight="1">
      <c r="B8" s="7">
        <v>3</v>
      </c>
      <c r="C8" s="25" t="s">
        <v>42</v>
      </c>
      <c r="D8" s="43">
        <f>COUNTIF('２６-２'!$C$5:$C$294,'２６-１'!C8)</f>
        <v>1</v>
      </c>
      <c r="E8" s="59"/>
      <c r="F8" s="13">
        <v>27</v>
      </c>
      <c r="G8" s="25" t="s">
        <v>27</v>
      </c>
      <c r="H8" s="43">
        <f>COUNTIF('２６-２'!$C$5:$C$294,'２６-１'!G8)</f>
        <v>2</v>
      </c>
      <c r="I8" s="59"/>
      <c r="J8" s="7">
        <v>35</v>
      </c>
      <c r="K8" s="26" t="s">
        <v>65</v>
      </c>
      <c r="L8" s="43">
        <f>COUNTIF('２６-２'!$C$5:$C$294,'２６-１'!K8)</f>
        <v>1</v>
      </c>
      <c r="M8" s="59"/>
      <c r="N8" s="11">
        <v>55</v>
      </c>
      <c r="O8" s="30" t="s">
        <v>69</v>
      </c>
      <c r="P8" s="47">
        <f>COUNTIF('２６-２'!$C$5:$C$294,'２６-１'!O8)</f>
        <v>2</v>
      </c>
      <c r="Q8" s="63"/>
    </row>
    <row r="9" spans="2:17" s="2" customFormat="1" ht="19.5" customHeight="1">
      <c r="B9" s="7">
        <v>4</v>
      </c>
      <c r="C9" s="25" t="s">
        <v>75</v>
      </c>
      <c r="D9" s="43">
        <f>COUNTIF('２６-２'!$C$5:$C$294,'２６-１'!C9)</f>
        <v>2</v>
      </c>
      <c r="E9" s="59"/>
      <c r="F9" s="77">
        <v>28</v>
      </c>
      <c r="G9" s="25" t="s">
        <v>35</v>
      </c>
      <c r="H9" s="43">
        <f>COUNTIF('２６-２'!$C$5:$C$294,'２６-１'!G9)</f>
        <v>2</v>
      </c>
      <c r="I9" s="59"/>
      <c r="J9" s="7">
        <v>36</v>
      </c>
      <c r="K9" s="26" t="s">
        <v>83</v>
      </c>
      <c r="L9" s="43">
        <f>COUNTIF('２６-２'!$C$5:$C$294,'２６-１'!K9)</f>
        <v>1</v>
      </c>
      <c r="M9" s="59"/>
      <c r="N9" s="11">
        <v>56</v>
      </c>
      <c r="O9" s="30" t="s">
        <v>87</v>
      </c>
      <c r="P9" s="47">
        <f>COUNTIF('２６-２'!$C$5:$C$294,'２６-１'!O9)</f>
        <v>5</v>
      </c>
      <c r="Q9" s="63"/>
    </row>
    <row r="10" spans="2:17" s="2" customFormat="1" ht="19.5" customHeight="1">
      <c r="B10" s="7">
        <v>5</v>
      </c>
      <c r="C10" s="25" t="s">
        <v>34</v>
      </c>
      <c r="D10" s="43">
        <f>COUNTIF('２６-２'!$C$5:$C$294,'２６-１'!C10)</f>
        <v>4</v>
      </c>
      <c r="E10" s="59"/>
      <c r="F10" s="13">
        <v>29</v>
      </c>
      <c r="G10" s="25" t="s">
        <v>89</v>
      </c>
      <c r="H10" s="43">
        <f>COUNTIF('２６-２'!$C$5:$C$294,'２６-１'!G10)</f>
        <v>3</v>
      </c>
      <c r="I10" s="59"/>
      <c r="J10" s="7">
        <v>37</v>
      </c>
      <c r="K10" s="26" t="s">
        <v>91</v>
      </c>
      <c r="L10" s="43">
        <f>COUNTIF('２６-２'!$C$5:$C$294,'２６-１'!K10)</f>
        <v>1</v>
      </c>
      <c r="M10" s="59"/>
      <c r="N10" s="11">
        <v>57</v>
      </c>
      <c r="O10" s="30" t="s">
        <v>95</v>
      </c>
      <c r="P10" s="47">
        <f>COUNTIF('２６-２'!$C$5:$C$294,'２６-１'!O10)</f>
        <v>3</v>
      </c>
      <c r="Q10" s="63"/>
    </row>
    <row r="11" spans="2:17" s="2" customFormat="1" ht="19.5" customHeight="1">
      <c r="B11" s="7">
        <v>6</v>
      </c>
      <c r="C11" s="25" t="s">
        <v>98</v>
      </c>
      <c r="D11" s="43">
        <f>COUNTIF('２６-２'!$C$5:$C$294,'２６-１'!C11)</f>
        <v>1</v>
      </c>
      <c r="E11" s="59"/>
      <c r="F11" s="13">
        <v>30</v>
      </c>
      <c r="G11" s="25" t="s">
        <v>41</v>
      </c>
      <c r="H11" s="43">
        <f>COUNTIF('２６-２'!$C$5:$C$294,'２６-１'!G11)</f>
        <v>2</v>
      </c>
      <c r="I11" s="59"/>
      <c r="J11" s="7">
        <v>38</v>
      </c>
      <c r="K11" s="26" t="s">
        <v>101</v>
      </c>
      <c r="L11" s="43">
        <f>COUNTIF('２６-２'!$C$5:$C$294,'２６-１'!K11)</f>
        <v>2</v>
      </c>
      <c r="M11" s="59"/>
      <c r="N11" s="11">
        <v>58</v>
      </c>
      <c r="O11" s="30" t="s">
        <v>7</v>
      </c>
      <c r="P11" s="47">
        <f>COUNTIF('２６-２'!$C$5:$C$294,'２６-１'!O11)</f>
        <v>0</v>
      </c>
      <c r="Q11" s="63"/>
    </row>
    <row r="12" spans="2:17" s="2" customFormat="1" ht="19.5" customHeight="1">
      <c r="B12" s="7">
        <v>7</v>
      </c>
      <c r="C12" s="25" t="s">
        <v>104</v>
      </c>
      <c r="D12" s="43">
        <f>COUNTIF('２６-２'!$C$5:$C$294,'２６-１'!C12)</f>
        <v>2</v>
      </c>
      <c r="E12" s="59"/>
      <c r="F12" s="77">
        <v>31</v>
      </c>
      <c r="G12" s="25" t="s">
        <v>112</v>
      </c>
      <c r="H12" s="43">
        <f>COUNTIF('２６-２'!$C$5:$C$294,'２６-１'!G12)</f>
        <v>2</v>
      </c>
      <c r="I12" s="59"/>
      <c r="J12" s="7">
        <v>39</v>
      </c>
      <c r="K12" s="26" t="s">
        <v>116</v>
      </c>
      <c r="L12" s="43">
        <f>COUNTIF('２６-２'!$C$5:$C$294,'２６-１'!K12)</f>
        <v>0</v>
      </c>
      <c r="M12" s="59"/>
      <c r="N12" s="11">
        <v>59</v>
      </c>
      <c r="O12" s="30" t="s">
        <v>119</v>
      </c>
      <c r="P12" s="47">
        <f>COUNTIF('２６-２'!$C$5:$C$294,'２６-１'!O12)</f>
        <v>1</v>
      </c>
      <c r="Q12" s="63"/>
    </row>
    <row r="13" spans="2:17" s="2" customFormat="1" ht="19.5" customHeight="1">
      <c r="B13" s="7">
        <v>8</v>
      </c>
      <c r="C13" s="25" t="s">
        <v>108</v>
      </c>
      <c r="D13" s="43">
        <f>COUNTIF('２６-２'!$C$5:$C$294,'２６-１'!C13)</f>
        <v>1</v>
      </c>
      <c r="E13" s="59"/>
      <c r="F13" s="13">
        <v>32</v>
      </c>
      <c r="G13" s="84" t="s">
        <v>93</v>
      </c>
      <c r="H13" s="89">
        <f>COUNTIF('２６-２'!$C$5:$C$294,'２６-１'!G13)</f>
        <v>0</v>
      </c>
      <c r="I13" s="102"/>
      <c r="J13" s="7">
        <v>40</v>
      </c>
      <c r="K13" s="26" t="s">
        <v>121</v>
      </c>
      <c r="L13" s="43">
        <f>COUNTIF('２６-２'!$C$5:$C$294,'２６-１'!K13)</f>
        <v>0</v>
      </c>
      <c r="M13" s="59"/>
      <c r="N13" s="11">
        <v>60</v>
      </c>
      <c r="O13" s="30" t="s">
        <v>128</v>
      </c>
      <c r="P13" s="47">
        <f>COUNTIF('２６-２'!$C$5:$C$294,'２６-１'!O13)</f>
        <v>3</v>
      </c>
      <c r="Q13" s="63"/>
    </row>
    <row r="14" spans="2:17" s="2" customFormat="1" ht="19.5" customHeight="1">
      <c r="B14" s="7">
        <v>9</v>
      </c>
      <c r="C14" s="25" t="s">
        <v>79</v>
      </c>
      <c r="D14" s="43">
        <f>COUNTIF('２６-２'!$C$5:$C$294,'２６-１'!C14)</f>
        <v>1</v>
      </c>
      <c r="E14" s="59"/>
      <c r="F14" s="16"/>
      <c r="G14" s="36"/>
      <c r="H14" s="90"/>
      <c r="I14" s="103"/>
      <c r="J14" s="7">
        <v>41</v>
      </c>
      <c r="K14" s="26" t="s">
        <v>63</v>
      </c>
      <c r="L14" s="43">
        <f>COUNTIF('２６-２'!$C$5:$C$294,'２６-１'!K14)</f>
        <v>1</v>
      </c>
      <c r="M14" s="59"/>
      <c r="N14" s="11">
        <v>61</v>
      </c>
      <c r="O14" s="30" t="s">
        <v>90</v>
      </c>
      <c r="P14" s="47">
        <f>COUNTIF('２６-２'!$C$5:$C$294,'２６-１'!O14)</f>
        <v>4</v>
      </c>
      <c r="Q14" s="63"/>
    </row>
    <row r="15" spans="2:17" s="2" customFormat="1" ht="19.5" customHeight="1">
      <c r="B15" s="7">
        <v>10</v>
      </c>
      <c r="C15" s="25" t="s">
        <v>129</v>
      </c>
      <c r="D15" s="43">
        <f>COUNTIF('２６-２'!$C$5:$C$294,'２６-１'!C15)</f>
        <v>2</v>
      </c>
      <c r="E15" s="59"/>
      <c r="F15" s="15"/>
      <c r="G15" s="34"/>
      <c r="H15" s="91"/>
      <c r="I15" s="104"/>
      <c r="J15" s="7">
        <v>42</v>
      </c>
      <c r="K15" s="26" t="s">
        <v>131</v>
      </c>
      <c r="L15" s="43">
        <f>COUNTIF('２６-２'!$C$5:$C$294,'２６-１'!K15)</f>
        <v>2</v>
      </c>
      <c r="M15" s="59"/>
      <c r="N15" s="11">
        <v>62</v>
      </c>
      <c r="O15" s="30" t="s">
        <v>132</v>
      </c>
      <c r="P15" s="47">
        <f>COUNTIF('２６-２'!$C$5:$C$294,'２６-１'!O15)</f>
        <v>1</v>
      </c>
      <c r="Q15" s="63"/>
    </row>
    <row r="16" spans="2:17" s="2" customFormat="1" ht="19.5" customHeight="1">
      <c r="B16" s="7">
        <v>11</v>
      </c>
      <c r="C16" s="26" t="s">
        <v>134</v>
      </c>
      <c r="D16" s="43">
        <f>COUNTIF('２６-２'!$C$5:$C$294,'２６-１'!C16)</f>
        <v>0</v>
      </c>
      <c r="E16" s="59"/>
      <c r="F16" s="15"/>
      <c r="G16" s="34"/>
      <c r="H16" s="91"/>
      <c r="I16" s="104"/>
      <c r="J16" s="7">
        <v>43</v>
      </c>
      <c r="K16" s="26" t="s">
        <v>141</v>
      </c>
      <c r="L16" s="43">
        <f>COUNTIF('２６-２'!$C$5:$C$294,'２６-１'!K16)</f>
        <v>4</v>
      </c>
      <c r="M16" s="59"/>
      <c r="N16" s="12">
        <v>63</v>
      </c>
      <c r="O16" s="31" t="s">
        <v>21</v>
      </c>
      <c r="P16" s="46">
        <f>COUNTIF('２６-２'!$C$5:$C$294,'２６-１'!O16)</f>
        <v>5</v>
      </c>
      <c r="Q16" s="62"/>
    </row>
    <row r="17" spans="2:34" s="2" customFormat="1" ht="19.5" customHeight="1">
      <c r="B17" s="7">
        <v>12</v>
      </c>
      <c r="C17" s="26" t="s">
        <v>15</v>
      </c>
      <c r="D17" s="43">
        <f>COUNTIF('２６-２'!$C$5:$C$294,'２６-１'!C17)</f>
        <v>0</v>
      </c>
      <c r="E17" s="59"/>
      <c r="F17" s="15"/>
      <c r="G17" s="34"/>
      <c r="H17" s="91"/>
      <c r="I17" s="104"/>
      <c r="J17" s="7">
        <v>44</v>
      </c>
      <c r="K17" s="26" t="s">
        <v>40</v>
      </c>
      <c r="L17" s="43">
        <f>COUNTIF('２６-２'!$C$5:$C$294,'２６-１'!K17)</f>
        <v>0</v>
      </c>
      <c r="M17" s="59"/>
      <c r="N17" s="6"/>
      <c r="O17" s="32"/>
      <c r="P17" s="49"/>
      <c r="Q17" s="65"/>
    </row>
    <row r="18" spans="2:34" s="2" customFormat="1" ht="19.5" customHeight="1">
      <c r="B18" s="7">
        <v>13</v>
      </c>
      <c r="C18" s="26" t="s">
        <v>143</v>
      </c>
      <c r="D18" s="43">
        <f>COUNTIF('２６-２'!$C$5:$C$294,'２６-１'!C18)</f>
        <v>0</v>
      </c>
      <c r="E18" s="59"/>
      <c r="F18" s="15"/>
      <c r="G18" s="34"/>
      <c r="H18" s="91"/>
      <c r="I18" s="105"/>
      <c r="J18" s="7">
        <v>45</v>
      </c>
      <c r="K18" s="26" t="s">
        <v>146</v>
      </c>
      <c r="L18" s="43">
        <f>COUNTIF('２６-２'!$C$5:$C$294,'２６-１'!K18)</f>
        <v>0</v>
      </c>
      <c r="M18" s="59"/>
      <c r="N18" s="13"/>
      <c r="O18" s="26"/>
      <c r="P18" s="50"/>
      <c r="Q18" s="66"/>
    </row>
    <row r="19" spans="2:34" s="2" customFormat="1" ht="19.5" customHeight="1">
      <c r="B19" s="7">
        <v>14</v>
      </c>
      <c r="C19" s="26" t="s">
        <v>67</v>
      </c>
      <c r="D19" s="43">
        <f>COUNTIF('２６-２'!$C$5:$C$294,'２６-１'!C19)</f>
        <v>2</v>
      </c>
      <c r="E19" s="59"/>
      <c r="F19" s="15"/>
      <c r="G19" s="34"/>
      <c r="H19" s="91"/>
      <c r="I19" s="105"/>
      <c r="J19" s="7">
        <v>46</v>
      </c>
      <c r="K19" s="26" t="s">
        <v>55</v>
      </c>
      <c r="L19" s="43">
        <f>COUNTIF('２６-２'!$C$5:$C$294,'２６-１'!K19)</f>
        <v>2</v>
      </c>
      <c r="M19" s="59"/>
      <c r="N19" s="13"/>
      <c r="O19" s="26"/>
      <c r="P19" s="50"/>
      <c r="Q19" s="66"/>
    </row>
    <row r="20" spans="2:34" s="2" customFormat="1" ht="19.5" customHeight="1">
      <c r="B20" s="7">
        <v>15</v>
      </c>
      <c r="C20" s="26" t="s">
        <v>77</v>
      </c>
      <c r="D20" s="43">
        <f>COUNTIF('２６-２'!$C$5:$C$294,'２６-１'!C20)</f>
        <v>1</v>
      </c>
      <c r="E20" s="59"/>
      <c r="F20" s="15"/>
      <c r="G20" s="34"/>
      <c r="H20" s="91"/>
      <c r="I20" s="105"/>
      <c r="J20" s="7">
        <v>47</v>
      </c>
      <c r="K20" s="26" t="s">
        <v>49</v>
      </c>
      <c r="L20" s="43">
        <f>COUNTIF('２６-２'!$C$5:$C$294,'２６-１'!K20)</f>
        <v>1</v>
      </c>
      <c r="M20" s="59"/>
      <c r="N20" s="13"/>
      <c r="O20" s="26"/>
      <c r="P20" s="50"/>
      <c r="Q20" s="66"/>
    </row>
    <row r="21" spans="2:34" s="2" customFormat="1" ht="19.5" customHeight="1">
      <c r="B21" s="7">
        <v>16</v>
      </c>
      <c r="C21" s="26" t="s">
        <v>72</v>
      </c>
      <c r="D21" s="43">
        <f>COUNTIF('２６-２'!$C$5:$C$294,'２６-１'!C21)</f>
        <v>3</v>
      </c>
      <c r="E21" s="59"/>
      <c r="F21" s="15"/>
      <c r="G21" s="34"/>
      <c r="H21" s="91"/>
      <c r="I21" s="105"/>
      <c r="J21" s="7">
        <v>48</v>
      </c>
      <c r="K21" s="26" t="s">
        <v>148</v>
      </c>
      <c r="L21" s="43">
        <f>COUNTIF('２６-２'!$C$5:$C$294,'２６-１'!K21)</f>
        <v>3</v>
      </c>
      <c r="M21" s="59"/>
      <c r="N21" s="78"/>
      <c r="O21" s="33"/>
      <c r="P21" s="51"/>
      <c r="Q21" s="67"/>
    </row>
    <row r="22" spans="2:34" s="2" customFormat="1" ht="19.5" customHeight="1">
      <c r="B22" s="7">
        <v>17</v>
      </c>
      <c r="C22" s="26" t="s">
        <v>32</v>
      </c>
      <c r="D22" s="43">
        <f>COUNTIF('２６-２'!$C$5:$C$294,'２６-１'!C22)</f>
        <v>6</v>
      </c>
      <c r="E22" s="59"/>
      <c r="F22" s="15"/>
      <c r="G22" s="34"/>
      <c r="H22" s="91"/>
      <c r="I22" s="105"/>
      <c r="J22" s="7">
        <v>49</v>
      </c>
      <c r="K22" s="26" t="s">
        <v>24</v>
      </c>
      <c r="L22" s="43">
        <f>COUNTIF('２６-２'!$C$5:$C$294,'２６-１'!K22)</f>
        <v>1</v>
      </c>
      <c r="M22" s="59"/>
      <c r="N22" s="15"/>
      <c r="O22" s="34"/>
      <c r="P22" s="50"/>
      <c r="Q22" s="66"/>
    </row>
    <row r="23" spans="2:34" s="2" customFormat="1" ht="19.5" customHeight="1">
      <c r="B23" s="7">
        <v>18</v>
      </c>
      <c r="C23" s="26" t="s">
        <v>138</v>
      </c>
      <c r="D23" s="43">
        <f>COUNTIF('２６-２'!$C$5:$C$294,'２６-１'!C23)</f>
        <v>2</v>
      </c>
      <c r="E23" s="59"/>
      <c r="F23" s="15"/>
      <c r="G23" s="34"/>
      <c r="H23" s="91"/>
      <c r="I23" s="105"/>
      <c r="J23" s="7">
        <v>50</v>
      </c>
      <c r="K23" s="26" t="s">
        <v>0</v>
      </c>
      <c r="L23" s="43">
        <f>COUNTIF('２６-２'!$C$5:$C$294,'２６-１'!K23)</f>
        <v>0</v>
      </c>
      <c r="M23" s="59"/>
      <c r="N23" s="15"/>
      <c r="O23" s="34"/>
      <c r="P23" s="50"/>
      <c r="Q23" s="66"/>
    </row>
    <row r="24" spans="2:34" s="2" customFormat="1" ht="19.5" customHeight="1">
      <c r="B24" s="7">
        <v>19</v>
      </c>
      <c r="C24" s="26" t="s">
        <v>151</v>
      </c>
      <c r="D24" s="43">
        <f>COUNTIF('２６-２'!$C$5:$C$294,'２６-１'!C24)</f>
        <v>1</v>
      </c>
      <c r="E24" s="59"/>
      <c r="F24" s="15"/>
      <c r="G24" s="34"/>
      <c r="H24" s="91"/>
      <c r="I24" s="105"/>
      <c r="J24" s="7">
        <v>51</v>
      </c>
      <c r="K24" s="26" t="s">
        <v>122</v>
      </c>
      <c r="L24" s="43">
        <f>COUNTIF('２６-２'!$C$5:$C$294,'２６-１'!K24)</f>
        <v>3</v>
      </c>
      <c r="M24" s="59"/>
      <c r="N24" s="18"/>
      <c r="O24" s="37"/>
      <c r="P24" s="53"/>
      <c r="Q24" s="114"/>
    </row>
    <row r="25" spans="2:34" s="2" customFormat="1" ht="18" customHeight="1">
      <c r="B25" s="7">
        <v>20</v>
      </c>
      <c r="C25" s="26" t="s">
        <v>99</v>
      </c>
      <c r="D25" s="43">
        <f>COUNTIF('２６-２'!$C$5:$C$294,'２６-１'!C25)</f>
        <v>0</v>
      </c>
      <c r="E25" s="59"/>
      <c r="F25" s="15"/>
      <c r="G25" s="34"/>
      <c r="H25" s="91"/>
      <c r="I25" s="105"/>
      <c r="J25" s="8">
        <v>52</v>
      </c>
      <c r="K25" s="27" t="s">
        <v>153</v>
      </c>
      <c r="L25" s="44">
        <f>COUNTIF('２６-２'!$C$5:$C$294,'２６-１'!K25)</f>
        <v>1</v>
      </c>
      <c r="M25" s="60"/>
      <c r="N25" s="15"/>
      <c r="O25" s="34"/>
      <c r="P25" s="91"/>
      <c r="Q25" s="104"/>
    </row>
    <row r="26" spans="2:34" s="2" customFormat="1" ht="19.5" customHeight="1">
      <c r="B26" s="7">
        <v>21</v>
      </c>
      <c r="C26" s="26" t="s">
        <v>155</v>
      </c>
      <c r="D26" s="43">
        <f>COUNTIF('２６-２'!$C$5:$C$294,'２６-１'!C26)</f>
        <v>0</v>
      </c>
      <c r="E26" s="59"/>
      <c r="F26" s="15"/>
      <c r="G26" s="34"/>
      <c r="H26" s="91"/>
      <c r="I26" s="105"/>
      <c r="J26" s="119"/>
      <c r="K26" s="36"/>
      <c r="L26" s="90"/>
      <c r="M26" s="103"/>
      <c r="N26" s="15"/>
      <c r="O26" s="34"/>
      <c r="P26" s="91"/>
      <c r="Q26" s="104"/>
    </row>
    <row r="27" spans="2:34" s="2" customFormat="1" ht="19.5" customHeight="1">
      <c r="B27" s="7">
        <v>22</v>
      </c>
      <c r="C27" s="26" t="s">
        <v>160</v>
      </c>
      <c r="D27" s="43">
        <f>COUNTIF('２６-２'!$C$5:$C$294,'２６-１'!C27)</f>
        <v>1</v>
      </c>
      <c r="E27" s="59"/>
      <c r="F27" s="15"/>
      <c r="G27" s="34"/>
      <c r="H27" s="91"/>
      <c r="I27" s="105"/>
      <c r="J27" s="15"/>
      <c r="K27" s="34"/>
      <c r="L27" s="91"/>
      <c r="M27" s="104"/>
      <c r="N27" s="15"/>
      <c r="O27" s="34"/>
      <c r="P27" s="91"/>
      <c r="Q27" s="104"/>
      <c r="S27" s="153"/>
      <c r="T27" s="153"/>
      <c r="U27" s="153"/>
      <c r="V27" s="153"/>
      <c r="W27" s="153"/>
      <c r="X27" s="153"/>
      <c r="Y27" s="153"/>
      <c r="Z27" s="153"/>
      <c r="AA27" s="153"/>
      <c r="AB27" s="153"/>
      <c r="AC27" s="153"/>
      <c r="AD27" s="153"/>
      <c r="AF27" s="153"/>
      <c r="AG27" s="153"/>
      <c r="AH27" s="153"/>
    </row>
    <row r="28" spans="2:34" s="2" customFormat="1" ht="19.5" customHeight="1">
      <c r="B28" s="7">
        <v>23</v>
      </c>
      <c r="C28" s="26" t="s">
        <v>161</v>
      </c>
      <c r="D28" s="43">
        <f>COUNTIF('２６-２'!$C$5:$C$294,'２６-１'!C28)</f>
        <v>2</v>
      </c>
      <c r="E28" s="59"/>
      <c r="F28" s="15"/>
      <c r="G28" s="34"/>
      <c r="H28" s="91"/>
      <c r="I28" s="105"/>
      <c r="J28" s="15"/>
      <c r="K28" s="34"/>
      <c r="L28" s="91"/>
      <c r="M28" s="104"/>
      <c r="N28" s="15"/>
      <c r="O28" s="34"/>
      <c r="P28" s="91"/>
      <c r="Q28" s="104"/>
    </row>
    <row r="29" spans="2:34" s="2" customFormat="1" ht="19.5" customHeight="1">
      <c r="B29" s="8">
        <v>24</v>
      </c>
      <c r="C29" s="27" t="s">
        <v>162</v>
      </c>
      <c r="D29" s="44">
        <f>COUNTIF('２６-２'!$C$5:$C$294,'２６-１'!C29)</f>
        <v>3</v>
      </c>
      <c r="E29" s="60"/>
      <c r="F29" s="15"/>
      <c r="G29" s="34"/>
      <c r="H29" s="91"/>
      <c r="I29" s="105"/>
      <c r="J29" s="15"/>
      <c r="K29" s="34"/>
      <c r="L29" s="91"/>
      <c r="M29" s="104"/>
      <c r="N29" s="15"/>
      <c r="O29" s="34"/>
      <c r="P29" s="91"/>
      <c r="Q29" s="104"/>
    </row>
    <row r="30" spans="2:34" s="2" customFormat="1" ht="19.5" customHeight="1">
      <c r="B30" s="9" t="s">
        <v>163</v>
      </c>
      <c r="C30" s="28"/>
      <c r="D30" s="45">
        <f>SUM(D6:E29)</f>
        <v>37</v>
      </c>
      <c r="E30" s="61"/>
      <c r="F30" s="9" t="s">
        <v>167</v>
      </c>
      <c r="G30" s="28"/>
      <c r="H30" s="92">
        <f>SUM(H6:I25)</f>
        <v>15</v>
      </c>
      <c r="I30" s="106"/>
      <c r="J30" s="9" t="s">
        <v>169</v>
      </c>
      <c r="K30" s="35"/>
      <c r="L30" s="92">
        <f>SUM(L6:M25)</f>
        <v>30</v>
      </c>
      <c r="M30" s="106"/>
      <c r="N30" s="9" t="s">
        <v>174</v>
      </c>
      <c r="O30" s="35"/>
      <c r="P30" s="45">
        <f>SUM(P6:Q24)</f>
        <v>29</v>
      </c>
      <c r="Q30" s="61"/>
    </row>
    <row r="31" spans="2:34" s="2" customFormat="1" ht="19.5" customHeight="1"/>
    <row r="32" spans="2:34" s="2" customFormat="1" ht="19.5" customHeight="1">
      <c r="B32" s="5" t="s">
        <v>178</v>
      </c>
      <c r="C32" s="23"/>
      <c r="D32" s="41" t="s">
        <v>26</v>
      </c>
      <c r="E32" s="57"/>
      <c r="F32" s="5" t="s">
        <v>179</v>
      </c>
      <c r="G32" s="23"/>
      <c r="H32" s="41" t="s">
        <v>26</v>
      </c>
      <c r="I32" s="57"/>
      <c r="J32" s="5" t="s">
        <v>181</v>
      </c>
      <c r="K32" s="23"/>
      <c r="L32" s="41" t="s">
        <v>26</v>
      </c>
      <c r="M32" s="57"/>
      <c r="N32" s="5" t="s">
        <v>185</v>
      </c>
      <c r="O32" s="23"/>
      <c r="P32" s="41" t="s">
        <v>26</v>
      </c>
      <c r="Q32" s="57"/>
    </row>
    <row r="33" spans="2:17" s="2" customFormat="1" ht="19.5" customHeight="1">
      <c r="B33" s="10">
        <v>64</v>
      </c>
      <c r="C33" s="29" t="s">
        <v>187</v>
      </c>
      <c r="D33" s="46">
        <f>COUNTIF('２６-２'!$C$5:$C$294,'２６-１'!C33)</f>
        <v>1</v>
      </c>
      <c r="E33" s="62"/>
      <c r="F33" s="6">
        <v>71</v>
      </c>
      <c r="G33" s="24" t="s">
        <v>94</v>
      </c>
      <c r="H33" s="42">
        <f>COUNTIF('２６-２'!$C$5:$C$294,'２６-１'!G33)</f>
        <v>1</v>
      </c>
      <c r="I33" s="58"/>
      <c r="J33" s="6">
        <v>82</v>
      </c>
      <c r="K33" s="32" t="s">
        <v>190</v>
      </c>
      <c r="L33" s="46">
        <f>COUNTIF('２６-２'!$C$5:$C$294,'２６-１'!K33)</f>
        <v>3</v>
      </c>
      <c r="M33" s="62"/>
      <c r="N33" s="6">
        <v>89</v>
      </c>
      <c r="O33" s="24" t="s">
        <v>194</v>
      </c>
      <c r="P33" s="42">
        <f>COUNTIF('２６-２'!$C$5:$C$294,'２６-１'!O33)</f>
        <v>2</v>
      </c>
      <c r="Q33" s="58"/>
    </row>
    <row r="34" spans="2:17" s="2" customFormat="1" ht="19.5" customHeight="1">
      <c r="B34" s="11">
        <v>65</v>
      </c>
      <c r="C34" s="30" t="s">
        <v>195</v>
      </c>
      <c r="D34" s="47">
        <f>COUNTIF('２６-２'!$C$5:$C$294,'２６-１'!C34)</f>
        <v>0</v>
      </c>
      <c r="E34" s="63"/>
      <c r="F34" s="13">
        <v>72</v>
      </c>
      <c r="G34" s="25" t="s">
        <v>84</v>
      </c>
      <c r="H34" s="43">
        <f>COUNTIF('２６-２'!$C$5:$C$294,'２６-１'!G34)</f>
        <v>2</v>
      </c>
      <c r="I34" s="59"/>
      <c r="J34" s="13">
        <v>83</v>
      </c>
      <c r="K34" s="26" t="s">
        <v>197</v>
      </c>
      <c r="L34" s="47">
        <f>COUNTIF('２６-２'!$C$5:$C$294,'２６-１'!K34)</f>
        <v>1</v>
      </c>
      <c r="M34" s="63"/>
      <c r="N34" s="13">
        <v>90</v>
      </c>
      <c r="O34" s="25" t="s">
        <v>137</v>
      </c>
      <c r="P34" s="43">
        <f>COUNTIF('２６-２'!$C$5:$C$294,'２６-１'!O34)</f>
        <v>7</v>
      </c>
      <c r="Q34" s="59"/>
    </row>
    <row r="35" spans="2:17" s="2" customFormat="1" ht="19.5" customHeight="1">
      <c r="B35" s="11">
        <v>66</v>
      </c>
      <c r="C35" s="30" t="s">
        <v>203</v>
      </c>
      <c r="D35" s="47">
        <f>COUNTIF('２６-２'!$C$5:$C$294,'２６-１'!C35)</f>
        <v>0</v>
      </c>
      <c r="E35" s="63"/>
      <c r="F35" s="13">
        <v>73</v>
      </c>
      <c r="G35" s="25" t="s">
        <v>205</v>
      </c>
      <c r="H35" s="43">
        <f>COUNTIF('２６-２'!$C$5:$C$294,'２６-１'!G35)</f>
        <v>1</v>
      </c>
      <c r="I35" s="59"/>
      <c r="J35" s="13">
        <v>84</v>
      </c>
      <c r="K35" s="26" t="s">
        <v>208</v>
      </c>
      <c r="L35" s="47">
        <f>COUNTIF('２６-２'!$C$5:$C$294,'２６-１'!K35)</f>
        <v>0</v>
      </c>
      <c r="M35" s="63"/>
      <c r="N35" s="13">
        <v>91</v>
      </c>
      <c r="O35" s="25" t="s">
        <v>210</v>
      </c>
      <c r="P35" s="43">
        <f>COUNTIF('２６-２'!$C$5:$C$294,'２６-１'!O35)</f>
        <v>3</v>
      </c>
      <c r="Q35" s="59"/>
    </row>
    <row r="36" spans="2:17" s="2" customFormat="1" ht="19.5" customHeight="1">
      <c r="B36" s="11">
        <v>67</v>
      </c>
      <c r="C36" s="30" t="s">
        <v>212</v>
      </c>
      <c r="D36" s="47">
        <f>COUNTIF('２６-２'!$C$5:$C$294,'２６-１'!C36)</f>
        <v>1</v>
      </c>
      <c r="E36" s="63"/>
      <c r="F36" s="13">
        <v>74</v>
      </c>
      <c r="G36" s="25" t="s">
        <v>111</v>
      </c>
      <c r="H36" s="43">
        <f>COUNTIF('２６-２'!$C$5:$C$294,'２６-１'!G36)</f>
        <v>1</v>
      </c>
      <c r="I36" s="59"/>
      <c r="J36" s="13">
        <v>85</v>
      </c>
      <c r="K36" s="26" t="s">
        <v>213</v>
      </c>
      <c r="L36" s="47">
        <f>COUNTIF('２６-２'!$C$5:$C$294,'２６-１'!K36)</f>
        <v>2</v>
      </c>
      <c r="M36" s="63"/>
      <c r="N36" s="13">
        <v>92</v>
      </c>
      <c r="O36" s="25" t="s">
        <v>217</v>
      </c>
      <c r="P36" s="43">
        <f>COUNTIF('２６-２'!$C$5:$C$294,'２６-１'!O36)</f>
        <v>1</v>
      </c>
      <c r="Q36" s="59"/>
    </row>
    <row r="37" spans="2:17" s="2" customFormat="1" ht="19.5" customHeight="1">
      <c r="B37" s="11">
        <v>68</v>
      </c>
      <c r="C37" s="30" t="s">
        <v>220</v>
      </c>
      <c r="D37" s="47">
        <f>COUNTIF('２６-２'!$C$5:$C$294,'２６-１'!C37)</f>
        <v>3</v>
      </c>
      <c r="E37" s="63"/>
      <c r="F37" s="13">
        <v>75</v>
      </c>
      <c r="G37" s="25" t="s">
        <v>225</v>
      </c>
      <c r="H37" s="43">
        <f>COUNTIF('２６-２'!$C$5:$C$294,'２６-１'!G37)</f>
        <v>0</v>
      </c>
      <c r="I37" s="59"/>
      <c r="J37" s="13">
        <v>86</v>
      </c>
      <c r="K37" s="26" t="s">
        <v>226</v>
      </c>
      <c r="L37" s="47">
        <f>COUNTIF('２６-２'!$C$5:$C$294,'２６-１'!K37)</f>
        <v>1</v>
      </c>
      <c r="M37" s="63"/>
      <c r="N37" s="13">
        <v>93</v>
      </c>
      <c r="O37" s="26" t="s">
        <v>230</v>
      </c>
      <c r="P37" s="43">
        <f>COUNTIF('２６-２'!$C$5:$C$294,'２６-１'!O37)</f>
        <v>3</v>
      </c>
      <c r="Q37" s="59"/>
    </row>
    <row r="38" spans="2:17" s="2" customFormat="1" ht="19.5" customHeight="1">
      <c r="B38" s="11">
        <v>69</v>
      </c>
      <c r="C38" s="30" t="s">
        <v>233</v>
      </c>
      <c r="D38" s="47">
        <f>COUNTIF('２６-２'!$C$5:$C$294,'２６-１'!C38)</f>
        <v>1</v>
      </c>
      <c r="E38" s="63"/>
      <c r="F38" s="13">
        <v>76</v>
      </c>
      <c r="G38" s="25" t="s">
        <v>236</v>
      </c>
      <c r="H38" s="43">
        <f>COUNTIF('２６-２'!$C$5:$C$294,'２６-１'!G38)</f>
        <v>0</v>
      </c>
      <c r="I38" s="59"/>
      <c r="J38" s="13">
        <v>87</v>
      </c>
      <c r="K38" s="26" t="s">
        <v>242</v>
      </c>
      <c r="L38" s="47">
        <f>COUNTIF('２６-２'!$C$5:$C$294,'２６-１'!K38)</f>
        <v>3</v>
      </c>
      <c r="M38" s="63"/>
      <c r="N38" s="13">
        <v>94</v>
      </c>
      <c r="O38" s="26" t="s">
        <v>243</v>
      </c>
      <c r="P38" s="43">
        <f>COUNTIF('２６-２'!$C$5:$C$294,'２６-１'!O38)</f>
        <v>0</v>
      </c>
      <c r="Q38" s="59"/>
    </row>
    <row r="39" spans="2:17" s="2" customFormat="1" ht="19.5" customHeight="1">
      <c r="B39" s="12">
        <v>70</v>
      </c>
      <c r="C39" s="31" t="s">
        <v>244</v>
      </c>
      <c r="D39" s="48">
        <f>COUNTIF('２６-２'!$C$5:$C$294,'２６-１'!C39)</f>
        <v>1</v>
      </c>
      <c r="E39" s="64"/>
      <c r="F39" s="13">
        <v>77</v>
      </c>
      <c r="G39" s="25" t="s">
        <v>17</v>
      </c>
      <c r="H39" s="43">
        <f>COUNTIF('２６-２'!$C$5:$C$294,'２６-１'!G39)</f>
        <v>2</v>
      </c>
      <c r="I39" s="59"/>
      <c r="J39" s="77">
        <v>88</v>
      </c>
      <c r="K39" s="27" t="s">
        <v>247</v>
      </c>
      <c r="L39" s="98">
        <f>COUNTIF('２６-２'!$C$5:$C$294,'２６-１'!K39)</f>
        <v>5</v>
      </c>
      <c r="M39" s="112"/>
      <c r="N39" s="13">
        <v>95</v>
      </c>
      <c r="O39" s="26" t="s">
        <v>249</v>
      </c>
      <c r="P39" s="43">
        <f>COUNTIF('２６-２'!$C$5:$C$294,'２６-１'!O39)</f>
        <v>1</v>
      </c>
      <c r="Q39" s="59"/>
    </row>
    <row r="40" spans="2:17" s="2" customFormat="1" ht="19.5" customHeight="1">
      <c r="B40" s="6"/>
      <c r="C40" s="32"/>
      <c r="D40" s="49"/>
      <c r="E40" s="65"/>
      <c r="F40" s="13">
        <v>78</v>
      </c>
      <c r="G40" s="25" t="s">
        <v>252</v>
      </c>
      <c r="H40" s="43">
        <f>COUNTIF('２６-２'!$C$5:$C$294,'２６-１'!G40)</f>
        <v>2</v>
      </c>
      <c r="I40" s="59"/>
      <c r="J40" s="6"/>
      <c r="K40" s="32"/>
      <c r="L40" s="49"/>
      <c r="M40" s="65"/>
      <c r="N40" s="13">
        <v>96</v>
      </c>
      <c r="O40" s="26" t="s">
        <v>255</v>
      </c>
      <c r="P40" s="43">
        <f>COUNTIF('２６-２'!$C$5:$C$294,'２６-１'!O40)</f>
        <v>1</v>
      </c>
      <c r="Q40" s="59"/>
    </row>
    <row r="41" spans="2:17" s="2" customFormat="1" ht="19.5" customHeight="1">
      <c r="B41" s="13"/>
      <c r="C41" s="26"/>
      <c r="D41" s="50"/>
      <c r="E41" s="66"/>
      <c r="F41" s="77">
        <v>79</v>
      </c>
      <c r="G41" s="25" t="s">
        <v>259</v>
      </c>
      <c r="H41" s="43">
        <f>COUNTIF('２６-２'!$C$5:$C$294,'２６-１'!G41)</f>
        <v>0</v>
      </c>
      <c r="I41" s="59"/>
      <c r="J41" s="14"/>
      <c r="K41" s="33"/>
      <c r="L41" s="51"/>
      <c r="M41" s="67"/>
      <c r="N41" s="13">
        <v>97</v>
      </c>
      <c r="O41" s="26" t="s">
        <v>263</v>
      </c>
      <c r="P41" s="43">
        <f>COUNTIF('２６-２'!$C$5:$C$294,'２６-１'!O41)</f>
        <v>1</v>
      </c>
      <c r="Q41" s="59"/>
    </row>
    <row r="42" spans="2:17" s="2" customFormat="1" ht="19.5" customHeight="1">
      <c r="B42" s="14"/>
      <c r="C42" s="33"/>
      <c r="D42" s="51"/>
      <c r="E42" s="67"/>
      <c r="F42" s="13">
        <v>80</v>
      </c>
      <c r="G42" s="26" t="s">
        <v>265</v>
      </c>
      <c r="H42" s="43">
        <f>COUNTIF('２６-２'!$C$5:$C$294,'２６-１'!G42)</f>
        <v>2</v>
      </c>
      <c r="I42" s="59"/>
      <c r="J42" s="15"/>
      <c r="K42" s="34"/>
      <c r="L42" s="50"/>
      <c r="M42" s="66"/>
      <c r="N42" s="13">
        <v>98</v>
      </c>
      <c r="O42" s="26" t="s">
        <v>269</v>
      </c>
      <c r="P42" s="43">
        <f>COUNTIF('２６-２'!$C$5:$C$294,'２６-１'!O42)</f>
        <v>3</v>
      </c>
      <c r="Q42" s="59"/>
    </row>
    <row r="43" spans="2:17" s="2" customFormat="1" ht="19.5" customHeight="1">
      <c r="B43" s="15"/>
      <c r="C43" s="34"/>
      <c r="D43" s="50"/>
      <c r="E43" s="66"/>
      <c r="F43" s="77">
        <v>81</v>
      </c>
      <c r="G43" s="27" t="s">
        <v>272</v>
      </c>
      <c r="H43" s="89">
        <f>COUNTIF('２６-２'!$C$5:$C$294,'２６-１'!G43)</f>
        <v>2</v>
      </c>
      <c r="I43" s="102"/>
      <c r="J43" s="15"/>
      <c r="K43" s="34"/>
      <c r="L43" s="50"/>
      <c r="M43" s="66"/>
      <c r="N43" s="13">
        <v>99</v>
      </c>
      <c r="O43" s="26" t="s">
        <v>277</v>
      </c>
      <c r="P43" s="43">
        <f>COUNTIF('２６-２'!$C$5:$C$294,'２６-１'!O43)</f>
        <v>1</v>
      </c>
      <c r="Q43" s="59"/>
    </row>
    <row r="44" spans="2:17" s="2" customFormat="1" ht="19.5" customHeight="1">
      <c r="B44" s="15"/>
      <c r="C44" s="34"/>
      <c r="D44" s="50"/>
      <c r="E44" s="66"/>
      <c r="F44" s="6"/>
      <c r="G44" s="32"/>
      <c r="H44" s="93"/>
      <c r="I44" s="107"/>
      <c r="J44" s="15"/>
      <c r="K44" s="34"/>
      <c r="L44" s="50"/>
      <c r="M44" s="66"/>
      <c r="N44" s="13">
        <v>100</v>
      </c>
      <c r="O44" s="26" t="s">
        <v>278</v>
      </c>
      <c r="P44" s="43">
        <f>COUNTIF('２６-２'!$C$5:$C$294,'２６-１'!O44)</f>
        <v>3</v>
      </c>
      <c r="Q44" s="59"/>
    </row>
    <row r="45" spans="2:17" s="2" customFormat="1" ht="19.5" customHeight="1">
      <c r="B45" s="15"/>
      <c r="C45" s="34"/>
      <c r="D45" s="50"/>
      <c r="E45" s="66"/>
      <c r="F45" s="78"/>
      <c r="G45" s="33"/>
      <c r="H45" s="94"/>
      <c r="I45" s="108"/>
      <c r="J45" s="15"/>
      <c r="K45" s="34"/>
      <c r="L45" s="50"/>
      <c r="M45" s="66"/>
      <c r="N45" s="13">
        <v>101</v>
      </c>
      <c r="O45" s="26" t="s">
        <v>279</v>
      </c>
      <c r="P45" s="43">
        <f>COUNTIF('２６-２'!$C$5:$C$294,'２６-１'!O45)</f>
        <v>0</v>
      </c>
      <c r="Q45" s="59"/>
    </row>
    <row r="46" spans="2:17" s="2" customFormat="1" ht="19.5" customHeight="1">
      <c r="B46" s="15"/>
      <c r="C46" s="34"/>
      <c r="D46" s="50"/>
      <c r="E46" s="66"/>
      <c r="F46" s="15"/>
      <c r="G46" s="34"/>
      <c r="H46" s="91"/>
      <c r="I46" s="104"/>
      <c r="J46" s="15"/>
      <c r="K46" s="34"/>
      <c r="L46" s="50"/>
      <c r="M46" s="66"/>
      <c r="N46" s="13">
        <v>102</v>
      </c>
      <c r="O46" s="26" t="s">
        <v>282</v>
      </c>
      <c r="P46" s="43">
        <f>COUNTIF('２６-２'!$C$5:$C$294,'２６-１'!O46)</f>
        <v>1</v>
      </c>
      <c r="Q46" s="59"/>
    </row>
    <row r="47" spans="2:17" s="2" customFormat="1" ht="19.5" customHeight="1">
      <c r="B47" s="15"/>
      <c r="C47" s="34"/>
      <c r="D47" s="50"/>
      <c r="E47" s="66"/>
      <c r="F47" s="15"/>
      <c r="G47" s="34"/>
      <c r="H47" s="91"/>
      <c r="I47" s="104"/>
      <c r="J47" s="15"/>
      <c r="K47" s="34"/>
      <c r="L47" s="50"/>
      <c r="M47" s="66"/>
      <c r="N47" s="13">
        <v>103</v>
      </c>
      <c r="O47" s="26" t="s">
        <v>285</v>
      </c>
      <c r="P47" s="43">
        <f>COUNTIF('２６-２'!$C$5:$C$294,'２６-１'!O47)</f>
        <v>1</v>
      </c>
      <c r="Q47" s="59"/>
    </row>
    <row r="48" spans="2:17" s="2" customFormat="1" ht="19.5" customHeight="1">
      <c r="B48" s="15"/>
      <c r="C48" s="34"/>
      <c r="D48" s="50"/>
      <c r="E48" s="66"/>
      <c r="F48" s="15"/>
      <c r="G48" s="34"/>
      <c r="H48" s="91"/>
      <c r="I48" s="104"/>
      <c r="J48" s="15"/>
      <c r="K48" s="34"/>
      <c r="L48" s="50"/>
      <c r="M48" s="66"/>
      <c r="N48" s="13">
        <v>104</v>
      </c>
      <c r="O48" s="26" t="s">
        <v>286</v>
      </c>
      <c r="P48" s="43">
        <f>COUNTIF('２６-２'!$C$5:$C$294,'２６-１'!O48)</f>
        <v>0</v>
      </c>
      <c r="Q48" s="59"/>
    </row>
    <row r="49" spans="2:34" s="2" customFormat="1" ht="19.5" customHeight="1">
      <c r="B49" s="15"/>
      <c r="C49" s="34"/>
      <c r="D49" s="50"/>
      <c r="E49" s="66"/>
      <c r="F49" s="15"/>
      <c r="G49" s="34"/>
      <c r="H49" s="91"/>
      <c r="I49" s="104"/>
      <c r="J49" s="15"/>
      <c r="K49" s="34"/>
      <c r="L49" s="50"/>
      <c r="M49" s="66"/>
      <c r="N49" s="13">
        <v>105</v>
      </c>
      <c r="O49" s="26" t="s">
        <v>290</v>
      </c>
      <c r="P49" s="43">
        <f>COUNTIF('２６-２'!$C$5:$C$294,'２６-１'!O49)</f>
        <v>2</v>
      </c>
      <c r="Q49" s="59"/>
    </row>
    <row r="50" spans="2:34" s="2" customFormat="1" ht="19.5" customHeight="1">
      <c r="B50" s="15"/>
      <c r="C50" s="34"/>
      <c r="D50" s="50"/>
      <c r="E50" s="66"/>
      <c r="F50" s="15"/>
      <c r="G50" s="34"/>
      <c r="H50" s="91"/>
      <c r="I50" s="104"/>
      <c r="J50" s="15"/>
      <c r="K50" s="34"/>
      <c r="L50" s="50"/>
      <c r="M50" s="66"/>
      <c r="N50" s="13">
        <v>106</v>
      </c>
      <c r="O50" s="26" t="s">
        <v>293</v>
      </c>
      <c r="P50" s="43">
        <f>COUNTIF('２６-２'!$C$5:$C$294,'２６-１'!O50)</f>
        <v>1</v>
      </c>
      <c r="Q50" s="59"/>
    </row>
    <row r="51" spans="2:34" s="2" customFormat="1" ht="19.5" customHeight="1">
      <c r="B51" s="15"/>
      <c r="C51" s="34"/>
      <c r="D51" s="50"/>
      <c r="E51" s="66"/>
      <c r="F51" s="15"/>
      <c r="G51" s="34"/>
      <c r="H51" s="91"/>
      <c r="I51" s="104"/>
      <c r="J51" s="15"/>
      <c r="K51" s="34"/>
      <c r="L51" s="50"/>
      <c r="M51" s="66"/>
      <c r="N51" s="13">
        <v>107</v>
      </c>
      <c r="O51" s="26" t="s">
        <v>298</v>
      </c>
      <c r="P51" s="43">
        <f>COUNTIF('２６-２'!$C$5:$C$294,'２６-１'!O51)</f>
        <v>2</v>
      </c>
      <c r="Q51" s="59"/>
    </row>
    <row r="52" spans="2:34" s="2" customFormat="1" ht="19.5" customHeight="1">
      <c r="B52" s="15"/>
      <c r="C52" s="34"/>
      <c r="D52" s="50"/>
      <c r="E52" s="66"/>
      <c r="F52" s="15"/>
      <c r="G52" s="34"/>
      <c r="H52" s="91"/>
      <c r="I52" s="104"/>
      <c r="J52" s="15"/>
      <c r="K52" s="34"/>
      <c r="L52" s="50"/>
      <c r="M52" s="66"/>
      <c r="N52" s="13">
        <v>108</v>
      </c>
      <c r="O52" s="26" t="s">
        <v>301</v>
      </c>
      <c r="P52" s="43">
        <f>COUNTIF('２６-２'!$C$5:$C$294,'２６-１'!O52)</f>
        <v>3</v>
      </c>
      <c r="Q52" s="59"/>
    </row>
    <row r="53" spans="2:34" s="2" customFormat="1" ht="19.5" customHeight="1">
      <c r="B53" s="15"/>
      <c r="C53" s="34"/>
      <c r="D53" s="50"/>
      <c r="E53" s="66"/>
      <c r="F53" s="15"/>
      <c r="G53" s="34"/>
      <c r="H53" s="91"/>
      <c r="I53" s="104"/>
      <c r="J53" s="15"/>
      <c r="K53" s="34"/>
      <c r="L53" s="50"/>
      <c r="M53" s="66"/>
      <c r="N53" s="13">
        <v>109</v>
      </c>
      <c r="O53" s="26" t="s">
        <v>305</v>
      </c>
      <c r="P53" s="43">
        <f>COUNTIF('２６-２'!$C$5:$C$294,'２６-１'!O53)</f>
        <v>5</v>
      </c>
      <c r="Q53" s="59"/>
    </row>
    <row r="54" spans="2:34" ht="19.5" customHeight="1">
      <c r="B54" s="15"/>
      <c r="C54" s="34"/>
      <c r="D54" s="50"/>
      <c r="E54" s="66"/>
      <c r="F54" s="15"/>
      <c r="G54" s="34"/>
      <c r="H54" s="91"/>
      <c r="I54" s="104"/>
      <c r="J54" s="15"/>
      <c r="K54" s="34"/>
      <c r="L54" s="50"/>
      <c r="M54" s="66"/>
      <c r="N54" s="13">
        <v>110</v>
      </c>
      <c r="O54" s="26" t="s">
        <v>307</v>
      </c>
      <c r="P54" s="44">
        <f>COUNTIF('２６-２'!$C$5:$C$294,'２６-１'!O54)</f>
        <v>2</v>
      </c>
      <c r="Q54" s="60"/>
      <c r="R54" s="1"/>
      <c r="S54" s="4"/>
      <c r="T54" s="4"/>
      <c r="U54" s="4"/>
      <c r="V54" s="4"/>
      <c r="W54" s="4"/>
      <c r="X54" s="4"/>
      <c r="Y54" s="4"/>
      <c r="Z54" s="4"/>
      <c r="AA54" s="4"/>
      <c r="AB54" s="4"/>
      <c r="AC54" s="4"/>
      <c r="AD54" s="4"/>
      <c r="AE54" s="4"/>
      <c r="AF54" s="4"/>
      <c r="AG54" s="4"/>
      <c r="AH54" s="4"/>
    </row>
    <row r="55" spans="2:34" s="2" customFormat="1" ht="19.5" customHeight="1">
      <c r="B55" s="15"/>
      <c r="C55" s="34"/>
      <c r="D55" s="50"/>
      <c r="E55" s="66"/>
      <c r="F55" s="21"/>
      <c r="G55" s="40"/>
      <c r="H55" s="95"/>
      <c r="I55" s="109"/>
      <c r="J55" s="21"/>
      <c r="K55" s="40"/>
      <c r="L55" s="55"/>
      <c r="M55" s="117"/>
      <c r="N55" s="80">
        <v>111</v>
      </c>
      <c r="O55" s="86" t="s">
        <v>310</v>
      </c>
      <c r="P55" s="89">
        <f>COUNTIF('２６-２'!$C$5:$C$294,'２６-１'!O55)</f>
        <v>0</v>
      </c>
      <c r="Q55" s="102"/>
    </row>
    <row r="56" spans="2:34" s="2" customFormat="1" ht="19.5" customHeight="1">
      <c r="B56" s="9" t="s">
        <v>312</v>
      </c>
      <c r="C56" s="35"/>
      <c r="D56" s="45">
        <f>SUM(D33:E51)</f>
        <v>7</v>
      </c>
      <c r="E56" s="61"/>
      <c r="F56" s="79" t="s">
        <v>313</v>
      </c>
      <c r="G56" s="85"/>
      <c r="H56" s="96">
        <f>SUM(H33:I52)</f>
        <v>13</v>
      </c>
      <c r="I56" s="110"/>
      <c r="J56" s="79" t="s">
        <v>241</v>
      </c>
      <c r="K56" s="85"/>
      <c r="L56" s="96">
        <f>SUM(L33:M52)</f>
        <v>15</v>
      </c>
      <c r="M56" s="110"/>
      <c r="N56" s="19" t="s">
        <v>316</v>
      </c>
      <c r="O56" s="38"/>
      <c r="P56" s="45">
        <f>SUM(P33:Q55)</f>
        <v>43</v>
      </c>
      <c r="Q56" s="61"/>
    </row>
    <row r="57" spans="2:34" s="2" customFormat="1" ht="19.5" customHeight="1"/>
    <row r="58" spans="2:34" s="2" customFormat="1" ht="19.5" customHeight="1">
      <c r="B58" s="5" t="s">
        <v>317</v>
      </c>
      <c r="C58" s="23"/>
      <c r="D58" s="41" t="s">
        <v>26</v>
      </c>
      <c r="E58" s="57"/>
      <c r="F58" s="20" t="s">
        <v>321</v>
      </c>
      <c r="G58" s="39"/>
      <c r="H58" s="41" t="s">
        <v>26</v>
      </c>
      <c r="I58" s="57"/>
      <c r="J58" s="20" t="s">
        <v>322</v>
      </c>
      <c r="K58" s="123"/>
      <c r="L58" s="41" t="s">
        <v>26</v>
      </c>
      <c r="M58" s="129"/>
      <c r="N58" s="20" t="s">
        <v>323</v>
      </c>
      <c r="O58" s="39"/>
      <c r="P58" s="41" t="s">
        <v>26</v>
      </c>
      <c r="Q58" s="57"/>
    </row>
    <row r="59" spans="2:34" s="2" customFormat="1" ht="19.5" customHeight="1">
      <c r="B59" s="6">
        <v>112</v>
      </c>
      <c r="C59" s="24" t="s">
        <v>328</v>
      </c>
      <c r="D59" s="46">
        <f>COUNTIF('２６-２'!$C$5:$C$294,'２６-１'!C59)</f>
        <v>1</v>
      </c>
      <c r="E59" s="62"/>
      <c r="F59" s="6">
        <v>120</v>
      </c>
      <c r="G59" s="24" t="s">
        <v>330</v>
      </c>
      <c r="H59" s="97">
        <f>COUNTIF('２６-２'!$C$5:$C$294,'２６-１'!G59)</f>
        <v>3</v>
      </c>
      <c r="I59" s="111"/>
      <c r="J59" s="6">
        <v>130</v>
      </c>
      <c r="K59" s="24" t="s">
        <v>240</v>
      </c>
      <c r="L59" s="42">
        <f>COUNTIF('２６-２'!$C$5:$C$294,'２６-１'!K59)</f>
        <v>5</v>
      </c>
      <c r="M59" s="130"/>
      <c r="N59" s="118">
        <v>148</v>
      </c>
      <c r="O59" s="24" t="s">
        <v>332</v>
      </c>
      <c r="P59" s="46">
        <f>COUNTIF('２６-２'!$C$5:$C$294,'２６-１'!O59)</f>
        <v>5</v>
      </c>
      <c r="Q59" s="62"/>
    </row>
    <row r="60" spans="2:34" s="2" customFormat="1" ht="19.5" customHeight="1">
      <c r="B60" s="13">
        <v>113</v>
      </c>
      <c r="C60" s="26" t="s">
        <v>333</v>
      </c>
      <c r="D60" s="47">
        <f>COUNTIF('２６-２'!$C$5:$C$294,'２６-１'!C60)</f>
        <v>0</v>
      </c>
      <c r="E60" s="63"/>
      <c r="F60" s="7">
        <v>121</v>
      </c>
      <c r="G60" s="26" t="s">
        <v>337</v>
      </c>
      <c r="H60" s="47">
        <f>COUNTIF('２６-２'!$C$5:$C$294,'２６-１'!G60)</f>
        <v>1</v>
      </c>
      <c r="I60" s="63"/>
      <c r="J60" s="7">
        <v>131</v>
      </c>
      <c r="K60" s="25" t="s">
        <v>338</v>
      </c>
      <c r="L60" s="43">
        <f>COUNTIF('２６-２'!$C$5:$C$294,'２６-１'!K60)</f>
        <v>3</v>
      </c>
      <c r="M60" s="131"/>
      <c r="N60" s="7">
        <v>149</v>
      </c>
      <c r="O60" s="26" t="s">
        <v>342</v>
      </c>
      <c r="P60" s="47">
        <f>COUNTIF('２６-２'!$C$5:$C$294,'２６-１'!O60)</f>
        <v>0</v>
      </c>
      <c r="Q60" s="63"/>
    </row>
    <row r="61" spans="2:34" s="2" customFormat="1" ht="19.5" customHeight="1">
      <c r="B61" s="13">
        <v>114</v>
      </c>
      <c r="C61" s="26" t="s">
        <v>344</v>
      </c>
      <c r="D61" s="47">
        <f>COUNTIF('２６-２'!$C$5:$C$294,'２６-１'!C61)</f>
        <v>1</v>
      </c>
      <c r="E61" s="63"/>
      <c r="F61" s="7">
        <v>122</v>
      </c>
      <c r="G61" s="26" t="s">
        <v>345</v>
      </c>
      <c r="H61" s="47">
        <f>COUNTIF('２６-２'!$C$5:$C$294,'２６-１'!G61)</f>
        <v>1</v>
      </c>
      <c r="I61" s="63"/>
      <c r="J61" s="7">
        <v>132</v>
      </c>
      <c r="K61" s="25" t="s">
        <v>346</v>
      </c>
      <c r="L61" s="43">
        <f>COUNTIF('２６-２'!$C$5:$C$294,'２６-１'!K61)</f>
        <v>4</v>
      </c>
      <c r="M61" s="131"/>
      <c r="N61" s="7">
        <v>150</v>
      </c>
      <c r="O61" s="26" t="s">
        <v>348</v>
      </c>
      <c r="P61" s="47">
        <f>COUNTIF('２６-２'!$C$5:$C$294,'２６-１'!O61)</f>
        <v>2</v>
      </c>
      <c r="Q61" s="63"/>
    </row>
    <row r="62" spans="2:34" s="2" customFormat="1" ht="19.5" customHeight="1">
      <c r="B62" s="13">
        <v>115</v>
      </c>
      <c r="C62" s="26" t="s">
        <v>350</v>
      </c>
      <c r="D62" s="47">
        <f>COUNTIF('２６-２'!$C$5:$C$294,'２６-１'!C62)</f>
        <v>3</v>
      </c>
      <c r="E62" s="63"/>
      <c r="F62" s="7">
        <v>123</v>
      </c>
      <c r="G62" s="26" t="s">
        <v>351</v>
      </c>
      <c r="H62" s="47">
        <f>COUNTIF('２６-２'!$C$5:$C$294,'２６-１'!G62)</f>
        <v>0</v>
      </c>
      <c r="I62" s="63"/>
      <c r="J62" s="7">
        <v>133</v>
      </c>
      <c r="K62" s="26" t="s">
        <v>343</v>
      </c>
      <c r="L62" s="43">
        <f>COUNTIF('２６-２'!$C$5:$C$294,'２６-１'!K62)</f>
        <v>2</v>
      </c>
      <c r="M62" s="131"/>
      <c r="N62" s="7">
        <v>151</v>
      </c>
      <c r="O62" s="26" t="s">
        <v>356</v>
      </c>
      <c r="P62" s="47">
        <f>COUNTIF('２６-２'!$C$5:$C$294,'２６-１'!O62)</f>
        <v>1</v>
      </c>
      <c r="Q62" s="63"/>
    </row>
    <row r="63" spans="2:34" s="2" customFormat="1" ht="19.5" customHeight="1">
      <c r="B63" s="13">
        <v>116</v>
      </c>
      <c r="C63" s="26" t="s">
        <v>248</v>
      </c>
      <c r="D63" s="47">
        <f>COUNTIF('２６-２'!$C$5:$C$294,'２６-１'!C63)</f>
        <v>1</v>
      </c>
      <c r="E63" s="63"/>
      <c r="F63" s="7">
        <v>124</v>
      </c>
      <c r="G63" s="26" t="s">
        <v>357</v>
      </c>
      <c r="H63" s="47">
        <f>COUNTIF('２６-２'!$C$5:$C$294,'２６-１'!G63)</f>
        <v>1</v>
      </c>
      <c r="I63" s="63"/>
      <c r="J63" s="7">
        <v>134</v>
      </c>
      <c r="K63" s="124" t="s">
        <v>361</v>
      </c>
      <c r="L63" s="43">
        <f>COUNTIF('２６-２'!$C$5:$C$294,'２６-１'!K63)</f>
        <v>1</v>
      </c>
      <c r="M63" s="131"/>
      <c r="N63" s="7">
        <v>152</v>
      </c>
      <c r="O63" s="26" t="s">
        <v>363</v>
      </c>
      <c r="P63" s="47">
        <f>COUNTIF('２６-２'!$C$5:$C$294,'２６-１'!O63)</f>
        <v>0</v>
      </c>
      <c r="Q63" s="63"/>
    </row>
    <row r="64" spans="2:34" s="2" customFormat="1" ht="19.5" customHeight="1">
      <c r="B64" s="13">
        <v>117</v>
      </c>
      <c r="C64" s="26" t="s">
        <v>114</v>
      </c>
      <c r="D64" s="47">
        <f>COUNTIF('２６-２'!$C$5:$C$294,'２６-１'!C64)</f>
        <v>0</v>
      </c>
      <c r="E64" s="63"/>
      <c r="F64" s="7">
        <v>125</v>
      </c>
      <c r="G64" s="26" t="s">
        <v>367</v>
      </c>
      <c r="H64" s="47">
        <f>COUNTIF('２６-２'!$C$5:$C$294,'２６-１'!G64)</f>
        <v>3</v>
      </c>
      <c r="I64" s="63"/>
      <c r="J64" s="7">
        <v>135</v>
      </c>
      <c r="K64" s="26" t="s">
        <v>370</v>
      </c>
      <c r="L64" s="43">
        <f>COUNTIF('２６-２'!$C$5:$C$294,'２６-１'!K64)</f>
        <v>0</v>
      </c>
      <c r="M64" s="131"/>
      <c r="N64" s="7">
        <v>153</v>
      </c>
      <c r="O64" s="26" t="s">
        <v>281</v>
      </c>
      <c r="P64" s="47">
        <f>COUNTIF('２６-２'!$C$5:$C$294,'２６-１'!O64)</f>
        <v>2</v>
      </c>
      <c r="Q64" s="63"/>
    </row>
    <row r="65" spans="2:17" s="2" customFormat="1" ht="19.5" customHeight="1">
      <c r="B65" s="13">
        <v>118</v>
      </c>
      <c r="C65" s="26" t="s">
        <v>372</v>
      </c>
      <c r="D65" s="47">
        <f>COUNTIF('２６-２'!$C$5:$C$294,'２６-１'!C65)</f>
        <v>2</v>
      </c>
      <c r="E65" s="63"/>
      <c r="F65" s="7">
        <v>126</v>
      </c>
      <c r="G65" s="26" t="s">
        <v>374</v>
      </c>
      <c r="H65" s="47">
        <f>COUNTIF('２６-２'!$C$5:$C$294,'２６-１'!G65)</f>
        <v>0</v>
      </c>
      <c r="I65" s="63"/>
      <c r="J65" s="7">
        <v>136</v>
      </c>
      <c r="K65" s="26" t="s">
        <v>378</v>
      </c>
      <c r="L65" s="43">
        <f>COUNTIF('２６-２'!$C$5:$C$294,'２６-１'!K65)</f>
        <v>2</v>
      </c>
      <c r="M65" s="131"/>
      <c r="N65" s="7">
        <v>154</v>
      </c>
      <c r="O65" s="26" t="s">
        <v>381</v>
      </c>
      <c r="P65" s="47">
        <f>COUNTIF('２６-２'!$C$5:$C$294,'２６-１'!O65)</f>
        <v>1</v>
      </c>
      <c r="Q65" s="63"/>
    </row>
    <row r="66" spans="2:17" s="2" customFormat="1" ht="19.5" customHeight="1">
      <c r="B66" s="13">
        <v>119</v>
      </c>
      <c r="C66" s="26" t="s">
        <v>382</v>
      </c>
      <c r="D66" s="47">
        <f>COUNTIF('２６-２'!$C$5:$C$294,'２６-１'!C66)</f>
        <v>0</v>
      </c>
      <c r="E66" s="63"/>
      <c r="F66" s="7">
        <v>127</v>
      </c>
      <c r="G66" s="26" t="s">
        <v>168</v>
      </c>
      <c r="H66" s="47">
        <f>COUNTIF('２６-２'!$C$5:$C$294,'２６-１'!G66)</f>
        <v>1</v>
      </c>
      <c r="I66" s="63"/>
      <c r="J66" s="7">
        <v>137</v>
      </c>
      <c r="K66" s="26" t="s">
        <v>297</v>
      </c>
      <c r="L66" s="43">
        <f>COUNTIF('２６-２'!$C$5:$C$294,'２６-１'!K66)</f>
        <v>1</v>
      </c>
      <c r="M66" s="131"/>
      <c r="N66" s="7">
        <v>155</v>
      </c>
      <c r="O66" s="26" t="s">
        <v>386</v>
      </c>
      <c r="P66" s="47">
        <f>COUNTIF('２６-２'!$C$5:$C$294,'２６-１'!O66)</f>
        <v>2</v>
      </c>
      <c r="Q66" s="63"/>
    </row>
    <row r="67" spans="2:17" s="2" customFormat="1" ht="19.5" customHeight="1">
      <c r="B67" s="16"/>
      <c r="C67" s="36"/>
      <c r="D67" s="49"/>
      <c r="E67" s="65"/>
      <c r="F67" s="7">
        <v>128</v>
      </c>
      <c r="G67" s="27" t="s">
        <v>389</v>
      </c>
      <c r="H67" s="98">
        <f>COUNTIF('２６-２'!$C$5:$C$294,'２６-１'!G67)</f>
        <v>1</v>
      </c>
      <c r="I67" s="112"/>
      <c r="J67" s="7">
        <v>138</v>
      </c>
      <c r="K67" s="26" t="s">
        <v>393</v>
      </c>
      <c r="L67" s="43">
        <f>COUNTIF('２６-２'!$C$5:$C$294,'２６-１'!K67)</f>
        <v>1</v>
      </c>
      <c r="M67" s="131"/>
      <c r="N67" s="7">
        <v>156</v>
      </c>
      <c r="O67" s="26" t="s">
        <v>394</v>
      </c>
      <c r="P67" s="47">
        <f>COUNTIF('２６-２'!$C$5:$C$294,'２６-１'!O67)</f>
        <v>3</v>
      </c>
      <c r="Q67" s="63"/>
    </row>
    <row r="68" spans="2:17" s="2" customFormat="1" ht="19.5" customHeight="1">
      <c r="B68" s="17"/>
      <c r="C68" s="34"/>
      <c r="D68" s="50"/>
      <c r="E68" s="66"/>
      <c r="F68" s="80">
        <v>129</v>
      </c>
      <c r="G68" s="86" t="s">
        <v>398</v>
      </c>
      <c r="H68" s="99">
        <f>COUNTIF('２６-２'!$C$5:$C$294,'２６-１'!G68)</f>
        <v>2</v>
      </c>
      <c r="I68" s="113"/>
      <c r="J68" s="7">
        <v>139</v>
      </c>
      <c r="K68" s="26" t="s">
        <v>207</v>
      </c>
      <c r="L68" s="43">
        <f>COUNTIF('２６-２'!$C$5:$C$294,'２６-１'!K68)</f>
        <v>2</v>
      </c>
      <c r="M68" s="131"/>
      <c r="N68" s="7">
        <v>157</v>
      </c>
      <c r="O68" s="26" t="s">
        <v>399</v>
      </c>
      <c r="P68" s="47">
        <f>COUNTIF('２６-２'!$C$5:$C$294,'２６-１'!O68)</f>
        <v>3</v>
      </c>
      <c r="Q68" s="63"/>
    </row>
    <row r="69" spans="2:17" s="2" customFormat="1" ht="19.5" customHeight="1">
      <c r="B69" s="15"/>
      <c r="C69" s="34"/>
      <c r="D69" s="50"/>
      <c r="E69" s="68"/>
      <c r="F69" s="14"/>
      <c r="G69" s="33"/>
      <c r="H69" s="51"/>
      <c r="I69" s="67"/>
      <c r="J69" s="7">
        <v>140</v>
      </c>
      <c r="K69" s="26" t="s">
        <v>400</v>
      </c>
      <c r="L69" s="43">
        <f>COUNTIF('２６-２'!$C$5:$C$294,'２６-１'!K69)</f>
        <v>1</v>
      </c>
      <c r="M69" s="131"/>
      <c r="N69" s="7">
        <v>158</v>
      </c>
      <c r="O69" s="26" t="s">
        <v>401</v>
      </c>
      <c r="P69" s="47">
        <f>COUNTIF('２６-２'!$C$5:$C$294,'２６-１'!O69)</f>
        <v>2</v>
      </c>
      <c r="Q69" s="63"/>
    </row>
    <row r="70" spans="2:17" s="2" customFormat="1" ht="19.5" customHeight="1">
      <c r="B70" s="15"/>
      <c r="C70" s="34"/>
      <c r="D70" s="50"/>
      <c r="E70" s="68"/>
      <c r="F70" s="15"/>
      <c r="G70" s="34"/>
      <c r="H70" s="50"/>
      <c r="I70" s="66"/>
      <c r="J70" s="7">
        <v>141</v>
      </c>
      <c r="K70" s="26" t="s">
        <v>405</v>
      </c>
      <c r="L70" s="43">
        <f>COUNTIF('２６-２'!$C$5:$C$294,'２６-１'!K70)</f>
        <v>1</v>
      </c>
      <c r="M70" s="131"/>
      <c r="N70" s="7">
        <v>159</v>
      </c>
      <c r="O70" s="26" t="s">
        <v>409</v>
      </c>
      <c r="P70" s="47">
        <f>COUNTIF('２６-２'!$C$5:$C$294,'２６-１'!O70)</f>
        <v>3</v>
      </c>
      <c r="Q70" s="63"/>
    </row>
    <row r="71" spans="2:17" s="2" customFormat="1" ht="19.5" customHeight="1">
      <c r="B71" s="15"/>
      <c r="C71" s="34"/>
      <c r="D71" s="50"/>
      <c r="E71" s="68"/>
      <c r="F71" s="15"/>
      <c r="G71" s="34"/>
      <c r="H71" s="50"/>
      <c r="I71" s="66"/>
      <c r="J71" s="7">
        <v>142</v>
      </c>
      <c r="K71" s="26" t="s">
        <v>412</v>
      </c>
      <c r="L71" s="43">
        <f>COUNTIF('２６-２'!$C$5:$C$294,'２６-１'!K71)</f>
        <v>1</v>
      </c>
      <c r="M71" s="131"/>
      <c r="N71" s="7">
        <v>160</v>
      </c>
      <c r="O71" s="26" t="s">
        <v>415</v>
      </c>
      <c r="P71" s="47">
        <f>COUNTIF('２６-２'!$C$5:$C$294,'２６-１'!O71)</f>
        <v>3</v>
      </c>
      <c r="Q71" s="63"/>
    </row>
    <row r="72" spans="2:17" s="2" customFormat="1" ht="19.5" customHeight="1">
      <c r="B72" s="15"/>
      <c r="C72" s="34"/>
      <c r="D72" s="50"/>
      <c r="E72" s="68"/>
      <c r="F72" s="15"/>
      <c r="G72" s="34"/>
      <c r="H72" s="50"/>
      <c r="I72" s="66"/>
      <c r="J72" s="7">
        <v>143</v>
      </c>
      <c r="K72" s="26" t="s">
        <v>419</v>
      </c>
      <c r="L72" s="43">
        <f>COUNTIF('２６-２'!$C$5:$C$294,'２６-１'!K72)</f>
        <v>2</v>
      </c>
      <c r="M72" s="131"/>
      <c r="N72" s="7">
        <v>161</v>
      </c>
      <c r="O72" s="26" t="s">
        <v>127</v>
      </c>
      <c r="P72" s="47">
        <f>COUNTIF('２６-２'!$C$5:$C$294,'２６-１'!O72)</f>
        <v>1</v>
      </c>
      <c r="Q72" s="63"/>
    </row>
    <row r="73" spans="2:17" s="2" customFormat="1" ht="19.5" customHeight="1">
      <c r="B73" s="15"/>
      <c r="C73" s="34"/>
      <c r="D73" s="50"/>
      <c r="E73" s="68"/>
      <c r="F73" s="15"/>
      <c r="G73" s="34"/>
      <c r="H73" s="50"/>
      <c r="I73" s="66"/>
      <c r="J73" s="7">
        <v>144</v>
      </c>
      <c r="K73" s="26" t="s">
        <v>421</v>
      </c>
      <c r="L73" s="43">
        <f>COUNTIF('２６-２'!$C$5:$C$294,'２６-１'!K73)</f>
        <v>0</v>
      </c>
      <c r="M73" s="131"/>
      <c r="N73" s="7">
        <v>162</v>
      </c>
      <c r="O73" s="26" t="s">
        <v>16</v>
      </c>
      <c r="P73" s="47">
        <f>COUNTIF('２６-２'!$C$5:$C$294,'２６-１'!O73)</f>
        <v>2</v>
      </c>
      <c r="Q73" s="63"/>
    </row>
    <row r="74" spans="2:17" ht="19.5" customHeight="1">
      <c r="B74" s="15"/>
      <c r="C74" s="34"/>
      <c r="D74" s="50"/>
      <c r="E74" s="68"/>
      <c r="F74" s="15"/>
      <c r="G74" s="34"/>
      <c r="H74" s="52"/>
      <c r="I74" s="69"/>
      <c r="J74" s="7">
        <v>145</v>
      </c>
      <c r="K74" s="26" t="s">
        <v>309</v>
      </c>
      <c r="L74" s="43">
        <f>COUNTIF('２６-２'!$C$5:$C$294,'２６-１'!K74)</f>
        <v>1</v>
      </c>
      <c r="M74" s="131"/>
      <c r="N74" s="7">
        <v>163</v>
      </c>
      <c r="O74" s="27" t="s">
        <v>426</v>
      </c>
      <c r="P74" s="47">
        <f>COUNTIF('２６-２'!$C$5:$C$294,'２６-１'!O74)</f>
        <v>1</v>
      </c>
      <c r="Q74" s="63"/>
    </row>
    <row r="75" spans="2:17" s="2" customFormat="1" ht="19.5" customHeight="1">
      <c r="B75" s="15"/>
      <c r="C75" s="34"/>
      <c r="D75" s="52"/>
      <c r="E75" s="69"/>
      <c r="F75" s="15"/>
      <c r="G75" s="34"/>
      <c r="H75" s="52"/>
      <c r="I75" s="69"/>
      <c r="J75" s="7">
        <v>146</v>
      </c>
      <c r="K75" s="26" t="s">
        <v>103</v>
      </c>
      <c r="L75" s="43">
        <f>COUNTIF('２６-２'!$C$5:$C$294,'２６-１'!K75)</f>
        <v>1</v>
      </c>
      <c r="M75" s="131"/>
      <c r="N75" s="7">
        <v>164</v>
      </c>
      <c r="O75" s="26" t="s">
        <v>327</v>
      </c>
      <c r="P75" s="47">
        <f>COUNTIF('２６-２'!$C$5:$C$294,'２６-１'!O75)</f>
        <v>1</v>
      </c>
      <c r="Q75" s="63"/>
    </row>
    <row r="76" spans="2:17" s="2" customFormat="1" ht="19.5" customHeight="1">
      <c r="B76" s="15"/>
      <c r="C76" s="34"/>
      <c r="D76" s="50"/>
      <c r="E76" s="68"/>
      <c r="F76" s="15"/>
      <c r="G76" s="34"/>
      <c r="H76" s="50"/>
      <c r="I76" s="66"/>
      <c r="J76" s="7">
        <v>147</v>
      </c>
      <c r="K76" s="86" t="s">
        <v>274</v>
      </c>
      <c r="L76" s="89">
        <f>COUNTIF('２６-２'!$C$5:$C$294,'２６-１'!K76)</f>
        <v>0</v>
      </c>
      <c r="M76" s="132"/>
      <c r="N76" s="7">
        <v>165</v>
      </c>
      <c r="O76" s="26" t="s">
        <v>427</v>
      </c>
      <c r="P76" s="47">
        <f>COUNTIF('２６-２'!$C$5:$C$294,'２６-１'!O76)</f>
        <v>0</v>
      </c>
      <c r="Q76" s="63"/>
    </row>
    <row r="77" spans="2:17" s="2" customFormat="1" ht="19.5" customHeight="1">
      <c r="B77" s="18"/>
      <c r="C77" s="37"/>
      <c r="D77" s="53"/>
      <c r="E77" s="70"/>
      <c r="F77" s="18"/>
      <c r="G77" s="37"/>
      <c r="H77" s="53"/>
      <c r="I77" s="114"/>
      <c r="J77" s="120"/>
      <c r="K77" s="125"/>
      <c r="L77" s="126"/>
      <c r="M77" s="133"/>
      <c r="N77" s="8">
        <v>166</v>
      </c>
      <c r="O77" s="26" t="s">
        <v>264</v>
      </c>
      <c r="P77" s="47">
        <f>COUNTIF('２６-２'!$C$5:$C$294,'２６-１'!O77)</f>
        <v>0</v>
      </c>
      <c r="Q77" s="63"/>
    </row>
    <row r="78" spans="2:17" s="2" customFormat="1" ht="19.5" customHeight="1">
      <c r="B78" s="19" t="s">
        <v>428</v>
      </c>
      <c r="C78" s="38"/>
      <c r="D78" s="45">
        <f>SUM(D59:E77)</f>
        <v>8</v>
      </c>
      <c r="E78" s="61"/>
      <c r="F78" s="9" t="s">
        <v>432</v>
      </c>
      <c r="G78" s="35"/>
      <c r="H78" s="45">
        <f>SUM(H59:I77)</f>
        <v>13</v>
      </c>
      <c r="I78" s="61"/>
      <c r="J78" s="9" t="s">
        <v>433</v>
      </c>
      <c r="K78" s="35"/>
      <c r="L78" s="45">
        <f>SUM(L59:M77)</f>
        <v>28</v>
      </c>
      <c r="M78" s="134"/>
      <c r="N78" s="9" t="s">
        <v>30</v>
      </c>
      <c r="O78" s="35"/>
      <c r="P78" s="45">
        <f>SUM(P59:Q77)</f>
        <v>32</v>
      </c>
      <c r="Q78" s="61"/>
    </row>
    <row r="79" spans="2:17" s="2" customFormat="1" ht="19.5" customHeight="1">
      <c r="J79" s="121"/>
      <c r="K79" s="121"/>
      <c r="L79" s="127"/>
    </row>
    <row r="80" spans="2:17" s="2" customFormat="1" ht="19.5" customHeight="1">
      <c r="B80" s="20" t="s">
        <v>434</v>
      </c>
      <c r="C80" s="39"/>
      <c r="D80" s="41" t="s">
        <v>26</v>
      </c>
      <c r="E80" s="57"/>
      <c r="F80" s="20" t="s">
        <v>436</v>
      </c>
      <c r="G80" s="39"/>
      <c r="H80" s="41" t="s">
        <v>26</v>
      </c>
      <c r="I80" s="57"/>
      <c r="J80" s="121"/>
      <c r="K80" s="121"/>
      <c r="L80" s="127"/>
      <c r="M80" s="20" t="s">
        <v>439</v>
      </c>
      <c r="N80" s="138"/>
      <c r="O80" s="144" t="s">
        <v>442</v>
      </c>
      <c r="P80" s="144" t="s">
        <v>64</v>
      </c>
      <c r="Q80" s="152" t="s">
        <v>26</v>
      </c>
    </row>
    <row r="81" spans="2:17" s="2" customFormat="1" ht="19.5" customHeight="1">
      <c r="B81" s="6">
        <v>167</v>
      </c>
      <c r="C81" s="24" t="s">
        <v>444</v>
      </c>
      <c r="D81" s="42">
        <f>COUNTIF('２６-２'!$C$5:$C$294,'２６-１'!C81)</f>
        <v>2</v>
      </c>
      <c r="E81" s="71"/>
      <c r="F81" s="6">
        <v>175</v>
      </c>
      <c r="G81" s="24" t="s">
        <v>186</v>
      </c>
      <c r="H81" s="46">
        <f>COUNTIF('２６-２'!$C$5:$C$294,'２６-１'!G81)</f>
        <v>2</v>
      </c>
      <c r="I81" s="62"/>
      <c r="J81" s="121"/>
      <c r="K81" s="121"/>
      <c r="L81" s="127"/>
      <c r="M81" s="118" t="s">
        <v>447</v>
      </c>
      <c r="N81" s="139" t="s">
        <v>447</v>
      </c>
      <c r="O81" s="145">
        <v>24</v>
      </c>
      <c r="P81" s="150">
        <f>COUNTIF(D6:E29,"&gt;0")</f>
        <v>18</v>
      </c>
      <c r="Q81" s="150">
        <f>D30</f>
        <v>37</v>
      </c>
    </row>
    <row r="82" spans="2:17" s="2" customFormat="1" ht="19.5" customHeight="1">
      <c r="B82" s="7">
        <v>168</v>
      </c>
      <c r="C82" s="26" t="s">
        <v>449</v>
      </c>
      <c r="D82" s="54">
        <f>COUNTIF('２６-２'!$C$5:$C$294,'２６-１'!C82)</f>
        <v>0</v>
      </c>
      <c r="E82" s="72"/>
      <c r="F82" s="7">
        <v>176</v>
      </c>
      <c r="G82" s="26" t="s">
        <v>455</v>
      </c>
      <c r="H82" s="47">
        <f>COUNTIF('２６-２'!$C$5:$C$294,'２６-１'!G82)</f>
        <v>2</v>
      </c>
      <c r="I82" s="63"/>
      <c r="J82" s="121"/>
      <c r="K82" s="121"/>
      <c r="L82" s="127"/>
      <c r="M82" s="12" t="s">
        <v>296</v>
      </c>
      <c r="N82" s="140"/>
      <c r="O82" s="146">
        <v>8</v>
      </c>
      <c r="P82" s="150">
        <f>COUNTIF(H6:I25,"&gt;0")</f>
        <v>7</v>
      </c>
      <c r="Q82" s="150">
        <f>H30</f>
        <v>15</v>
      </c>
    </row>
    <row r="83" spans="2:17" s="2" customFormat="1" ht="19.5" customHeight="1">
      <c r="B83" s="7">
        <v>169</v>
      </c>
      <c r="C83" s="26" t="s">
        <v>456</v>
      </c>
      <c r="D83" s="54">
        <f>COUNTIF('２６-２'!$C$5:$C$294,'２６-１'!C83)</f>
        <v>1</v>
      </c>
      <c r="E83" s="72"/>
      <c r="F83" s="7">
        <v>177</v>
      </c>
      <c r="G83" s="26" t="s">
        <v>125</v>
      </c>
      <c r="H83" s="47">
        <f>COUNTIF('２６-２'!$C$5:$C$294,'２６-１'!G83)</f>
        <v>0</v>
      </c>
      <c r="I83" s="63"/>
      <c r="J83" s="121"/>
      <c r="K83" s="121"/>
      <c r="L83" s="127"/>
      <c r="M83" s="7" t="s">
        <v>459</v>
      </c>
      <c r="N83" s="141" t="s">
        <v>459</v>
      </c>
      <c r="O83" s="145">
        <v>20</v>
      </c>
      <c r="P83" s="150">
        <f>COUNTIF(L6:M25,"&gt;0")</f>
        <v>15</v>
      </c>
      <c r="Q83" s="150">
        <f>L30</f>
        <v>30</v>
      </c>
    </row>
    <row r="84" spans="2:17" s="2" customFormat="1" ht="19.5" customHeight="1">
      <c r="B84" s="7">
        <v>170</v>
      </c>
      <c r="C84" s="27" t="s">
        <v>461</v>
      </c>
      <c r="D84" s="54">
        <f>COUNTIF('２６-２'!$C$5:$C$294,'２６-１'!C84)</f>
        <v>2</v>
      </c>
      <c r="E84" s="72"/>
      <c r="F84" s="7">
        <v>178</v>
      </c>
      <c r="G84" s="87" t="s">
        <v>464</v>
      </c>
      <c r="H84" s="100">
        <v>5</v>
      </c>
      <c r="I84" s="115"/>
      <c r="J84" s="121"/>
      <c r="K84" s="122"/>
      <c r="L84" s="127"/>
      <c r="M84" s="7" t="s">
        <v>245</v>
      </c>
      <c r="N84" s="141" t="s">
        <v>245</v>
      </c>
      <c r="O84" s="145">
        <v>11</v>
      </c>
      <c r="P84" s="150">
        <f>COUNTIF(P6:Q24,"&gt;0")</f>
        <v>10</v>
      </c>
      <c r="Q84" s="150">
        <f>P30</f>
        <v>29</v>
      </c>
    </row>
    <row r="85" spans="2:17" s="2" customFormat="1" ht="19.5" customHeight="1">
      <c r="B85" s="7">
        <v>171</v>
      </c>
      <c r="C85" s="27" t="s">
        <v>466</v>
      </c>
      <c r="D85" s="54">
        <f>COUNTIF('２６-２'!$C$5:$C$294,'２６-１'!C85)</f>
        <v>2</v>
      </c>
      <c r="E85" s="72"/>
      <c r="F85" s="81">
        <v>179</v>
      </c>
      <c r="G85" s="88" t="s">
        <v>467</v>
      </c>
      <c r="H85" s="101"/>
      <c r="I85" s="116"/>
      <c r="J85" s="122"/>
      <c r="K85" s="122"/>
      <c r="L85" s="128"/>
      <c r="M85" s="13" t="s">
        <v>470</v>
      </c>
      <c r="N85" s="68" t="s">
        <v>470</v>
      </c>
      <c r="O85" s="147">
        <v>7</v>
      </c>
      <c r="P85" s="150">
        <f>COUNTIF(D33:E51,"&gt;0")</f>
        <v>5</v>
      </c>
      <c r="Q85" s="150">
        <f>D56</f>
        <v>7</v>
      </c>
    </row>
    <row r="86" spans="2:17" s="2" customFormat="1" ht="19.5" customHeight="1">
      <c r="B86" s="7">
        <v>172</v>
      </c>
      <c r="C86" s="27" t="s">
        <v>471</v>
      </c>
      <c r="D86" s="43">
        <f>COUNTIF('２６-２'!$C$5:$C$294,'２６-１'!C86)</f>
        <v>2</v>
      </c>
      <c r="E86" s="59"/>
      <c r="F86" s="82"/>
      <c r="G86" s="33"/>
      <c r="H86" s="51"/>
      <c r="I86" s="67"/>
      <c r="J86" s="122"/>
      <c r="K86" s="122"/>
      <c r="L86" s="128"/>
      <c r="M86" s="135" t="s">
        <v>253</v>
      </c>
      <c r="N86" s="142"/>
      <c r="O86" s="145">
        <v>11</v>
      </c>
      <c r="P86" s="150">
        <f>COUNTIF(H33:I52,"&gt;0")</f>
        <v>8</v>
      </c>
      <c r="Q86" s="150">
        <f>H56</f>
        <v>13</v>
      </c>
    </row>
    <row r="87" spans="2:17" s="2" customFormat="1" ht="19.5" customHeight="1">
      <c r="B87" s="7">
        <v>173</v>
      </c>
      <c r="C87" s="26" t="s">
        <v>473</v>
      </c>
      <c r="D87" s="54">
        <f>COUNTIF('２６-２'!$C$5:$C$294,'２６-１'!C87)</f>
        <v>0</v>
      </c>
      <c r="E87" s="72"/>
      <c r="F87" s="15"/>
      <c r="G87" s="34"/>
      <c r="H87" s="50"/>
      <c r="I87" s="66"/>
      <c r="J87" s="122"/>
      <c r="K87" s="122"/>
      <c r="L87" s="128"/>
      <c r="M87" s="135" t="s">
        <v>124</v>
      </c>
      <c r="N87" s="142"/>
      <c r="O87" s="145">
        <v>7</v>
      </c>
      <c r="P87" s="150">
        <f>COUNTIF(L33:M52,"&gt;0")</f>
        <v>6</v>
      </c>
      <c r="Q87" s="150">
        <f>L56</f>
        <v>15</v>
      </c>
    </row>
    <row r="88" spans="2:17" s="2" customFormat="1" ht="19.5" customHeight="1">
      <c r="B88" s="8">
        <v>174</v>
      </c>
      <c r="C88" s="26" t="s">
        <v>475</v>
      </c>
      <c r="D88" s="54">
        <f>COUNTIF('２６-２'!$C$5:$C$294,'２６-１'!C88)</f>
        <v>2</v>
      </c>
      <c r="E88" s="72"/>
      <c r="F88" s="15"/>
      <c r="G88" s="34"/>
      <c r="H88" s="50"/>
      <c r="I88" s="66"/>
      <c r="J88" s="122"/>
      <c r="K88" s="122"/>
      <c r="L88" s="128"/>
      <c r="M88" s="7" t="s">
        <v>477</v>
      </c>
      <c r="N88" s="141" t="s">
        <v>477</v>
      </c>
      <c r="O88" s="145">
        <v>23</v>
      </c>
      <c r="P88" s="150">
        <f>COUNTIF(P33:Q55,"&gt;0")</f>
        <v>19</v>
      </c>
      <c r="Q88" s="150">
        <f>P56</f>
        <v>43</v>
      </c>
    </row>
    <row r="89" spans="2:17" ht="21">
      <c r="B89" s="16"/>
      <c r="C89" s="36"/>
      <c r="D89" s="49"/>
      <c r="E89" s="73"/>
      <c r="F89" s="15"/>
      <c r="G89" s="34"/>
      <c r="H89" s="50"/>
      <c r="I89" s="66"/>
      <c r="M89" s="7" t="s">
        <v>385</v>
      </c>
      <c r="N89" s="141" t="s">
        <v>385</v>
      </c>
      <c r="O89" s="145">
        <v>8</v>
      </c>
      <c r="P89" s="150">
        <f>COUNTIF(D59:E77,"&gt;0")</f>
        <v>5</v>
      </c>
      <c r="Q89" s="150">
        <f>D78</f>
        <v>8</v>
      </c>
    </row>
    <row r="90" spans="2:17" ht="19.5" customHeight="1">
      <c r="B90" s="15"/>
      <c r="C90" s="34"/>
      <c r="D90" s="50"/>
      <c r="E90" s="68"/>
      <c r="F90" s="15"/>
      <c r="G90" s="34"/>
      <c r="H90" s="50"/>
      <c r="I90" s="66"/>
      <c r="M90" s="7" t="s">
        <v>198</v>
      </c>
      <c r="N90" s="141" t="s">
        <v>198</v>
      </c>
      <c r="O90" s="145">
        <v>10</v>
      </c>
      <c r="P90" s="150">
        <f>COUNTIF(H59:I77,"&gt;0")</f>
        <v>8</v>
      </c>
      <c r="Q90" s="150">
        <f>H78</f>
        <v>13</v>
      </c>
    </row>
    <row r="91" spans="2:17" ht="19.5" customHeight="1">
      <c r="B91" s="15"/>
      <c r="C91" s="34"/>
      <c r="D91" s="50"/>
      <c r="E91" s="68"/>
      <c r="F91" s="15"/>
      <c r="G91" s="34"/>
      <c r="H91" s="50"/>
      <c r="I91" s="66"/>
      <c r="M91" s="7" t="s">
        <v>480</v>
      </c>
      <c r="N91" s="141" t="s">
        <v>484</v>
      </c>
      <c r="O91" s="145">
        <v>18</v>
      </c>
      <c r="P91" s="150">
        <f>COUNTIF(L59:M77,"&gt;0")</f>
        <v>15</v>
      </c>
      <c r="Q91" s="150">
        <f>L78</f>
        <v>28</v>
      </c>
    </row>
    <row r="92" spans="2:17" ht="19.5" customHeight="1">
      <c r="B92" s="21"/>
      <c r="C92" s="40"/>
      <c r="D92" s="55"/>
      <c r="E92" s="74"/>
      <c r="F92" s="18"/>
      <c r="G92" s="37"/>
      <c r="H92" s="55"/>
      <c r="I92" s="117"/>
      <c r="M92" s="13" t="s">
        <v>360</v>
      </c>
      <c r="N92" s="68" t="s">
        <v>360</v>
      </c>
      <c r="O92" s="147">
        <v>19</v>
      </c>
      <c r="P92" s="150">
        <f>COUNTIF(P59:Q77,"&gt;0")</f>
        <v>15</v>
      </c>
      <c r="Q92" s="150">
        <f>P78</f>
        <v>32</v>
      </c>
    </row>
    <row r="93" spans="2:17" ht="19.5" customHeight="1">
      <c r="B93" s="9" t="s">
        <v>488</v>
      </c>
      <c r="C93" s="35"/>
      <c r="D93" s="56">
        <f>SUM(D81:E92)</f>
        <v>11</v>
      </c>
      <c r="E93" s="75"/>
      <c r="F93" s="9" t="s">
        <v>489</v>
      </c>
      <c r="G93" s="35"/>
      <c r="H93" s="56">
        <f>SUM(H81:I92)</f>
        <v>9</v>
      </c>
      <c r="I93" s="75"/>
      <c r="M93" s="13" t="s">
        <v>446</v>
      </c>
      <c r="N93" s="68" t="s">
        <v>446</v>
      </c>
      <c r="O93" s="147">
        <v>8</v>
      </c>
      <c r="P93" s="150">
        <f>COUNTIF(D81:E92,"&gt;0")</f>
        <v>6</v>
      </c>
      <c r="Q93" s="150">
        <f>D93</f>
        <v>11</v>
      </c>
    </row>
    <row r="94" spans="2:17" ht="19.5" customHeight="1">
      <c r="M94" s="136" t="s">
        <v>445</v>
      </c>
      <c r="N94" s="70" t="s">
        <v>445</v>
      </c>
      <c r="O94" s="148">
        <v>5</v>
      </c>
      <c r="P94" s="150">
        <f>COUNTIF(H81:I92,"&gt;0")</f>
        <v>3</v>
      </c>
      <c r="Q94" s="150">
        <f>H93</f>
        <v>9</v>
      </c>
    </row>
    <row r="95" spans="2:17" ht="19.5" customHeight="1">
      <c r="M95" s="137" t="s">
        <v>491</v>
      </c>
      <c r="N95" s="134"/>
      <c r="O95" s="149">
        <f>SUM(O81:O94)</f>
        <v>179</v>
      </c>
      <c r="P95" s="151">
        <f>SUM(P81:P94)</f>
        <v>140</v>
      </c>
      <c r="Q95" s="151">
        <f>SUM(Q81:Q94)</f>
        <v>290</v>
      </c>
    </row>
    <row r="117" spans="10:17" ht="19.5" customHeight="1">
      <c r="J117" s="22"/>
      <c r="K117" s="22"/>
      <c r="L117" s="22"/>
      <c r="M117" s="22"/>
      <c r="N117" s="22"/>
      <c r="O117" s="22"/>
      <c r="P117" s="22"/>
      <c r="Q117" s="22"/>
    </row>
    <row r="147" spans="2:17" ht="19.5" customHeight="1">
      <c r="B147" s="22"/>
      <c r="C147" s="22"/>
      <c r="D147" s="22"/>
      <c r="E147" s="22"/>
      <c r="F147" s="22"/>
      <c r="G147" s="22"/>
      <c r="H147" s="22"/>
      <c r="I147" s="22"/>
      <c r="J147" s="22"/>
      <c r="K147" s="22"/>
      <c r="L147" s="22"/>
      <c r="M147" s="22"/>
      <c r="N147" s="22"/>
      <c r="O147" s="22"/>
      <c r="P147" s="22"/>
      <c r="Q147" s="22"/>
    </row>
  </sheetData>
  <mergeCells count="362">
    <mergeCell ref="B2:Q2"/>
    <mergeCell ref="O4:Q4"/>
    <mergeCell ref="B5:C5"/>
    <mergeCell ref="D5:E5"/>
    <mergeCell ref="F5:G5"/>
    <mergeCell ref="H5:I5"/>
    <mergeCell ref="J5:K5"/>
    <mergeCell ref="L5:M5"/>
    <mergeCell ref="N5:O5"/>
    <mergeCell ref="P5:Q5"/>
    <mergeCell ref="D6:E6"/>
    <mergeCell ref="H6:I6"/>
    <mergeCell ref="L6:M6"/>
    <mergeCell ref="P6:Q6"/>
    <mergeCell ref="D7:E7"/>
    <mergeCell ref="H7:I7"/>
    <mergeCell ref="L7:M7"/>
    <mergeCell ref="P7:Q7"/>
    <mergeCell ref="D8:E8"/>
    <mergeCell ref="H8:I8"/>
    <mergeCell ref="L8:M8"/>
    <mergeCell ref="P8:Q8"/>
    <mergeCell ref="D9:E9"/>
    <mergeCell ref="H9:I9"/>
    <mergeCell ref="L9:M9"/>
    <mergeCell ref="P9:Q9"/>
    <mergeCell ref="D10:E10"/>
    <mergeCell ref="H10:I10"/>
    <mergeCell ref="L10:M10"/>
    <mergeCell ref="P10:Q10"/>
    <mergeCell ref="D11:E11"/>
    <mergeCell ref="H11:I11"/>
    <mergeCell ref="L11:M11"/>
    <mergeCell ref="P11:Q11"/>
    <mergeCell ref="D12:E12"/>
    <mergeCell ref="H12:I12"/>
    <mergeCell ref="L12:M12"/>
    <mergeCell ref="P12:Q12"/>
    <mergeCell ref="D13:E13"/>
    <mergeCell ref="H13:I13"/>
    <mergeCell ref="L13:M13"/>
    <mergeCell ref="P13:Q13"/>
    <mergeCell ref="D14:E14"/>
    <mergeCell ref="H14:I14"/>
    <mergeCell ref="L14:M14"/>
    <mergeCell ref="P14:Q14"/>
    <mergeCell ref="D15:E15"/>
    <mergeCell ref="H15:I15"/>
    <mergeCell ref="L15:M15"/>
    <mergeCell ref="P15:Q15"/>
    <mergeCell ref="D16:E16"/>
    <mergeCell ref="H16:I16"/>
    <mergeCell ref="L16:M16"/>
    <mergeCell ref="P16:Q16"/>
    <mergeCell ref="D17:E17"/>
    <mergeCell ref="H17:I17"/>
    <mergeCell ref="L17:M17"/>
    <mergeCell ref="P17:Q17"/>
    <mergeCell ref="D18:E18"/>
    <mergeCell ref="H18:I18"/>
    <mergeCell ref="L18:M18"/>
    <mergeCell ref="P18:Q18"/>
    <mergeCell ref="D19:E19"/>
    <mergeCell ref="H19:I19"/>
    <mergeCell ref="L19:M19"/>
    <mergeCell ref="P19:Q19"/>
    <mergeCell ref="D20:E20"/>
    <mergeCell ref="H20:I20"/>
    <mergeCell ref="L20:M20"/>
    <mergeCell ref="P20:Q20"/>
    <mergeCell ref="D21:E21"/>
    <mergeCell ref="H21:I21"/>
    <mergeCell ref="L21:M21"/>
    <mergeCell ref="P21:Q21"/>
    <mergeCell ref="D22:E22"/>
    <mergeCell ref="H22:I22"/>
    <mergeCell ref="L22:M22"/>
    <mergeCell ref="P22:Q22"/>
    <mergeCell ref="D23:E23"/>
    <mergeCell ref="H23:I23"/>
    <mergeCell ref="L23:M23"/>
    <mergeCell ref="P23:Q23"/>
    <mergeCell ref="D24:E24"/>
    <mergeCell ref="H24:I24"/>
    <mergeCell ref="L24:M24"/>
    <mergeCell ref="P24:Q24"/>
    <mergeCell ref="D25:E25"/>
    <mergeCell ref="H25:I25"/>
    <mergeCell ref="L25:M25"/>
    <mergeCell ref="P25:Q25"/>
    <mergeCell ref="D26:E26"/>
    <mergeCell ref="H26:I26"/>
    <mergeCell ref="L26:M26"/>
    <mergeCell ref="P26:Q26"/>
    <mergeCell ref="D27:E27"/>
    <mergeCell ref="H27:I27"/>
    <mergeCell ref="L27:M27"/>
    <mergeCell ref="P27:Q27"/>
    <mergeCell ref="D28:E28"/>
    <mergeCell ref="H28:I28"/>
    <mergeCell ref="L28:M28"/>
    <mergeCell ref="P28:Q28"/>
    <mergeCell ref="D29:E29"/>
    <mergeCell ref="H29:I29"/>
    <mergeCell ref="L29:M29"/>
    <mergeCell ref="P29:Q29"/>
    <mergeCell ref="B30:C30"/>
    <mergeCell ref="D30:E30"/>
    <mergeCell ref="F30:G30"/>
    <mergeCell ref="H30:I30"/>
    <mergeCell ref="J30:K30"/>
    <mergeCell ref="L30:M30"/>
    <mergeCell ref="N30:O30"/>
    <mergeCell ref="P30:Q30"/>
    <mergeCell ref="B32:C32"/>
    <mergeCell ref="D32:E32"/>
    <mergeCell ref="F32:G32"/>
    <mergeCell ref="H32:I32"/>
    <mergeCell ref="J32:K32"/>
    <mergeCell ref="L32:M32"/>
    <mergeCell ref="N32:O32"/>
    <mergeCell ref="P32:Q32"/>
    <mergeCell ref="D33:E33"/>
    <mergeCell ref="H33:I33"/>
    <mergeCell ref="L33:M33"/>
    <mergeCell ref="P33:Q33"/>
    <mergeCell ref="D34:E34"/>
    <mergeCell ref="H34:I34"/>
    <mergeCell ref="L34:M34"/>
    <mergeCell ref="P34:Q34"/>
    <mergeCell ref="D35:E35"/>
    <mergeCell ref="H35:I35"/>
    <mergeCell ref="L35:M35"/>
    <mergeCell ref="P35:Q35"/>
    <mergeCell ref="D36:E36"/>
    <mergeCell ref="H36:I36"/>
    <mergeCell ref="L36:M36"/>
    <mergeCell ref="P36:Q36"/>
    <mergeCell ref="D37:E37"/>
    <mergeCell ref="H37:I37"/>
    <mergeCell ref="L37:M37"/>
    <mergeCell ref="P37:Q37"/>
    <mergeCell ref="D38:E38"/>
    <mergeCell ref="H38:I38"/>
    <mergeCell ref="L38:M38"/>
    <mergeCell ref="P38:Q38"/>
    <mergeCell ref="D39:E39"/>
    <mergeCell ref="H39:I39"/>
    <mergeCell ref="L39:M39"/>
    <mergeCell ref="P39:Q39"/>
    <mergeCell ref="D40:E40"/>
    <mergeCell ref="H40:I40"/>
    <mergeCell ref="L40:M40"/>
    <mergeCell ref="P40:Q40"/>
    <mergeCell ref="D41:E41"/>
    <mergeCell ref="H41:I41"/>
    <mergeCell ref="L41:M41"/>
    <mergeCell ref="P41:Q41"/>
    <mergeCell ref="D42:E42"/>
    <mergeCell ref="H42:I42"/>
    <mergeCell ref="L42:M42"/>
    <mergeCell ref="P42:Q42"/>
    <mergeCell ref="D43:E43"/>
    <mergeCell ref="H43:I43"/>
    <mergeCell ref="L43:M43"/>
    <mergeCell ref="P43:Q43"/>
    <mergeCell ref="D44:E44"/>
    <mergeCell ref="H44:I44"/>
    <mergeCell ref="L44:M44"/>
    <mergeCell ref="P44:Q44"/>
    <mergeCell ref="D45:E45"/>
    <mergeCell ref="H45:I45"/>
    <mergeCell ref="L45:M45"/>
    <mergeCell ref="P45:Q45"/>
    <mergeCell ref="D46:E46"/>
    <mergeCell ref="H46:I46"/>
    <mergeCell ref="L46:M46"/>
    <mergeCell ref="P46:Q46"/>
    <mergeCell ref="D47:E47"/>
    <mergeCell ref="H47:I47"/>
    <mergeCell ref="L47:M47"/>
    <mergeCell ref="P47:Q47"/>
    <mergeCell ref="D48:E48"/>
    <mergeCell ref="H48:I48"/>
    <mergeCell ref="L48:M48"/>
    <mergeCell ref="P48:Q48"/>
    <mergeCell ref="D49:E49"/>
    <mergeCell ref="H49:I49"/>
    <mergeCell ref="L49:M49"/>
    <mergeCell ref="P49:Q49"/>
    <mergeCell ref="D50:E50"/>
    <mergeCell ref="H50:I50"/>
    <mergeCell ref="L50:M50"/>
    <mergeCell ref="P50:Q50"/>
    <mergeCell ref="D51:E51"/>
    <mergeCell ref="H51:I51"/>
    <mergeCell ref="L51:M51"/>
    <mergeCell ref="P51:Q51"/>
    <mergeCell ref="D52:E52"/>
    <mergeCell ref="H52:I52"/>
    <mergeCell ref="L52:M52"/>
    <mergeCell ref="P52:Q52"/>
    <mergeCell ref="D53:E53"/>
    <mergeCell ref="H53:I53"/>
    <mergeCell ref="L53:M53"/>
    <mergeCell ref="P53:Q53"/>
    <mergeCell ref="D54:E54"/>
    <mergeCell ref="H54:I54"/>
    <mergeCell ref="L54:M54"/>
    <mergeCell ref="P54:Q54"/>
    <mergeCell ref="D55:E55"/>
    <mergeCell ref="H55:I55"/>
    <mergeCell ref="L55:M55"/>
    <mergeCell ref="P55:Q55"/>
    <mergeCell ref="B56:C56"/>
    <mergeCell ref="D56:E56"/>
    <mergeCell ref="F56:G56"/>
    <mergeCell ref="H56:I56"/>
    <mergeCell ref="J56:K56"/>
    <mergeCell ref="L56:M56"/>
    <mergeCell ref="N56:O56"/>
    <mergeCell ref="P56:Q56"/>
    <mergeCell ref="B58:C58"/>
    <mergeCell ref="D58:E58"/>
    <mergeCell ref="F58:G58"/>
    <mergeCell ref="H58:I58"/>
    <mergeCell ref="J58:K58"/>
    <mergeCell ref="L58:M58"/>
    <mergeCell ref="N58:O58"/>
    <mergeCell ref="P58:Q58"/>
    <mergeCell ref="D59:E59"/>
    <mergeCell ref="H59:I59"/>
    <mergeCell ref="L59:M59"/>
    <mergeCell ref="P59:Q59"/>
    <mergeCell ref="D60:E60"/>
    <mergeCell ref="H60:I60"/>
    <mergeCell ref="L60:M60"/>
    <mergeCell ref="P60:Q60"/>
    <mergeCell ref="D61:E61"/>
    <mergeCell ref="H61:I61"/>
    <mergeCell ref="L61:M61"/>
    <mergeCell ref="P61:Q61"/>
    <mergeCell ref="D62:E62"/>
    <mergeCell ref="H62:I62"/>
    <mergeCell ref="L62:M62"/>
    <mergeCell ref="P62:Q62"/>
    <mergeCell ref="D63:E63"/>
    <mergeCell ref="H63:I63"/>
    <mergeCell ref="L63:M63"/>
    <mergeCell ref="P63:Q63"/>
    <mergeCell ref="D64:E64"/>
    <mergeCell ref="H64:I64"/>
    <mergeCell ref="L64:M64"/>
    <mergeCell ref="P64:Q64"/>
    <mergeCell ref="D65:E65"/>
    <mergeCell ref="H65:I65"/>
    <mergeCell ref="L65:M65"/>
    <mergeCell ref="P65:Q65"/>
    <mergeCell ref="D66:E66"/>
    <mergeCell ref="H66:I66"/>
    <mergeCell ref="L66:M66"/>
    <mergeCell ref="P66:Q66"/>
    <mergeCell ref="D67:E67"/>
    <mergeCell ref="H67:I67"/>
    <mergeCell ref="L67:M67"/>
    <mergeCell ref="P67:Q67"/>
    <mergeCell ref="D68:E68"/>
    <mergeCell ref="H68:I68"/>
    <mergeCell ref="L68:M68"/>
    <mergeCell ref="P68:Q68"/>
    <mergeCell ref="D69:E69"/>
    <mergeCell ref="H69:I69"/>
    <mergeCell ref="L69:M69"/>
    <mergeCell ref="P69:Q69"/>
    <mergeCell ref="D70:E70"/>
    <mergeCell ref="H70:I70"/>
    <mergeCell ref="L70:M70"/>
    <mergeCell ref="P70:Q70"/>
    <mergeCell ref="D71:E71"/>
    <mergeCell ref="H71:I71"/>
    <mergeCell ref="L71:M71"/>
    <mergeCell ref="P71:Q71"/>
    <mergeCell ref="D72:E72"/>
    <mergeCell ref="H72:I72"/>
    <mergeCell ref="L72:M72"/>
    <mergeCell ref="P72:Q72"/>
    <mergeCell ref="D73:E73"/>
    <mergeCell ref="H73:I73"/>
    <mergeCell ref="L73:M73"/>
    <mergeCell ref="P73:Q73"/>
    <mergeCell ref="D74:E74"/>
    <mergeCell ref="H74:I74"/>
    <mergeCell ref="L74:M74"/>
    <mergeCell ref="P74:Q74"/>
    <mergeCell ref="D75:E75"/>
    <mergeCell ref="H75:I75"/>
    <mergeCell ref="L75:M75"/>
    <mergeCell ref="P75:Q75"/>
    <mergeCell ref="D76:E76"/>
    <mergeCell ref="H76:I76"/>
    <mergeCell ref="L76:M76"/>
    <mergeCell ref="P76:Q76"/>
    <mergeCell ref="D77:E77"/>
    <mergeCell ref="H77:I77"/>
    <mergeCell ref="L77:M77"/>
    <mergeCell ref="P77:Q77"/>
    <mergeCell ref="B78:C78"/>
    <mergeCell ref="D78:E78"/>
    <mergeCell ref="F78:G78"/>
    <mergeCell ref="H78:I78"/>
    <mergeCell ref="J78:K78"/>
    <mergeCell ref="L78:M78"/>
    <mergeCell ref="N78:O78"/>
    <mergeCell ref="P78:Q78"/>
    <mergeCell ref="B80:C80"/>
    <mergeCell ref="D80:E80"/>
    <mergeCell ref="F80:G80"/>
    <mergeCell ref="H80:I80"/>
    <mergeCell ref="M80:N80"/>
    <mergeCell ref="D81:E81"/>
    <mergeCell ref="H81:I81"/>
    <mergeCell ref="M81:N81"/>
    <mergeCell ref="D82:E82"/>
    <mergeCell ref="H82:I82"/>
    <mergeCell ref="M82:N82"/>
    <mergeCell ref="D83:E83"/>
    <mergeCell ref="H83:I83"/>
    <mergeCell ref="M83:N83"/>
    <mergeCell ref="D84:E84"/>
    <mergeCell ref="H84:I84"/>
    <mergeCell ref="M84:N84"/>
    <mergeCell ref="D85:E85"/>
    <mergeCell ref="H85:I85"/>
    <mergeCell ref="M85:N85"/>
    <mergeCell ref="D86:E86"/>
    <mergeCell ref="H86:I86"/>
    <mergeCell ref="M86:N86"/>
    <mergeCell ref="D87:E87"/>
    <mergeCell ref="H87:I87"/>
    <mergeCell ref="M87:N87"/>
    <mergeCell ref="D88:E88"/>
    <mergeCell ref="H88:I88"/>
    <mergeCell ref="M88:N88"/>
    <mergeCell ref="D89:E89"/>
    <mergeCell ref="H89:I89"/>
    <mergeCell ref="M89:N89"/>
    <mergeCell ref="D90:E90"/>
    <mergeCell ref="H90:I90"/>
    <mergeCell ref="M90:N90"/>
    <mergeCell ref="D91:E91"/>
    <mergeCell ref="H91:I91"/>
    <mergeCell ref="M91:N91"/>
    <mergeCell ref="D92:E92"/>
    <mergeCell ref="H92:I92"/>
    <mergeCell ref="M92:N92"/>
    <mergeCell ref="B93:C93"/>
    <mergeCell ref="D93:E93"/>
    <mergeCell ref="F93:G93"/>
    <mergeCell ref="H93:I93"/>
    <mergeCell ref="M93:N93"/>
    <mergeCell ref="M94:N94"/>
    <mergeCell ref="M95:N95"/>
  </mergeCells>
  <phoneticPr fontId="12" type="Hiragana"/>
  <printOptions horizontalCentered="1" verticalCentered="1"/>
  <pageMargins left="0.78740157480314965" right="0.39370078740157483" top="0.78740157480314965" bottom="0.39370078740157483" header="0.51181102362204722" footer="0.51181102362204722"/>
  <pageSetup paperSize="9" scale="45" firstPageNumber="112" fitToWidth="1" fitToHeight="1" orientation="portrait" usePrinterDefaults="1" blackAndWhite="1" useFirstPageNumber="1" horizontalDpi="300" verticalDpi="300" r:id="rId1"/>
  <headerFooter alignWithMargins="0">
    <oddFooter>&amp;C- &amp;P -</oddFooter>
  </headerFooter>
</worksheet>
</file>

<file path=xl/worksheets/sheet2.xml><?xml version="1.0" encoding="utf-8"?>
<worksheet xmlns:r="http://schemas.openxmlformats.org/officeDocument/2006/relationships" xmlns:mc="http://schemas.openxmlformats.org/markup-compatibility/2006" xmlns="http://schemas.openxmlformats.org/spreadsheetml/2006/main">
  <sheetPr>
    <tabColor indexed="13"/>
  </sheetPr>
  <dimension ref="B2:H326"/>
  <sheetViews>
    <sheetView showZeros="0" tabSelected="1" view="pageBreakPreview" topLeftCell="B1" zoomScale="75" zoomScaleSheetLayoutView="75" workbookViewId="0">
      <selection activeCell="K7" sqref="K7"/>
    </sheetView>
  </sheetViews>
  <sheetFormatPr defaultRowHeight="22.5" customHeight="1"/>
  <cols>
    <col min="1" max="1" width="5.00390625" style="154" customWidth="1"/>
    <col min="2" max="2" width="5.625" style="155" bestFit="1" customWidth="1"/>
    <col min="3" max="3" width="8.375" style="155" bestFit="1" customWidth="1"/>
    <col min="4" max="4" width="26.50390625" style="156" customWidth="1"/>
    <col min="5" max="5" width="22.125" style="156" customWidth="1"/>
    <col min="6" max="6" width="65.625" style="156" customWidth="1"/>
    <col min="7" max="7" width="6.625" style="156" customWidth="1"/>
    <col min="8" max="16384" width="9.00390625" style="154" customWidth="1"/>
  </cols>
  <sheetData>
    <row r="2" spans="2:7" ht="30" customHeight="1">
      <c r="B2" s="157" t="s">
        <v>493</v>
      </c>
      <c r="C2" s="157"/>
      <c r="D2" s="157"/>
      <c r="E2" s="157"/>
      <c r="F2" s="157"/>
      <c r="G2" s="157"/>
    </row>
    <row r="3" spans="2:7" ht="30" customHeight="1">
      <c r="B3" s="159"/>
      <c r="C3" s="159"/>
      <c r="G3" s="217" t="s">
        <v>497</v>
      </c>
    </row>
    <row r="4" spans="2:7" ht="30" customHeight="1">
      <c r="B4" s="158" t="s">
        <v>439</v>
      </c>
      <c r="C4" s="171" t="s">
        <v>500</v>
      </c>
      <c r="D4" s="182" t="s">
        <v>61</v>
      </c>
      <c r="E4" s="201" t="s">
        <v>502</v>
      </c>
      <c r="F4" s="201" t="s">
        <v>503</v>
      </c>
      <c r="G4" s="218" t="s">
        <v>506</v>
      </c>
    </row>
    <row r="5" spans="2:7" ht="34.5" customHeight="1">
      <c r="B5" s="160" t="s">
        <v>304</v>
      </c>
      <c r="C5" s="172" t="s">
        <v>496</v>
      </c>
      <c r="D5" s="183" t="s">
        <v>511</v>
      </c>
      <c r="E5" s="183" t="s">
        <v>482</v>
      </c>
      <c r="F5" s="192" t="s">
        <v>514</v>
      </c>
      <c r="G5" s="219" t="s">
        <v>517</v>
      </c>
    </row>
    <row r="6" spans="2:7" ht="34.5" customHeight="1">
      <c r="B6" s="161"/>
      <c r="C6" s="68" t="s">
        <v>496</v>
      </c>
      <c r="D6" s="184" t="s">
        <v>347</v>
      </c>
      <c r="E6" s="184" t="s">
        <v>518</v>
      </c>
      <c r="F6" s="194" t="s">
        <v>349</v>
      </c>
      <c r="G6" s="220" t="s">
        <v>519</v>
      </c>
    </row>
    <row r="7" spans="2:7" ht="34.5" customHeight="1">
      <c r="B7" s="161"/>
      <c r="C7" s="173" t="s">
        <v>521</v>
      </c>
      <c r="D7" s="184" t="s">
        <v>523</v>
      </c>
      <c r="E7" s="189" t="s">
        <v>251</v>
      </c>
      <c r="F7" s="189" t="s">
        <v>525</v>
      </c>
      <c r="G7" s="220" t="s">
        <v>519</v>
      </c>
    </row>
    <row r="8" spans="2:7" ht="34.5" customHeight="1">
      <c r="B8" s="161"/>
      <c r="C8" s="174" t="s">
        <v>526</v>
      </c>
      <c r="D8" s="184" t="s">
        <v>529</v>
      </c>
      <c r="E8" s="189" t="s">
        <v>300</v>
      </c>
      <c r="F8" s="189" t="s">
        <v>533</v>
      </c>
      <c r="G8" s="220" t="s">
        <v>165</v>
      </c>
    </row>
    <row r="9" spans="2:7" ht="34.5" customHeight="1">
      <c r="B9" s="161"/>
      <c r="C9" s="174" t="s">
        <v>526</v>
      </c>
      <c r="D9" s="185" t="s">
        <v>534</v>
      </c>
      <c r="E9" s="199" t="s">
        <v>228</v>
      </c>
      <c r="F9" s="199" t="s">
        <v>524</v>
      </c>
      <c r="G9" s="220" t="s">
        <v>536</v>
      </c>
    </row>
    <row r="10" spans="2:7" ht="34.5" customHeight="1">
      <c r="B10" s="161"/>
      <c r="C10" s="70" t="s">
        <v>539</v>
      </c>
      <c r="D10" s="184" t="s">
        <v>543</v>
      </c>
      <c r="E10" s="184" t="s">
        <v>547</v>
      </c>
      <c r="F10" s="194" t="s">
        <v>548</v>
      </c>
      <c r="G10" s="220" t="s">
        <v>256</v>
      </c>
    </row>
    <row r="11" spans="2:7" ht="34.5" customHeight="1">
      <c r="B11" s="161"/>
      <c r="C11" s="70" t="s">
        <v>539</v>
      </c>
      <c r="D11" s="184" t="s">
        <v>551</v>
      </c>
      <c r="E11" s="184" t="s">
        <v>554</v>
      </c>
      <c r="F11" s="194" t="s">
        <v>537</v>
      </c>
      <c r="G11" s="220" t="s">
        <v>555</v>
      </c>
    </row>
    <row r="12" spans="2:7" ht="34.5" customHeight="1">
      <c r="B12" s="161"/>
      <c r="C12" s="70" t="s">
        <v>539</v>
      </c>
      <c r="D12" s="184" t="s">
        <v>556</v>
      </c>
      <c r="E12" s="184" t="s">
        <v>554</v>
      </c>
      <c r="F12" s="194" t="s">
        <v>558</v>
      </c>
      <c r="G12" s="220" t="s">
        <v>559</v>
      </c>
    </row>
    <row r="13" spans="2:7" ht="34.5" customHeight="1">
      <c r="B13" s="161"/>
      <c r="C13" s="70" t="s">
        <v>539</v>
      </c>
      <c r="D13" s="184" t="s">
        <v>562</v>
      </c>
      <c r="E13" s="202" t="s">
        <v>57</v>
      </c>
      <c r="F13" s="194" t="s">
        <v>563</v>
      </c>
      <c r="G13" s="220" t="s">
        <v>566</v>
      </c>
    </row>
    <row r="14" spans="2:7" ht="34.5" customHeight="1">
      <c r="B14" s="161"/>
      <c r="C14" s="173" t="s">
        <v>553</v>
      </c>
      <c r="D14" s="186" t="s">
        <v>58</v>
      </c>
      <c r="E14" s="203" t="s">
        <v>157</v>
      </c>
      <c r="F14" s="203" t="s">
        <v>568</v>
      </c>
      <c r="G14" s="220" t="s">
        <v>465</v>
      </c>
    </row>
    <row r="15" spans="2:7" ht="34.5" customHeight="1">
      <c r="B15" s="161"/>
      <c r="C15" s="173" t="s">
        <v>435</v>
      </c>
      <c r="D15" s="184" t="s">
        <v>570</v>
      </c>
      <c r="E15" s="189" t="s">
        <v>571</v>
      </c>
      <c r="F15" s="189" t="s">
        <v>572</v>
      </c>
      <c r="G15" s="220" t="s">
        <v>86</v>
      </c>
    </row>
    <row r="16" spans="2:7" ht="34.5" customHeight="1">
      <c r="B16" s="161"/>
      <c r="C16" s="173" t="s">
        <v>104</v>
      </c>
      <c r="D16" s="184" t="s">
        <v>573</v>
      </c>
      <c r="E16" s="189" t="s">
        <v>384</v>
      </c>
      <c r="F16" s="189" t="s">
        <v>574</v>
      </c>
      <c r="G16" s="220" t="s">
        <v>576</v>
      </c>
    </row>
    <row r="17" spans="2:7" ht="34.5" customHeight="1">
      <c r="B17" s="161"/>
      <c r="C17" s="173" t="s">
        <v>81</v>
      </c>
      <c r="D17" s="184" t="s">
        <v>368</v>
      </c>
      <c r="E17" s="189" t="s">
        <v>28</v>
      </c>
      <c r="F17" s="189" t="s">
        <v>359</v>
      </c>
      <c r="G17" s="220" t="s">
        <v>579</v>
      </c>
    </row>
    <row r="18" spans="2:7" ht="34.5" customHeight="1">
      <c r="B18" s="161"/>
      <c r="C18" s="174" t="s">
        <v>458</v>
      </c>
      <c r="D18" s="185" t="s">
        <v>581</v>
      </c>
      <c r="E18" s="199" t="s">
        <v>582</v>
      </c>
      <c r="F18" s="199" t="s">
        <v>586</v>
      </c>
      <c r="G18" s="221" t="s">
        <v>46</v>
      </c>
    </row>
    <row r="19" spans="2:7" ht="34.5" customHeight="1">
      <c r="B19" s="161"/>
      <c r="C19" s="174" t="s">
        <v>561</v>
      </c>
      <c r="D19" s="184" t="s">
        <v>589</v>
      </c>
      <c r="E19" s="189" t="s">
        <v>591</v>
      </c>
      <c r="F19" s="189" t="s">
        <v>595</v>
      </c>
      <c r="G19" s="220" t="s">
        <v>596</v>
      </c>
    </row>
    <row r="20" spans="2:7" ht="34.5" customHeight="1">
      <c r="B20" s="161"/>
      <c r="C20" s="174" t="s">
        <v>561</v>
      </c>
      <c r="D20" s="184" t="s">
        <v>510</v>
      </c>
      <c r="E20" s="189" t="s">
        <v>262</v>
      </c>
      <c r="F20" s="189" t="s">
        <v>597</v>
      </c>
      <c r="G20" s="220" t="s">
        <v>102</v>
      </c>
    </row>
    <row r="21" spans="2:7" ht="34.5" customHeight="1">
      <c r="B21" s="161"/>
      <c r="C21" s="174" t="s">
        <v>598</v>
      </c>
      <c r="D21" s="185" t="s">
        <v>76</v>
      </c>
      <c r="E21" s="199" t="s">
        <v>603</v>
      </c>
      <c r="F21" s="199" t="s">
        <v>607</v>
      </c>
      <c r="G21" s="221" t="s">
        <v>608</v>
      </c>
    </row>
    <row r="22" spans="2:7" ht="34.5" customHeight="1">
      <c r="B22" s="161"/>
      <c r="C22" s="173" t="s">
        <v>598</v>
      </c>
      <c r="D22" s="184" t="s">
        <v>144</v>
      </c>
      <c r="E22" s="189" t="s">
        <v>609</v>
      </c>
      <c r="F22" s="189" t="s">
        <v>611</v>
      </c>
      <c r="G22" s="220" t="s">
        <v>294</v>
      </c>
    </row>
    <row r="23" spans="2:7" ht="34.5" customHeight="1">
      <c r="B23" s="161"/>
      <c r="C23" s="175" t="s">
        <v>78</v>
      </c>
      <c r="D23" s="187" t="s">
        <v>545</v>
      </c>
      <c r="E23" s="204" t="s">
        <v>613</v>
      </c>
      <c r="F23" s="204" t="s">
        <v>476</v>
      </c>
      <c r="G23" s="222" t="s">
        <v>614</v>
      </c>
    </row>
    <row r="24" spans="2:7" ht="34.5" customHeight="1">
      <c r="B24" s="161"/>
      <c r="C24" s="174" t="s">
        <v>528</v>
      </c>
      <c r="D24" s="184" t="s">
        <v>618</v>
      </c>
      <c r="E24" s="189" t="s">
        <v>619</v>
      </c>
      <c r="F24" s="189" t="s">
        <v>82</v>
      </c>
      <c r="G24" s="220" t="s">
        <v>204</v>
      </c>
    </row>
    <row r="25" spans="2:7" ht="34.5" customHeight="1">
      <c r="B25" s="161"/>
      <c r="C25" s="174" t="s">
        <v>528</v>
      </c>
      <c r="D25" s="184" t="s">
        <v>209</v>
      </c>
      <c r="E25" s="189" t="s">
        <v>619</v>
      </c>
      <c r="F25" s="189" t="s">
        <v>621</v>
      </c>
      <c r="G25" s="220" t="s">
        <v>443</v>
      </c>
    </row>
    <row r="26" spans="2:7" ht="34.5" customHeight="1">
      <c r="B26" s="161"/>
      <c r="C26" s="174" t="s">
        <v>528</v>
      </c>
      <c r="D26" s="185" t="s">
        <v>623</v>
      </c>
      <c r="E26" s="199" t="s">
        <v>619</v>
      </c>
      <c r="F26" s="199" t="s">
        <v>486</v>
      </c>
      <c r="G26" s="220" t="s">
        <v>624</v>
      </c>
    </row>
    <row r="27" spans="2:7" ht="34.5" customHeight="1">
      <c r="B27" s="161"/>
      <c r="C27" s="70" t="s">
        <v>441</v>
      </c>
      <c r="D27" s="184" t="s">
        <v>522</v>
      </c>
      <c r="E27" s="184" t="s">
        <v>339</v>
      </c>
      <c r="F27" s="194" t="s">
        <v>625</v>
      </c>
      <c r="G27" s="220" t="s">
        <v>624</v>
      </c>
    </row>
    <row r="28" spans="2:7" ht="34.5" customHeight="1">
      <c r="B28" s="161"/>
      <c r="C28" s="70" t="s">
        <v>441</v>
      </c>
      <c r="D28" s="184" t="s">
        <v>629</v>
      </c>
      <c r="E28" s="184" t="s">
        <v>430</v>
      </c>
      <c r="F28" s="194" t="s">
        <v>135</v>
      </c>
      <c r="G28" s="220" t="s">
        <v>633</v>
      </c>
    </row>
    <row r="29" spans="2:7" ht="34.5" customHeight="1">
      <c r="B29" s="161"/>
      <c r="C29" s="70" t="s">
        <v>441</v>
      </c>
      <c r="D29" s="184" t="s">
        <v>452</v>
      </c>
      <c r="E29" s="184" t="s">
        <v>619</v>
      </c>
      <c r="F29" s="194" t="s">
        <v>634</v>
      </c>
      <c r="G29" s="220" t="s">
        <v>636</v>
      </c>
    </row>
    <row r="30" spans="2:7" ht="34.5" customHeight="1">
      <c r="B30" s="161"/>
      <c r="C30" s="70" t="s">
        <v>441</v>
      </c>
      <c r="D30" s="184" t="s">
        <v>594</v>
      </c>
      <c r="E30" s="184" t="s">
        <v>639</v>
      </c>
      <c r="F30" s="194" t="s">
        <v>404</v>
      </c>
      <c r="G30" s="220" t="s">
        <v>633</v>
      </c>
    </row>
    <row r="31" spans="2:7" ht="34.5" customHeight="1">
      <c r="B31" s="161"/>
      <c r="C31" s="70" t="s">
        <v>441</v>
      </c>
      <c r="D31" s="184" t="s">
        <v>640</v>
      </c>
      <c r="E31" s="184" t="s">
        <v>641</v>
      </c>
      <c r="F31" s="194" t="s">
        <v>643</v>
      </c>
      <c r="G31" s="223" t="s">
        <v>644</v>
      </c>
    </row>
    <row r="32" spans="2:7" ht="34.5" customHeight="1">
      <c r="B32" s="161"/>
      <c r="C32" s="70" t="s">
        <v>32</v>
      </c>
      <c r="D32" s="186" t="s">
        <v>267</v>
      </c>
      <c r="E32" s="203" t="s">
        <v>645</v>
      </c>
      <c r="F32" s="211" t="s">
        <v>364</v>
      </c>
      <c r="G32" s="223" t="s">
        <v>555</v>
      </c>
    </row>
    <row r="33" spans="2:7" ht="34.5" customHeight="1">
      <c r="B33" s="161"/>
      <c r="C33" s="70" t="s">
        <v>520</v>
      </c>
      <c r="D33" s="186" t="s">
        <v>311</v>
      </c>
      <c r="E33" s="203" t="s">
        <v>414</v>
      </c>
      <c r="F33" s="211" t="s">
        <v>646</v>
      </c>
      <c r="G33" s="223" t="s">
        <v>1</v>
      </c>
    </row>
    <row r="34" spans="2:7" ht="34.5" customHeight="1">
      <c r="B34" s="161"/>
      <c r="C34" s="70" t="s">
        <v>520</v>
      </c>
      <c r="D34" s="186" t="s">
        <v>223</v>
      </c>
      <c r="E34" s="203" t="s">
        <v>648</v>
      </c>
      <c r="F34" s="211" t="s">
        <v>649</v>
      </c>
      <c r="G34" s="223" t="s">
        <v>555</v>
      </c>
    </row>
    <row r="35" spans="2:7" ht="34.5" customHeight="1">
      <c r="B35" s="161"/>
      <c r="C35" s="173" t="s">
        <v>600</v>
      </c>
      <c r="D35" s="186" t="s">
        <v>232</v>
      </c>
      <c r="E35" s="203" t="s">
        <v>425</v>
      </c>
      <c r="F35" s="203" t="s">
        <v>375</v>
      </c>
      <c r="G35" s="220" t="s">
        <v>650</v>
      </c>
    </row>
    <row r="36" spans="2:7" ht="34.5" customHeight="1">
      <c r="B36" s="161"/>
      <c r="C36" s="173" t="s">
        <v>652</v>
      </c>
      <c r="D36" s="184" t="s">
        <v>462</v>
      </c>
      <c r="E36" s="189" t="s">
        <v>619</v>
      </c>
      <c r="F36" s="189" t="s">
        <v>653</v>
      </c>
      <c r="G36" s="220" t="s">
        <v>614</v>
      </c>
    </row>
    <row r="37" spans="2:7" ht="34.5" customHeight="1">
      <c r="B37" s="161"/>
      <c r="C37" s="173" t="s">
        <v>273</v>
      </c>
      <c r="D37" s="184" t="s">
        <v>655</v>
      </c>
      <c r="E37" s="189" t="s">
        <v>656</v>
      </c>
      <c r="F37" s="189" t="s">
        <v>606</v>
      </c>
      <c r="G37" s="220" t="s">
        <v>540</v>
      </c>
    </row>
    <row r="38" spans="2:7" ht="34.5" customHeight="1">
      <c r="B38" s="161"/>
      <c r="C38" s="174" t="s">
        <v>273</v>
      </c>
      <c r="D38" s="184" t="s">
        <v>658</v>
      </c>
      <c r="E38" s="189" t="s">
        <v>145</v>
      </c>
      <c r="F38" s="189" t="s">
        <v>437</v>
      </c>
      <c r="G38" s="220" t="s">
        <v>588</v>
      </c>
    </row>
    <row r="39" spans="2:7" ht="34.5" customHeight="1">
      <c r="B39" s="161"/>
      <c r="C39" s="174" t="s">
        <v>407</v>
      </c>
      <c r="D39" s="184" t="s">
        <v>565</v>
      </c>
      <c r="E39" s="189" t="s">
        <v>62</v>
      </c>
      <c r="F39" s="189" t="s">
        <v>661</v>
      </c>
      <c r="G39" s="220" t="s">
        <v>289</v>
      </c>
    </row>
    <row r="40" spans="2:7" ht="34.5" customHeight="1">
      <c r="B40" s="161"/>
      <c r="C40" s="174" t="s">
        <v>407</v>
      </c>
      <c r="D40" s="184" t="s">
        <v>250</v>
      </c>
      <c r="E40" s="189" t="s">
        <v>662</v>
      </c>
      <c r="F40" s="189" t="s">
        <v>668</v>
      </c>
      <c r="G40" s="220" t="s">
        <v>669</v>
      </c>
    </row>
    <row r="41" spans="2:7" ht="34.5" customHeight="1">
      <c r="B41" s="162"/>
      <c r="C41" s="176" t="s">
        <v>407</v>
      </c>
      <c r="D41" s="188" t="s">
        <v>672</v>
      </c>
      <c r="E41" s="200" t="s">
        <v>662</v>
      </c>
      <c r="F41" s="200" t="s">
        <v>674</v>
      </c>
      <c r="G41" s="224" t="s">
        <v>677</v>
      </c>
    </row>
    <row r="42" spans="2:7" ht="34.5" customHeight="1">
      <c r="B42" s="158" t="s">
        <v>583</v>
      </c>
      <c r="C42" s="171" t="s">
        <v>33</v>
      </c>
      <c r="D42" s="183" t="s">
        <v>678</v>
      </c>
      <c r="E42" s="205" t="s">
        <v>120</v>
      </c>
      <c r="F42" s="205" t="s">
        <v>585</v>
      </c>
      <c r="G42" s="219" t="s">
        <v>1</v>
      </c>
    </row>
    <row r="43" spans="2:7" ht="34.5" customHeight="1">
      <c r="B43" s="163"/>
      <c r="C43" s="173" t="s">
        <v>33</v>
      </c>
      <c r="D43" s="184" t="s">
        <v>303</v>
      </c>
      <c r="E43" s="189" t="s">
        <v>680</v>
      </c>
      <c r="F43" s="189" t="s">
        <v>224</v>
      </c>
      <c r="G43" s="220" t="s">
        <v>13</v>
      </c>
    </row>
    <row r="44" spans="2:7" ht="34.5" customHeight="1">
      <c r="B44" s="163"/>
      <c r="C44" s="174" t="s">
        <v>670</v>
      </c>
      <c r="D44" s="185" t="s">
        <v>38</v>
      </c>
      <c r="E44" s="199" t="s">
        <v>681</v>
      </c>
      <c r="F44" s="199" t="s">
        <v>575</v>
      </c>
      <c r="G44" s="221" t="s">
        <v>5</v>
      </c>
    </row>
    <row r="45" spans="2:7" ht="34.5" customHeight="1">
      <c r="B45" s="163"/>
      <c r="C45" s="173" t="s">
        <v>670</v>
      </c>
      <c r="D45" s="184" t="s">
        <v>406</v>
      </c>
      <c r="E45" s="184" t="s">
        <v>113</v>
      </c>
      <c r="F45" s="184" t="s">
        <v>173</v>
      </c>
      <c r="G45" s="225" t="s">
        <v>579</v>
      </c>
    </row>
    <row r="46" spans="2:7" ht="34.5" customHeight="1">
      <c r="B46" s="163"/>
      <c r="C46" s="174" t="s">
        <v>299</v>
      </c>
      <c r="D46" s="184" t="s">
        <v>239</v>
      </c>
      <c r="E46" s="189" t="s">
        <v>336</v>
      </c>
      <c r="F46" s="189" t="s">
        <v>684</v>
      </c>
      <c r="G46" s="220" t="s">
        <v>685</v>
      </c>
    </row>
    <row r="47" spans="2:7" ht="34.5" customHeight="1">
      <c r="B47" s="163"/>
      <c r="C47" s="174" t="s">
        <v>299</v>
      </c>
      <c r="D47" s="184" t="s">
        <v>616</v>
      </c>
      <c r="E47" s="189" t="s">
        <v>336</v>
      </c>
      <c r="F47" s="189" t="s">
        <v>481</v>
      </c>
      <c r="G47" s="220" t="s">
        <v>353</v>
      </c>
    </row>
    <row r="48" spans="2:7" ht="54" customHeight="1">
      <c r="B48" s="163"/>
      <c r="C48" s="174" t="s">
        <v>687</v>
      </c>
      <c r="D48" s="184" t="s">
        <v>532</v>
      </c>
      <c r="E48" s="189" t="s">
        <v>681</v>
      </c>
      <c r="F48" s="189" t="s">
        <v>184</v>
      </c>
      <c r="G48" s="220" t="s">
        <v>499</v>
      </c>
    </row>
    <row r="49" spans="2:7" ht="34.5" customHeight="1">
      <c r="B49" s="163"/>
      <c r="C49" s="174" t="s">
        <v>687</v>
      </c>
      <c r="D49" s="184" t="s">
        <v>211</v>
      </c>
      <c r="E49" s="189" t="s">
        <v>164</v>
      </c>
      <c r="F49" s="189" t="s">
        <v>690</v>
      </c>
      <c r="G49" s="220" t="s">
        <v>86</v>
      </c>
    </row>
    <row r="50" spans="2:7" ht="34.5" customHeight="1">
      <c r="B50" s="163"/>
      <c r="C50" s="174" t="s">
        <v>172</v>
      </c>
      <c r="D50" s="184" t="s">
        <v>206</v>
      </c>
      <c r="E50" s="189" t="s">
        <v>681</v>
      </c>
      <c r="F50" s="189" t="s">
        <v>691</v>
      </c>
      <c r="G50" s="220" t="s">
        <v>13</v>
      </c>
    </row>
    <row r="51" spans="2:7" ht="34.5" customHeight="1">
      <c r="B51" s="163"/>
      <c r="C51" s="174" t="s">
        <v>89</v>
      </c>
      <c r="D51" s="184" t="s">
        <v>693</v>
      </c>
      <c r="E51" s="189" t="s">
        <v>694</v>
      </c>
      <c r="F51" s="189" t="s">
        <v>695</v>
      </c>
      <c r="G51" s="220" t="s">
        <v>696</v>
      </c>
    </row>
    <row r="52" spans="2:7" ht="34.5" customHeight="1">
      <c r="B52" s="163"/>
      <c r="C52" s="174" t="s">
        <v>172</v>
      </c>
      <c r="D52" s="184" t="s">
        <v>697</v>
      </c>
      <c r="E52" s="189" t="s">
        <v>547</v>
      </c>
      <c r="F52" s="189" t="s">
        <v>107</v>
      </c>
      <c r="G52" s="220" t="s">
        <v>699</v>
      </c>
    </row>
    <row r="53" spans="2:7" ht="34.5" customHeight="1">
      <c r="B53" s="163"/>
      <c r="C53" s="173" t="s">
        <v>626</v>
      </c>
      <c r="D53" s="184" t="s">
        <v>620</v>
      </c>
      <c r="E53" s="189" t="s">
        <v>689</v>
      </c>
      <c r="F53" s="189" t="s">
        <v>700</v>
      </c>
      <c r="G53" s="220" t="s">
        <v>227</v>
      </c>
    </row>
    <row r="54" spans="2:7" ht="34.5" customHeight="1">
      <c r="B54" s="163"/>
      <c r="C54" s="173" t="s">
        <v>626</v>
      </c>
      <c r="D54" s="184" t="s">
        <v>133</v>
      </c>
      <c r="E54" s="189" t="s">
        <v>681</v>
      </c>
      <c r="F54" s="189" t="s">
        <v>373</v>
      </c>
      <c r="G54" s="220" t="s">
        <v>596</v>
      </c>
    </row>
    <row r="55" spans="2:7" ht="56.25" customHeight="1">
      <c r="B55" s="164" t="s">
        <v>583</v>
      </c>
      <c r="C55" s="173" t="s">
        <v>702</v>
      </c>
      <c r="D55" s="184" t="s">
        <v>705</v>
      </c>
      <c r="E55" s="189" t="s">
        <v>154</v>
      </c>
      <c r="F55" s="189" t="s">
        <v>706</v>
      </c>
      <c r="G55" s="220" t="s">
        <v>294</v>
      </c>
    </row>
    <row r="56" spans="2:7" ht="34.5" customHeight="1">
      <c r="B56" s="165"/>
      <c r="C56" s="176" t="s">
        <v>702</v>
      </c>
      <c r="D56" s="188" t="s">
        <v>448</v>
      </c>
      <c r="E56" s="200" t="s">
        <v>708</v>
      </c>
      <c r="F56" s="200" t="s">
        <v>557</v>
      </c>
      <c r="G56" s="224" t="s">
        <v>709</v>
      </c>
    </row>
    <row r="57" spans="2:7" ht="40.5" customHeight="1">
      <c r="B57" s="158" t="s">
        <v>712</v>
      </c>
      <c r="C57" s="171" t="s">
        <v>666</v>
      </c>
      <c r="D57" s="183" t="s">
        <v>713</v>
      </c>
      <c r="E57" s="183" t="s">
        <v>714</v>
      </c>
      <c r="F57" s="205" t="s">
        <v>196</v>
      </c>
      <c r="G57" s="219" t="s">
        <v>86</v>
      </c>
    </row>
    <row r="58" spans="2:7" ht="37.5" customHeight="1">
      <c r="B58" s="166"/>
      <c r="C58" s="173" t="s">
        <v>666</v>
      </c>
      <c r="D58" s="186" t="s">
        <v>716</v>
      </c>
      <c r="E58" s="186" t="s">
        <v>681</v>
      </c>
      <c r="F58" s="203" t="s">
        <v>719</v>
      </c>
      <c r="G58" s="223" t="s">
        <v>720</v>
      </c>
    </row>
    <row r="59" spans="2:7" ht="34.5" customHeight="1">
      <c r="B59" s="166"/>
      <c r="C59" s="177" t="s">
        <v>666</v>
      </c>
      <c r="D59" s="186" t="s">
        <v>48</v>
      </c>
      <c r="E59" s="186" t="s">
        <v>681</v>
      </c>
      <c r="F59" s="203" t="s">
        <v>192</v>
      </c>
      <c r="G59" s="223" t="s">
        <v>588</v>
      </c>
    </row>
    <row r="60" spans="2:7" ht="35.1" customHeight="1">
      <c r="B60" s="166"/>
      <c r="C60" s="177" t="s">
        <v>666</v>
      </c>
      <c r="D60" s="186" t="s">
        <v>723</v>
      </c>
      <c r="E60" s="186" t="s">
        <v>724</v>
      </c>
      <c r="F60" s="203" t="s">
        <v>727</v>
      </c>
      <c r="G60" s="223" t="s">
        <v>728</v>
      </c>
    </row>
    <row r="61" spans="2:7" ht="35.1" customHeight="1">
      <c r="B61" s="166"/>
      <c r="C61" s="177" t="s">
        <v>666</v>
      </c>
      <c r="D61" s="186" t="s">
        <v>479</v>
      </c>
      <c r="E61" s="186" t="s">
        <v>724</v>
      </c>
      <c r="F61" s="203" t="s">
        <v>420</v>
      </c>
      <c r="G61" s="223" t="s">
        <v>294</v>
      </c>
    </row>
    <row r="62" spans="2:7" ht="35.1" customHeight="1">
      <c r="B62" s="166"/>
      <c r="C62" s="177" t="s">
        <v>329</v>
      </c>
      <c r="D62" s="186" t="s">
        <v>731</v>
      </c>
      <c r="E62" s="186" t="s">
        <v>602</v>
      </c>
      <c r="F62" s="203" t="s">
        <v>501</v>
      </c>
      <c r="G62" s="223" t="s">
        <v>13</v>
      </c>
    </row>
    <row r="63" spans="2:7" ht="35.1" customHeight="1">
      <c r="B63" s="166"/>
      <c r="C63" s="177" t="s">
        <v>329</v>
      </c>
      <c r="D63" s="186" t="s">
        <v>515</v>
      </c>
      <c r="E63" s="186" t="s">
        <v>628</v>
      </c>
      <c r="F63" s="203" t="s">
        <v>732</v>
      </c>
      <c r="G63" s="223" t="s">
        <v>734</v>
      </c>
    </row>
    <row r="64" spans="2:7" ht="35.1" customHeight="1">
      <c r="B64" s="166"/>
      <c r="C64" s="173" t="s">
        <v>542</v>
      </c>
      <c r="D64" s="186" t="s">
        <v>156</v>
      </c>
      <c r="E64" s="186" t="s">
        <v>51</v>
      </c>
      <c r="F64" s="203" t="s">
        <v>735</v>
      </c>
      <c r="G64" s="223" t="s">
        <v>353</v>
      </c>
    </row>
    <row r="65" spans="2:7" ht="35.1" customHeight="1">
      <c r="B65" s="166"/>
      <c r="C65" s="174" t="s">
        <v>738</v>
      </c>
      <c r="D65" s="186" t="s">
        <v>416</v>
      </c>
      <c r="E65" s="186" t="s">
        <v>152</v>
      </c>
      <c r="F65" s="203" t="s">
        <v>741</v>
      </c>
      <c r="G65" s="223" t="s">
        <v>709</v>
      </c>
    </row>
    <row r="66" spans="2:7" ht="35.1" customHeight="1">
      <c r="B66" s="166"/>
      <c r="C66" s="174" t="s">
        <v>742</v>
      </c>
      <c r="D66" s="186" t="s">
        <v>584</v>
      </c>
      <c r="E66" s="186" t="s">
        <v>744</v>
      </c>
      <c r="F66" s="203" t="s">
        <v>746</v>
      </c>
      <c r="G66" s="223" t="s">
        <v>677</v>
      </c>
    </row>
    <row r="67" spans="2:7" ht="35.1" customHeight="1">
      <c r="B67" s="166"/>
      <c r="C67" s="174" t="s">
        <v>749</v>
      </c>
      <c r="D67" s="186" t="s">
        <v>675</v>
      </c>
      <c r="E67" s="186" t="s">
        <v>460</v>
      </c>
      <c r="F67" s="203" t="s">
        <v>105</v>
      </c>
      <c r="G67" s="223" t="s">
        <v>754</v>
      </c>
    </row>
    <row r="68" spans="2:7" ht="35.1" customHeight="1">
      <c r="B68" s="166"/>
      <c r="C68" s="173" t="s">
        <v>755</v>
      </c>
      <c r="D68" s="184" t="s">
        <v>756</v>
      </c>
      <c r="E68" s="184" t="s">
        <v>221</v>
      </c>
      <c r="F68" s="189" t="s">
        <v>682</v>
      </c>
      <c r="G68" s="220" t="s">
        <v>754</v>
      </c>
    </row>
    <row r="69" spans="2:7" ht="35.1" customHeight="1">
      <c r="B69" s="166"/>
      <c r="C69" s="173" t="s">
        <v>755</v>
      </c>
      <c r="D69" s="184" t="s">
        <v>380</v>
      </c>
      <c r="E69" s="184" t="s">
        <v>130</v>
      </c>
      <c r="F69" s="189" t="s">
        <v>182</v>
      </c>
      <c r="G69" s="220" t="s">
        <v>650</v>
      </c>
    </row>
    <row r="70" spans="2:7" ht="50.1" customHeight="1">
      <c r="B70" s="166"/>
      <c r="C70" s="173" t="s">
        <v>23</v>
      </c>
      <c r="D70" s="185" t="s">
        <v>216</v>
      </c>
      <c r="E70" s="185" t="s">
        <v>758</v>
      </c>
      <c r="F70" s="199" t="s">
        <v>199</v>
      </c>
      <c r="G70" s="220" t="s">
        <v>86</v>
      </c>
    </row>
    <row r="71" spans="2:7" ht="35.1" customHeight="1">
      <c r="B71" s="166"/>
      <c r="C71" s="173" t="s">
        <v>23</v>
      </c>
      <c r="D71" s="184" t="s">
        <v>176</v>
      </c>
      <c r="E71" s="184" t="s">
        <v>758</v>
      </c>
      <c r="F71" s="194" t="s">
        <v>140</v>
      </c>
      <c r="G71" s="220" t="s">
        <v>86</v>
      </c>
    </row>
    <row r="72" spans="2:7" ht="34.5" customHeight="1">
      <c r="B72" s="166"/>
      <c r="C72" s="173" t="s">
        <v>23</v>
      </c>
      <c r="D72" s="184" t="s">
        <v>580</v>
      </c>
      <c r="E72" s="184" t="s">
        <v>752</v>
      </c>
      <c r="F72" s="194" t="s">
        <v>757</v>
      </c>
      <c r="G72" s="220" t="s">
        <v>499</v>
      </c>
    </row>
    <row r="73" spans="2:7" ht="35.1" customHeight="1">
      <c r="B73" s="166"/>
      <c r="C73" s="173" t="s">
        <v>23</v>
      </c>
      <c r="D73" s="184" t="s">
        <v>759</v>
      </c>
      <c r="E73" s="184" t="s">
        <v>752</v>
      </c>
      <c r="F73" s="194" t="s">
        <v>760</v>
      </c>
      <c r="G73" s="220" t="s">
        <v>762</v>
      </c>
    </row>
    <row r="74" spans="2:7" ht="35.1" customHeight="1">
      <c r="B74" s="166"/>
      <c r="C74" s="174" t="s">
        <v>71</v>
      </c>
      <c r="D74" s="184" t="s">
        <v>736</v>
      </c>
      <c r="E74" s="184" t="s">
        <v>74</v>
      </c>
      <c r="F74" s="194" t="s">
        <v>764</v>
      </c>
      <c r="G74" s="220" t="s">
        <v>665</v>
      </c>
    </row>
    <row r="75" spans="2:7" ht="35.1" customHeight="1">
      <c r="B75" s="166"/>
      <c r="C75" s="174" t="s">
        <v>765</v>
      </c>
      <c r="D75" s="184" t="s">
        <v>767</v>
      </c>
      <c r="E75" s="184" t="s">
        <v>659</v>
      </c>
      <c r="F75" s="194" t="s">
        <v>768</v>
      </c>
      <c r="G75" s="220" t="s">
        <v>709</v>
      </c>
    </row>
    <row r="76" spans="2:7" ht="35.1" customHeight="1">
      <c r="B76" s="166"/>
      <c r="C76" s="174" t="s">
        <v>769</v>
      </c>
      <c r="D76" s="184" t="s">
        <v>771</v>
      </c>
      <c r="E76" s="184" t="s">
        <v>773</v>
      </c>
      <c r="F76" s="194" t="s">
        <v>774</v>
      </c>
      <c r="G76" s="220" t="s">
        <v>775</v>
      </c>
    </row>
    <row r="77" spans="2:7" ht="35.1" customHeight="1">
      <c r="B77" s="166"/>
      <c r="C77" s="174" t="s">
        <v>769</v>
      </c>
      <c r="D77" s="189" t="s">
        <v>780</v>
      </c>
      <c r="E77" s="184" t="s">
        <v>717</v>
      </c>
      <c r="F77" s="184" t="s">
        <v>287</v>
      </c>
      <c r="G77" s="220" t="s">
        <v>596</v>
      </c>
    </row>
    <row r="78" spans="2:7" ht="35.1" customHeight="1">
      <c r="B78" s="166"/>
      <c r="C78" s="173" t="s">
        <v>781</v>
      </c>
      <c r="D78" s="189" t="s">
        <v>783</v>
      </c>
      <c r="E78" s="184" t="s">
        <v>508</v>
      </c>
      <c r="F78" s="184" t="s">
        <v>785</v>
      </c>
      <c r="G78" s="220" t="s">
        <v>614</v>
      </c>
    </row>
    <row r="79" spans="2:7" ht="35.1" customHeight="1">
      <c r="B79" s="166"/>
      <c r="C79" s="173" t="s">
        <v>261</v>
      </c>
      <c r="D79" s="189" t="s">
        <v>729</v>
      </c>
      <c r="E79" s="184" t="s">
        <v>787</v>
      </c>
      <c r="F79" s="189" t="s">
        <v>788</v>
      </c>
      <c r="G79" s="220" t="s">
        <v>340</v>
      </c>
    </row>
    <row r="80" spans="2:7" ht="35.1" customHeight="1">
      <c r="B80" s="166"/>
      <c r="C80" s="173" t="s">
        <v>261</v>
      </c>
      <c r="D80" s="184" t="s">
        <v>789</v>
      </c>
      <c r="E80" s="184" t="s">
        <v>578</v>
      </c>
      <c r="F80" s="189" t="s">
        <v>790</v>
      </c>
      <c r="G80" s="220" t="s">
        <v>86</v>
      </c>
    </row>
    <row r="81" spans="2:7" ht="35.1" customHeight="1">
      <c r="B81" s="166"/>
      <c r="C81" s="173" t="s">
        <v>261</v>
      </c>
      <c r="D81" s="184" t="s">
        <v>791</v>
      </c>
      <c r="E81" s="184" t="s">
        <v>787</v>
      </c>
      <c r="F81" s="189" t="s">
        <v>158</v>
      </c>
      <c r="G81" s="220" t="s">
        <v>587</v>
      </c>
    </row>
    <row r="82" spans="2:7" ht="35.1" customHeight="1">
      <c r="B82" s="166"/>
      <c r="C82" s="173" t="s">
        <v>792</v>
      </c>
      <c r="D82" s="184" t="s">
        <v>362</v>
      </c>
      <c r="E82" s="184" t="s">
        <v>270</v>
      </c>
      <c r="F82" s="189" t="s">
        <v>793</v>
      </c>
      <c r="G82" s="220" t="s">
        <v>604</v>
      </c>
    </row>
    <row r="83" spans="2:7" ht="35.1" customHeight="1">
      <c r="B83" s="166"/>
      <c r="C83" s="174" t="s">
        <v>794</v>
      </c>
      <c r="D83" s="184" t="s">
        <v>795</v>
      </c>
      <c r="E83" s="184" t="s">
        <v>418</v>
      </c>
      <c r="F83" s="189" t="s">
        <v>796</v>
      </c>
      <c r="G83" s="220" t="s">
        <v>762</v>
      </c>
    </row>
    <row r="84" spans="2:7" ht="35.1" customHeight="1">
      <c r="B84" s="166"/>
      <c r="C84" s="174" t="s">
        <v>794</v>
      </c>
      <c r="D84" s="184" t="s">
        <v>797</v>
      </c>
      <c r="E84" s="184" t="s">
        <v>798</v>
      </c>
      <c r="F84" s="189" t="s">
        <v>799</v>
      </c>
      <c r="G84" s="220" t="s">
        <v>465</v>
      </c>
    </row>
    <row r="85" spans="2:7" ht="35.1" customHeight="1">
      <c r="B85" s="166"/>
      <c r="C85" s="174" t="s">
        <v>794</v>
      </c>
      <c r="D85" s="184" t="s">
        <v>800</v>
      </c>
      <c r="E85" s="184" t="s">
        <v>801</v>
      </c>
      <c r="F85" s="189" t="s">
        <v>804</v>
      </c>
      <c r="G85" s="220" t="s">
        <v>596</v>
      </c>
    </row>
    <row r="86" spans="2:7" ht="35.1" customHeight="1">
      <c r="B86" s="167"/>
      <c r="C86" s="176" t="s">
        <v>805</v>
      </c>
      <c r="D86" s="190" t="s">
        <v>808</v>
      </c>
      <c r="E86" s="190" t="s">
        <v>787</v>
      </c>
      <c r="F86" s="207" t="s">
        <v>324</v>
      </c>
      <c r="G86" s="226" t="s">
        <v>587</v>
      </c>
    </row>
    <row r="87" spans="2:7" ht="34.5" customHeight="1">
      <c r="B87" s="158" t="s">
        <v>809</v>
      </c>
      <c r="C87" s="178" t="s">
        <v>530</v>
      </c>
      <c r="D87" s="183" t="s">
        <v>402</v>
      </c>
      <c r="E87" s="205" t="s">
        <v>681</v>
      </c>
      <c r="F87" s="205" t="s">
        <v>810</v>
      </c>
      <c r="G87" s="219" t="s">
        <v>86</v>
      </c>
    </row>
    <row r="88" spans="2:7" ht="34.5" customHeight="1">
      <c r="B88" s="163"/>
      <c r="C88" s="174" t="s">
        <v>413</v>
      </c>
      <c r="D88" s="184" t="s">
        <v>813</v>
      </c>
      <c r="E88" s="189" t="s">
        <v>814</v>
      </c>
      <c r="F88" s="189" t="s">
        <v>92</v>
      </c>
      <c r="G88" s="220" t="s">
        <v>353</v>
      </c>
    </row>
    <row r="89" spans="2:7" ht="34.5" customHeight="1">
      <c r="B89" s="163"/>
      <c r="C89" s="174" t="s">
        <v>413</v>
      </c>
      <c r="D89" s="184" t="s">
        <v>96</v>
      </c>
      <c r="E89" s="189" t="s">
        <v>396</v>
      </c>
      <c r="F89" s="189" t="s">
        <v>815</v>
      </c>
      <c r="G89" s="220" t="s">
        <v>1</v>
      </c>
    </row>
    <row r="90" spans="2:7" ht="52.5" customHeight="1">
      <c r="B90" s="163"/>
      <c r="C90" s="174" t="s">
        <v>413</v>
      </c>
      <c r="D90" s="184" t="s">
        <v>97</v>
      </c>
      <c r="E90" s="189" t="s">
        <v>647</v>
      </c>
      <c r="F90" s="189" t="s">
        <v>816</v>
      </c>
      <c r="G90" s="220" t="s">
        <v>465</v>
      </c>
    </row>
    <row r="91" spans="2:7" ht="34.5" customHeight="1">
      <c r="B91" s="163"/>
      <c r="C91" s="174" t="s">
        <v>413</v>
      </c>
      <c r="D91" s="184" t="s">
        <v>632</v>
      </c>
      <c r="E91" s="189" t="s">
        <v>325</v>
      </c>
      <c r="F91" s="189" t="s">
        <v>817</v>
      </c>
      <c r="G91" s="220" t="s">
        <v>13</v>
      </c>
    </row>
    <row r="92" spans="2:7" ht="34.5" customHeight="1">
      <c r="B92" s="163"/>
      <c r="C92" s="173" t="s">
        <v>686</v>
      </c>
      <c r="D92" s="184" t="s">
        <v>617</v>
      </c>
      <c r="E92" s="189" t="s">
        <v>681</v>
      </c>
      <c r="F92" s="189" t="s">
        <v>819</v>
      </c>
      <c r="G92" s="220" t="s">
        <v>677</v>
      </c>
    </row>
    <row r="93" spans="2:7" ht="34.5" customHeight="1">
      <c r="B93" s="163"/>
      <c r="C93" s="175" t="s">
        <v>69</v>
      </c>
      <c r="D93" s="187" t="s">
        <v>820</v>
      </c>
      <c r="E93" s="204" t="s">
        <v>582</v>
      </c>
      <c r="F93" s="204" t="s">
        <v>821</v>
      </c>
      <c r="G93" s="222" t="s">
        <v>709</v>
      </c>
    </row>
    <row r="94" spans="2:7" ht="34.5" customHeight="1">
      <c r="B94" s="163"/>
      <c r="C94" s="171" t="s">
        <v>352</v>
      </c>
      <c r="D94" s="183" t="s">
        <v>806</v>
      </c>
      <c r="E94" s="205" t="s">
        <v>229</v>
      </c>
      <c r="F94" s="205" t="s">
        <v>513</v>
      </c>
      <c r="G94" s="219" t="s">
        <v>823</v>
      </c>
    </row>
    <row r="95" spans="2:7" ht="34.5" customHeight="1">
      <c r="B95" s="163"/>
      <c r="C95" s="174" t="s">
        <v>352</v>
      </c>
      <c r="D95" s="184" t="s">
        <v>703</v>
      </c>
      <c r="E95" s="189" t="s">
        <v>825</v>
      </c>
      <c r="F95" s="189" t="s">
        <v>43</v>
      </c>
      <c r="G95" s="220" t="s">
        <v>5</v>
      </c>
    </row>
    <row r="96" spans="2:7" ht="34.5" customHeight="1">
      <c r="B96" s="163"/>
      <c r="C96" s="174" t="s">
        <v>352</v>
      </c>
      <c r="D96" s="184" t="s">
        <v>827</v>
      </c>
      <c r="E96" s="189" t="s">
        <v>829</v>
      </c>
      <c r="F96" s="189" t="s">
        <v>43</v>
      </c>
      <c r="G96" s="220" t="s">
        <v>830</v>
      </c>
    </row>
    <row r="97" spans="2:7" ht="35.1" customHeight="1">
      <c r="B97" s="163"/>
      <c r="C97" s="174" t="s">
        <v>352</v>
      </c>
      <c r="D97" s="184" t="s">
        <v>292</v>
      </c>
      <c r="E97" s="189" t="s">
        <v>825</v>
      </c>
      <c r="F97" s="189" t="s">
        <v>276</v>
      </c>
      <c r="G97" s="220" t="s">
        <v>669</v>
      </c>
    </row>
    <row r="98" spans="2:7" ht="35.1" customHeight="1">
      <c r="B98" s="163"/>
      <c r="C98" s="174" t="s">
        <v>352</v>
      </c>
      <c r="D98" s="184" t="s">
        <v>831</v>
      </c>
      <c r="E98" s="189" t="s">
        <v>825</v>
      </c>
      <c r="F98" s="189" t="s">
        <v>832</v>
      </c>
      <c r="G98" s="220" t="s">
        <v>834</v>
      </c>
    </row>
    <row r="99" spans="2:7" ht="35.1" customHeight="1">
      <c r="B99" s="163"/>
      <c r="C99" s="174" t="s">
        <v>431</v>
      </c>
      <c r="D99" s="184" t="s">
        <v>835</v>
      </c>
      <c r="E99" s="189" t="s">
        <v>836</v>
      </c>
      <c r="F99" s="189" t="s">
        <v>590</v>
      </c>
      <c r="G99" s="220" t="s">
        <v>56</v>
      </c>
    </row>
    <row r="100" spans="2:7" ht="35.1" customHeight="1">
      <c r="B100" s="163"/>
      <c r="C100" s="174" t="s">
        <v>431</v>
      </c>
      <c r="D100" s="184" t="s">
        <v>837</v>
      </c>
      <c r="E100" s="189" t="s">
        <v>838</v>
      </c>
      <c r="F100" s="189" t="s">
        <v>839</v>
      </c>
      <c r="G100" s="220" t="s">
        <v>608</v>
      </c>
    </row>
    <row r="101" spans="2:7" ht="35.1" customHeight="1">
      <c r="B101" s="163"/>
      <c r="C101" s="174" t="s">
        <v>431</v>
      </c>
      <c r="D101" s="184" t="s">
        <v>183</v>
      </c>
      <c r="E101" s="189" t="s">
        <v>836</v>
      </c>
      <c r="F101" s="189" t="s">
        <v>18</v>
      </c>
      <c r="G101" s="220" t="s">
        <v>665</v>
      </c>
    </row>
    <row r="102" spans="2:7" ht="35.1" customHeight="1">
      <c r="B102" s="163"/>
      <c r="C102" s="174" t="s">
        <v>170</v>
      </c>
      <c r="D102" s="184" t="s">
        <v>487</v>
      </c>
      <c r="E102" s="189" t="s">
        <v>369</v>
      </c>
      <c r="F102" s="189" t="s">
        <v>711</v>
      </c>
      <c r="G102" s="220" t="s">
        <v>86</v>
      </c>
    </row>
    <row r="103" spans="2:7" ht="35.1" customHeight="1">
      <c r="B103" s="163"/>
      <c r="C103" s="174" t="s">
        <v>840</v>
      </c>
      <c r="D103" s="184" t="s">
        <v>358</v>
      </c>
      <c r="E103" s="189" t="s">
        <v>841</v>
      </c>
      <c r="F103" s="189" t="s">
        <v>807</v>
      </c>
      <c r="G103" s="220" t="s">
        <v>499</v>
      </c>
    </row>
    <row r="104" spans="2:7" ht="35.1" customHeight="1">
      <c r="B104" s="163"/>
      <c r="C104" s="174" t="s">
        <v>840</v>
      </c>
      <c r="D104" s="184" t="s">
        <v>803</v>
      </c>
      <c r="E104" s="189" t="s">
        <v>842</v>
      </c>
      <c r="F104" s="189" t="s">
        <v>845</v>
      </c>
      <c r="G104" s="220" t="s">
        <v>650</v>
      </c>
    </row>
    <row r="105" spans="2:7" ht="35.1" customHeight="1">
      <c r="B105" s="163"/>
      <c r="C105" s="174" t="s">
        <v>840</v>
      </c>
      <c r="D105" s="184" t="s">
        <v>846</v>
      </c>
      <c r="E105" s="189" t="s">
        <v>847</v>
      </c>
      <c r="F105" s="189" t="s">
        <v>848</v>
      </c>
      <c r="G105" s="220" t="s">
        <v>677</v>
      </c>
    </row>
    <row r="106" spans="2:7" ht="34.5" customHeight="1">
      <c r="B106" s="164" t="s">
        <v>809</v>
      </c>
      <c r="C106" s="174" t="s">
        <v>494</v>
      </c>
      <c r="D106" s="184" t="s">
        <v>850</v>
      </c>
      <c r="E106" s="189" t="s">
        <v>851</v>
      </c>
      <c r="F106" s="189" t="s">
        <v>852</v>
      </c>
      <c r="G106" s="220" t="s">
        <v>669</v>
      </c>
    </row>
    <row r="107" spans="2:7" ht="34.5" customHeight="1">
      <c r="B107" s="163"/>
      <c r="C107" s="174" t="s">
        <v>494</v>
      </c>
      <c r="D107" s="184" t="s">
        <v>177</v>
      </c>
      <c r="E107" s="189" t="s">
        <v>854</v>
      </c>
      <c r="F107" s="189" t="s">
        <v>622</v>
      </c>
      <c r="G107" s="220" t="s">
        <v>650</v>
      </c>
    </row>
    <row r="108" spans="2:7" ht="35.1" customHeight="1">
      <c r="B108" s="163"/>
      <c r="C108" s="174" t="s">
        <v>494</v>
      </c>
      <c r="D108" s="184" t="s">
        <v>592</v>
      </c>
      <c r="E108" s="189" t="s">
        <v>856</v>
      </c>
      <c r="F108" s="189" t="s">
        <v>569</v>
      </c>
      <c r="G108" s="220" t="s">
        <v>728</v>
      </c>
    </row>
    <row r="109" spans="2:7" ht="35.1" customHeight="1">
      <c r="B109" s="163"/>
      <c r="C109" s="174" t="s">
        <v>494</v>
      </c>
      <c r="D109" s="184" t="s">
        <v>44</v>
      </c>
      <c r="E109" s="189" t="s">
        <v>766</v>
      </c>
      <c r="F109" s="189" t="s">
        <v>858</v>
      </c>
      <c r="G109" s="220" t="s">
        <v>465</v>
      </c>
    </row>
    <row r="110" spans="2:7" ht="34.5" customHeight="1">
      <c r="B110" s="163"/>
      <c r="C110" s="174" t="s">
        <v>859</v>
      </c>
      <c r="D110" s="184" t="s">
        <v>777</v>
      </c>
      <c r="E110" s="189" t="s">
        <v>860</v>
      </c>
      <c r="F110" s="189" t="s">
        <v>180</v>
      </c>
      <c r="G110" s="220" t="s">
        <v>650</v>
      </c>
    </row>
    <row r="111" spans="2:7" ht="35.1" customHeight="1">
      <c r="B111" s="163"/>
      <c r="C111" s="174" t="s">
        <v>21</v>
      </c>
      <c r="D111" s="184" t="s">
        <v>284</v>
      </c>
      <c r="E111" s="189" t="s">
        <v>62</v>
      </c>
      <c r="F111" s="189" t="s">
        <v>490</v>
      </c>
      <c r="G111" s="220" t="s">
        <v>13</v>
      </c>
    </row>
    <row r="112" spans="2:7" ht="35.1" customHeight="1">
      <c r="B112" s="163"/>
      <c r="C112" s="174" t="s">
        <v>21</v>
      </c>
      <c r="D112" s="184" t="s">
        <v>463</v>
      </c>
      <c r="E112" s="189" t="s">
        <v>862</v>
      </c>
      <c r="F112" s="189" t="s">
        <v>863</v>
      </c>
      <c r="G112" s="220" t="s">
        <v>538</v>
      </c>
    </row>
    <row r="113" spans="2:7" ht="35.1" customHeight="1">
      <c r="B113" s="163"/>
      <c r="C113" s="174" t="s">
        <v>21</v>
      </c>
      <c r="D113" s="184" t="s">
        <v>866</v>
      </c>
      <c r="E113" s="189" t="s">
        <v>62</v>
      </c>
      <c r="F113" s="189" t="s">
        <v>867</v>
      </c>
      <c r="G113" s="220" t="s">
        <v>579</v>
      </c>
    </row>
    <row r="114" spans="2:7" ht="35.1" customHeight="1">
      <c r="B114" s="163"/>
      <c r="C114" s="174" t="s">
        <v>21</v>
      </c>
      <c r="D114" s="185" t="s">
        <v>387</v>
      </c>
      <c r="E114" s="199" t="s">
        <v>868</v>
      </c>
      <c r="F114" s="199" t="s">
        <v>869</v>
      </c>
      <c r="G114" s="221" t="s">
        <v>677</v>
      </c>
    </row>
    <row r="115" spans="2:7" ht="35.1" customHeight="1">
      <c r="B115" s="165"/>
      <c r="C115" s="176" t="s">
        <v>21</v>
      </c>
      <c r="D115" s="188" t="s">
        <v>870</v>
      </c>
      <c r="E115" s="200" t="s">
        <v>871</v>
      </c>
      <c r="F115" s="200" t="s">
        <v>872</v>
      </c>
      <c r="G115" s="224" t="s">
        <v>734</v>
      </c>
    </row>
    <row r="116" spans="2:7" ht="34.5" customHeight="1">
      <c r="B116" s="158" t="s">
        <v>874</v>
      </c>
      <c r="C116" s="171" t="s">
        <v>365</v>
      </c>
      <c r="D116" s="191" t="s">
        <v>676</v>
      </c>
      <c r="E116" s="206" t="s">
        <v>62</v>
      </c>
      <c r="F116" s="206" t="s">
        <v>875</v>
      </c>
      <c r="G116" s="218" t="s">
        <v>877</v>
      </c>
    </row>
    <row r="117" spans="2:7" ht="34.5" customHeight="1">
      <c r="B117" s="164"/>
      <c r="C117" s="173" t="s">
        <v>212</v>
      </c>
      <c r="D117" s="185" t="s">
        <v>880</v>
      </c>
      <c r="E117" s="185" t="s">
        <v>883</v>
      </c>
      <c r="F117" s="185" t="s">
        <v>884</v>
      </c>
      <c r="G117" s="221" t="s">
        <v>465</v>
      </c>
    </row>
    <row r="118" spans="2:7" ht="34.5" customHeight="1">
      <c r="B118" s="164"/>
      <c r="C118" s="179" t="s">
        <v>886</v>
      </c>
      <c r="D118" s="184" t="s">
        <v>126</v>
      </c>
      <c r="E118" s="184" t="s">
        <v>889</v>
      </c>
      <c r="F118" s="194" t="s">
        <v>376</v>
      </c>
      <c r="G118" s="227" t="s">
        <v>13</v>
      </c>
    </row>
    <row r="119" spans="2:7" ht="34.5" customHeight="1">
      <c r="B119" s="164"/>
      <c r="C119" s="68" t="s">
        <v>886</v>
      </c>
      <c r="D119" s="184" t="s">
        <v>189</v>
      </c>
      <c r="E119" s="184" t="s">
        <v>645</v>
      </c>
      <c r="F119" s="194" t="s">
        <v>334</v>
      </c>
      <c r="G119" s="227" t="s">
        <v>294</v>
      </c>
    </row>
    <row r="120" spans="2:7" ht="34.5" customHeight="1">
      <c r="B120" s="164"/>
      <c r="C120" s="68" t="s">
        <v>886</v>
      </c>
      <c r="D120" s="184" t="s">
        <v>531</v>
      </c>
      <c r="E120" s="184" t="s">
        <v>645</v>
      </c>
      <c r="F120" s="194" t="s">
        <v>721</v>
      </c>
      <c r="G120" s="227" t="s">
        <v>775</v>
      </c>
    </row>
    <row r="121" spans="2:7" ht="34.5" customHeight="1">
      <c r="B121" s="164"/>
      <c r="C121" s="173" t="s">
        <v>390</v>
      </c>
      <c r="D121" s="184" t="s">
        <v>85</v>
      </c>
      <c r="E121" s="189" t="s">
        <v>164</v>
      </c>
      <c r="F121" s="189" t="s">
        <v>70</v>
      </c>
      <c r="G121" s="220" t="s">
        <v>499</v>
      </c>
    </row>
    <row r="122" spans="2:7" ht="72.75" customHeight="1">
      <c r="B122" s="168"/>
      <c r="C122" s="173" t="s">
        <v>39</v>
      </c>
      <c r="D122" s="184" t="s">
        <v>811</v>
      </c>
      <c r="E122" s="189" t="s">
        <v>890</v>
      </c>
      <c r="F122" s="189" t="s">
        <v>892</v>
      </c>
      <c r="G122" s="220" t="s">
        <v>685</v>
      </c>
    </row>
    <row r="123" spans="2:7" ht="35.1" customHeight="1">
      <c r="B123" s="158" t="s">
        <v>423</v>
      </c>
      <c r="C123" s="178" t="s">
        <v>893</v>
      </c>
      <c r="D123" s="183" t="s">
        <v>527</v>
      </c>
      <c r="E123" s="205" t="s">
        <v>895</v>
      </c>
      <c r="F123" s="205" t="s">
        <v>544</v>
      </c>
      <c r="G123" s="219" t="s">
        <v>896</v>
      </c>
    </row>
    <row r="124" spans="2:7" ht="35.25" customHeight="1">
      <c r="B124" s="164"/>
      <c r="C124" s="174" t="s">
        <v>899</v>
      </c>
      <c r="D124" s="184" t="s">
        <v>50</v>
      </c>
      <c r="E124" s="189" t="s">
        <v>552</v>
      </c>
      <c r="F124" s="189" t="s">
        <v>900</v>
      </c>
      <c r="G124" s="220" t="s">
        <v>725</v>
      </c>
    </row>
    <row r="125" spans="2:7" ht="35.1" customHeight="1">
      <c r="B125" s="164"/>
      <c r="C125" s="174" t="s">
        <v>899</v>
      </c>
      <c r="D125" s="184" t="s">
        <v>193</v>
      </c>
      <c r="E125" s="189" t="s">
        <v>391</v>
      </c>
      <c r="F125" s="210" t="s">
        <v>902</v>
      </c>
      <c r="G125" s="220" t="s">
        <v>5</v>
      </c>
    </row>
    <row r="126" spans="2:7" ht="35.1" customHeight="1">
      <c r="B126" s="164"/>
      <c r="C126" s="173" t="s">
        <v>733</v>
      </c>
      <c r="D126" s="184" t="s">
        <v>234</v>
      </c>
      <c r="E126" s="189" t="s">
        <v>903</v>
      </c>
      <c r="F126" s="189" t="s">
        <v>671</v>
      </c>
      <c r="G126" s="220" t="s">
        <v>696</v>
      </c>
    </row>
    <row r="127" spans="2:7" ht="35.1" customHeight="1">
      <c r="B127" s="164"/>
      <c r="C127" s="174" t="s">
        <v>904</v>
      </c>
      <c r="D127" s="184" t="s">
        <v>906</v>
      </c>
      <c r="E127" s="189" t="s">
        <v>403</v>
      </c>
      <c r="F127" s="189" t="s">
        <v>907</v>
      </c>
      <c r="G127" s="220" t="s">
        <v>13</v>
      </c>
    </row>
    <row r="128" spans="2:7" ht="35.1" customHeight="1">
      <c r="B128" s="164"/>
      <c r="C128" s="174" t="s">
        <v>909</v>
      </c>
      <c r="D128" s="184" t="s">
        <v>911</v>
      </c>
      <c r="E128" s="189" t="s">
        <v>315</v>
      </c>
      <c r="F128" s="189" t="s">
        <v>237</v>
      </c>
      <c r="G128" s="220" t="s">
        <v>709</v>
      </c>
    </row>
    <row r="129" spans="2:8" ht="35.1" customHeight="1">
      <c r="B129" s="164"/>
      <c r="C129" s="174" t="s">
        <v>909</v>
      </c>
      <c r="D129" s="184" t="s">
        <v>912</v>
      </c>
      <c r="E129" s="189" t="s">
        <v>782</v>
      </c>
      <c r="F129" s="189" t="s">
        <v>913</v>
      </c>
      <c r="G129" s="220" t="s">
        <v>227</v>
      </c>
    </row>
    <row r="130" spans="2:8" ht="34.5" customHeight="1">
      <c r="B130" s="164"/>
      <c r="C130" s="173" t="s">
        <v>914</v>
      </c>
      <c r="D130" s="184" t="s">
        <v>223</v>
      </c>
      <c r="E130" s="189" t="s">
        <v>916</v>
      </c>
      <c r="F130" s="189" t="s">
        <v>149</v>
      </c>
      <c r="G130" s="220" t="s">
        <v>227</v>
      </c>
    </row>
    <row r="131" spans="2:8" ht="34.5" customHeight="1">
      <c r="B131" s="164"/>
      <c r="C131" s="173" t="s">
        <v>914</v>
      </c>
      <c r="D131" s="184" t="s">
        <v>397</v>
      </c>
      <c r="E131" s="189" t="s">
        <v>916</v>
      </c>
      <c r="F131" s="189" t="s">
        <v>149</v>
      </c>
      <c r="G131" s="220" t="s">
        <v>699</v>
      </c>
    </row>
    <row r="132" spans="2:8" ht="35.1" customHeight="1">
      <c r="B132" s="164"/>
      <c r="C132" s="174" t="s">
        <v>812</v>
      </c>
      <c r="D132" s="184" t="s">
        <v>917</v>
      </c>
      <c r="E132" s="189" t="s">
        <v>824</v>
      </c>
      <c r="F132" s="189" t="s">
        <v>424</v>
      </c>
      <c r="G132" s="220" t="s">
        <v>669</v>
      </c>
      <c r="H132" s="238"/>
    </row>
    <row r="133" spans="2:8" ht="35.1" customHeight="1">
      <c r="B133" s="164"/>
      <c r="C133" s="174" t="s">
        <v>812</v>
      </c>
      <c r="D133" s="184" t="s">
        <v>919</v>
      </c>
      <c r="E133" s="189" t="s">
        <v>920</v>
      </c>
      <c r="F133" s="189" t="s">
        <v>921</v>
      </c>
      <c r="G133" s="220" t="s">
        <v>897</v>
      </c>
    </row>
    <row r="134" spans="2:8" ht="35.1" customHeight="1">
      <c r="B134" s="164"/>
      <c r="C134" s="174" t="s">
        <v>272</v>
      </c>
      <c r="D134" s="185" t="s">
        <v>753</v>
      </c>
      <c r="E134" s="199" t="s">
        <v>923</v>
      </c>
      <c r="F134" s="199" t="s">
        <v>802</v>
      </c>
      <c r="G134" s="221" t="s">
        <v>204</v>
      </c>
    </row>
    <row r="135" spans="2:8" ht="35.1" customHeight="1">
      <c r="B135" s="168"/>
      <c r="C135" s="176" t="s">
        <v>925</v>
      </c>
      <c r="D135" s="188" t="s">
        <v>927</v>
      </c>
      <c r="E135" s="200" t="s">
        <v>928</v>
      </c>
      <c r="F135" s="200" t="s">
        <v>879</v>
      </c>
      <c r="G135" s="224" t="s">
        <v>929</v>
      </c>
    </row>
    <row r="136" spans="2:8" ht="34.5" customHeight="1">
      <c r="B136" s="158" t="s">
        <v>181</v>
      </c>
      <c r="C136" s="171" t="s">
        <v>747</v>
      </c>
      <c r="D136" s="183" t="s">
        <v>930</v>
      </c>
      <c r="E136" s="205" t="s">
        <v>516</v>
      </c>
      <c r="F136" s="206" t="s">
        <v>718</v>
      </c>
      <c r="G136" s="219" t="s">
        <v>102</v>
      </c>
    </row>
    <row r="137" spans="2:8" ht="35.1" customHeight="1">
      <c r="B137" s="163"/>
      <c r="C137" s="173" t="s">
        <v>747</v>
      </c>
      <c r="D137" s="184" t="s">
        <v>335</v>
      </c>
      <c r="E137" s="189" t="s">
        <v>601</v>
      </c>
      <c r="F137" s="184" t="s">
        <v>718</v>
      </c>
      <c r="G137" s="220" t="s">
        <v>926</v>
      </c>
    </row>
    <row r="138" spans="2:8" ht="35.1" customHeight="1">
      <c r="B138" s="163"/>
      <c r="C138" s="173" t="s">
        <v>855</v>
      </c>
      <c r="D138" s="184" t="s">
        <v>931</v>
      </c>
      <c r="E138" s="189" t="s">
        <v>200</v>
      </c>
      <c r="F138" s="189" t="s">
        <v>638</v>
      </c>
      <c r="G138" s="220" t="s">
        <v>934</v>
      </c>
    </row>
    <row r="139" spans="2:8" ht="35.1" customHeight="1">
      <c r="B139" s="163"/>
      <c r="C139" s="173" t="s">
        <v>936</v>
      </c>
      <c r="D139" s="184" t="s">
        <v>291</v>
      </c>
      <c r="E139" s="189" t="s">
        <v>619</v>
      </c>
      <c r="F139" s="189" t="s">
        <v>937</v>
      </c>
      <c r="G139" s="220" t="s">
        <v>938</v>
      </c>
    </row>
    <row r="140" spans="2:8" ht="35.1" customHeight="1">
      <c r="B140" s="163"/>
      <c r="C140" s="173" t="s">
        <v>422</v>
      </c>
      <c r="D140" s="184" t="s">
        <v>452</v>
      </c>
      <c r="E140" s="189" t="s">
        <v>939</v>
      </c>
      <c r="F140" s="189" t="s">
        <v>941</v>
      </c>
      <c r="G140" s="220" t="s">
        <v>834</v>
      </c>
    </row>
    <row r="141" spans="2:8" ht="34.5" customHeight="1">
      <c r="B141" s="163"/>
      <c r="C141" s="173" t="s">
        <v>422</v>
      </c>
      <c r="D141" s="184" t="s">
        <v>942</v>
      </c>
      <c r="E141" s="189" t="s">
        <v>939</v>
      </c>
      <c r="F141" s="189" t="s">
        <v>943</v>
      </c>
      <c r="G141" s="220" t="s">
        <v>834</v>
      </c>
    </row>
    <row r="142" spans="2:8" ht="34.5" customHeight="1">
      <c r="B142" s="163"/>
      <c r="C142" s="173" t="s">
        <v>770</v>
      </c>
      <c r="D142" s="184" t="s">
        <v>944</v>
      </c>
      <c r="E142" s="189" t="s">
        <v>945</v>
      </c>
      <c r="F142" s="189" t="s">
        <v>8</v>
      </c>
      <c r="G142" s="220" t="s">
        <v>555</v>
      </c>
    </row>
    <row r="143" spans="2:8" ht="35.1" customHeight="1">
      <c r="B143" s="163"/>
      <c r="C143" s="173" t="s">
        <v>123</v>
      </c>
      <c r="D143" s="184" t="s">
        <v>946</v>
      </c>
      <c r="E143" s="189" t="s">
        <v>923</v>
      </c>
      <c r="F143" s="189" t="s">
        <v>772</v>
      </c>
      <c r="G143" s="220" t="s">
        <v>106</v>
      </c>
    </row>
    <row r="144" spans="2:8" ht="35.1" customHeight="1">
      <c r="B144" s="163"/>
      <c r="C144" s="173" t="s">
        <v>123</v>
      </c>
      <c r="D144" s="184" t="s">
        <v>947</v>
      </c>
      <c r="E144" s="189" t="s">
        <v>948</v>
      </c>
      <c r="F144" s="189" t="s">
        <v>166</v>
      </c>
      <c r="G144" s="220" t="s">
        <v>699</v>
      </c>
    </row>
    <row r="145" spans="2:7" ht="35.1" customHeight="1">
      <c r="B145" s="163"/>
      <c r="C145" s="173" t="s">
        <v>123</v>
      </c>
      <c r="D145" s="184" t="s">
        <v>946</v>
      </c>
      <c r="E145" s="189" t="s">
        <v>949</v>
      </c>
      <c r="F145" s="189" t="s">
        <v>951</v>
      </c>
      <c r="G145" s="220" t="s">
        <v>587</v>
      </c>
    </row>
    <row r="146" spans="2:7" ht="35.1" customHeight="1">
      <c r="B146" s="163"/>
      <c r="C146" s="174" t="s">
        <v>266</v>
      </c>
      <c r="D146" s="187" t="s">
        <v>952</v>
      </c>
      <c r="E146" s="204" t="s">
        <v>953</v>
      </c>
      <c r="F146" s="204" t="s">
        <v>954</v>
      </c>
      <c r="G146" s="222" t="s">
        <v>340</v>
      </c>
    </row>
    <row r="147" spans="2:7" ht="35.1" customHeight="1">
      <c r="B147" s="163"/>
      <c r="C147" s="174" t="s">
        <v>266</v>
      </c>
      <c r="D147" s="185" t="s">
        <v>451</v>
      </c>
      <c r="E147" s="199" t="s">
        <v>238</v>
      </c>
      <c r="F147" s="199" t="s">
        <v>271</v>
      </c>
      <c r="G147" s="221" t="s">
        <v>877</v>
      </c>
    </row>
    <row r="148" spans="2:7" ht="35.1" customHeight="1">
      <c r="B148" s="163"/>
      <c r="C148" s="174" t="s">
        <v>266</v>
      </c>
      <c r="D148" s="185" t="s">
        <v>956</v>
      </c>
      <c r="E148" s="199" t="s">
        <v>453</v>
      </c>
      <c r="F148" s="199" t="s">
        <v>935</v>
      </c>
      <c r="G148" s="221" t="s">
        <v>596</v>
      </c>
    </row>
    <row r="149" spans="2:7" ht="35.1" customHeight="1">
      <c r="B149" s="163"/>
      <c r="C149" s="174" t="s">
        <v>266</v>
      </c>
      <c r="D149" s="185" t="s">
        <v>612</v>
      </c>
      <c r="E149" s="199" t="s">
        <v>958</v>
      </c>
      <c r="F149" s="199" t="s">
        <v>959</v>
      </c>
      <c r="G149" s="221" t="s">
        <v>450</v>
      </c>
    </row>
    <row r="150" spans="2:7" ht="35.1" customHeight="1">
      <c r="B150" s="165"/>
      <c r="C150" s="176" t="s">
        <v>266</v>
      </c>
      <c r="D150" s="188" t="s">
        <v>564</v>
      </c>
      <c r="E150" s="200" t="s">
        <v>2</v>
      </c>
      <c r="F150" s="200" t="s">
        <v>740</v>
      </c>
      <c r="G150" s="224" t="s">
        <v>294</v>
      </c>
    </row>
    <row r="151" spans="2:7" ht="35.1" customHeight="1">
      <c r="B151" s="158" t="s">
        <v>960</v>
      </c>
      <c r="C151" s="171" t="s">
        <v>888</v>
      </c>
      <c r="D151" s="183" t="s">
        <v>246</v>
      </c>
      <c r="E151" s="205" t="s">
        <v>860</v>
      </c>
      <c r="F151" s="205" t="s">
        <v>438</v>
      </c>
      <c r="G151" s="219" t="s">
        <v>685</v>
      </c>
    </row>
    <row r="152" spans="2:7" ht="35.1" customHeight="1">
      <c r="B152" s="163"/>
      <c r="C152" s="173" t="s">
        <v>888</v>
      </c>
      <c r="D152" s="187" t="s">
        <v>961</v>
      </c>
      <c r="E152" s="204" t="s">
        <v>860</v>
      </c>
      <c r="F152" s="204" t="s">
        <v>59</v>
      </c>
      <c r="G152" s="223" t="s">
        <v>294</v>
      </c>
    </row>
    <row r="153" spans="2:7" ht="35.1" customHeight="1">
      <c r="B153" s="163"/>
      <c r="C153" s="70" t="s">
        <v>878</v>
      </c>
      <c r="D153" s="184" t="s">
        <v>963</v>
      </c>
      <c r="E153" s="184" t="s">
        <v>843</v>
      </c>
      <c r="F153" s="194" t="s">
        <v>965</v>
      </c>
      <c r="G153" s="220" t="s">
        <v>5</v>
      </c>
    </row>
    <row r="154" spans="2:7" ht="35.1" customHeight="1">
      <c r="B154" s="163"/>
      <c r="C154" s="70" t="s">
        <v>878</v>
      </c>
      <c r="D154" s="184" t="s">
        <v>605</v>
      </c>
      <c r="E154" s="184" t="s">
        <v>967</v>
      </c>
      <c r="F154" s="194" t="s">
        <v>968</v>
      </c>
      <c r="G154" s="220" t="s">
        <v>834</v>
      </c>
    </row>
    <row r="155" spans="2:7" ht="35.1" customHeight="1">
      <c r="B155" s="163"/>
      <c r="C155" s="70" t="s">
        <v>878</v>
      </c>
      <c r="D155" s="184" t="s">
        <v>969</v>
      </c>
      <c r="E155" s="184" t="s">
        <v>972</v>
      </c>
      <c r="F155" s="194" t="s">
        <v>975</v>
      </c>
      <c r="G155" s="220" t="s">
        <v>102</v>
      </c>
    </row>
    <row r="156" spans="2:7" ht="34.5" customHeight="1">
      <c r="B156" s="163"/>
      <c r="C156" s="70" t="s">
        <v>878</v>
      </c>
      <c r="D156" s="184" t="s">
        <v>976</v>
      </c>
      <c r="E156" s="184" t="s">
        <v>615</v>
      </c>
      <c r="F156" s="194" t="s">
        <v>977</v>
      </c>
      <c r="G156" s="220" t="s">
        <v>614</v>
      </c>
    </row>
    <row r="157" spans="2:7" ht="57" customHeight="1">
      <c r="B157" s="163"/>
      <c r="C157" s="174" t="s">
        <v>878</v>
      </c>
      <c r="D157" s="184" t="s">
        <v>979</v>
      </c>
      <c r="E157" s="184" t="s">
        <v>615</v>
      </c>
      <c r="F157" s="189" t="s">
        <v>973</v>
      </c>
      <c r="G157" s="220" t="s">
        <v>685</v>
      </c>
    </row>
    <row r="158" spans="2:7" ht="58.5" customHeight="1">
      <c r="B158" s="163"/>
      <c r="C158" s="174" t="s">
        <v>878</v>
      </c>
      <c r="D158" s="184" t="s">
        <v>980</v>
      </c>
      <c r="E158" s="184" t="s">
        <v>615</v>
      </c>
      <c r="F158" s="189" t="s">
        <v>973</v>
      </c>
      <c r="G158" s="220" t="s">
        <v>696</v>
      </c>
    </row>
    <row r="159" spans="2:7" ht="50.1" customHeight="1">
      <c r="B159" s="169"/>
      <c r="C159" s="174" t="s">
        <v>878</v>
      </c>
      <c r="D159" s="185" t="s">
        <v>319</v>
      </c>
      <c r="E159" s="184" t="s">
        <v>615</v>
      </c>
      <c r="F159" s="189" t="s">
        <v>973</v>
      </c>
      <c r="G159" s="220" t="s">
        <v>614</v>
      </c>
    </row>
    <row r="160" spans="2:7" ht="35.25" customHeight="1">
      <c r="B160" s="164" t="s">
        <v>960</v>
      </c>
      <c r="C160" s="68" t="s">
        <v>982</v>
      </c>
      <c r="D160" s="184" t="s">
        <v>983</v>
      </c>
      <c r="E160" s="184" t="s">
        <v>962</v>
      </c>
      <c r="F160" s="194" t="s">
        <v>908</v>
      </c>
      <c r="G160" s="220" t="s">
        <v>663</v>
      </c>
    </row>
    <row r="161" spans="2:7" ht="35.1" customHeight="1">
      <c r="B161" s="163"/>
      <c r="C161" s="68" t="s">
        <v>982</v>
      </c>
      <c r="D161" s="184" t="s">
        <v>984</v>
      </c>
      <c r="E161" s="184" t="s">
        <v>139</v>
      </c>
      <c r="F161" s="194" t="s">
        <v>985</v>
      </c>
      <c r="G161" s="220" t="s">
        <v>762</v>
      </c>
    </row>
    <row r="162" spans="2:7" ht="35.1" customHeight="1">
      <c r="B162" s="163"/>
      <c r="C162" s="68" t="s">
        <v>982</v>
      </c>
      <c r="D162" s="184" t="s">
        <v>986</v>
      </c>
      <c r="E162" s="184" t="s">
        <v>988</v>
      </c>
      <c r="F162" s="194" t="s">
        <v>989</v>
      </c>
      <c r="G162" s="220" t="s">
        <v>938</v>
      </c>
    </row>
    <row r="163" spans="2:7" ht="35.1" customHeight="1">
      <c r="B163" s="163"/>
      <c r="C163" s="174" t="s">
        <v>726</v>
      </c>
      <c r="D163" s="184" t="s">
        <v>218</v>
      </c>
      <c r="E163" s="189" t="s">
        <v>990</v>
      </c>
      <c r="F163" s="189" t="s">
        <v>991</v>
      </c>
      <c r="G163" s="220" t="s">
        <v>685</v>
      </c>
    </row>
    <row r="164" spans="2:7" ht="35.1" customHeight="1">
      <c r="B164" s="163"/>
      <c r="C164" s="174" t="s">
        <v>745</v>
      </c>
      <c r="D164" s="184" t="s">
        <v>660</v>
      </c>
      <c r="E164" s="189" t="s">
        <v>992</v>
      </c>
      <c r="F164" s="189" t="s">
        <v>864</v>
      </c>
      <c r="G164" s="220" t="s">
        <v>13</v>
      </c>
    </row>
    <row r="165" spans="2:7" ht="34.5" customHeight="1">
      <c r="B165" s="163"/>
      <c r="C165" s="174" t="s">
        <v>745</v>
      </c>
      <c r="D165" s="184" t="s">
        <v>778</v>
      </c>
      <c r="E165" s="189" t="s">
        <v>992</v>
      </c>
      <c r="F165" s="189" t="s">
        <v>993</v>
      </c>
      <c r="G165" s="220" t="s">
        <v>926</v>
      </c>
    </row>
    <row r="166" spans="2:7" ht="34.5" customHeight="1">
      <c r="B166" s="163"/>
      <c r="C166" s="174" t="s">
        <v>745</v>
      </c>
      <c r="D166" s="184" t="s">
        <v>994</v>
      </c>
      <c r="E166" s="189" t="s">
        <v>610</v>
      </c>
      <c r="F166" s="189" t="s">
        <v>995</v>
      </c>
      <c r="G166" s="220" t="s">
        <v>834</v>
      </c>
    </row>
    <row r="167" spans="2:7" ht="35.1" customHeight="1">
      <c r="B167" s="163"/>
      <c r="C167" s="173" t="s">
        <v>377</v>
      </c>
      <c r="D167" s="184" t="s">
        <v>136</v>
      </c>
      <c r="E167" s="189" t="s">
        <v>996</v>
      </c>
      <c r="F167" s="189" t="s">
        <v>997</v>
      </c>
      <c r="G167" s="220" t="s">
        <v>857</v>
      </c>
    </row>
    <row r="168" spans="2:7" ht="35.1" customHeight="1">
      <c r="B168" s="163"/>
      <c r="C168" s="173" t="s">
        <v>998</v>
      </c>
      <c r="D168" s="184" t="s">
        <v>828</v>
      </c>
      <c r="E168" s="189" t="s">
        <v>469</v>
      </c>
      <c r="F168" s="189" t="s">
        <v>191</v>
      </c>
      <c r="G168" s="220" t="s">
        <v>677</v>
      </c>
    </row>
    <row r="169" spans="2:7" ht="35.1" customHeight="1">
      <c r="B169" s="163"/>
      <c r="C169" s="174" t="s">
        <v>1000</v>
      </c>
      <c r="D169" s="184" t="s">
        <v>1001</v>
      </c>
      <c r="E169" s="189" t="s">
        <v>1002</v>
      </c>
      <c r="F169" s="189" t="s">
        <v>1003</v>
      </c>
      <c r="G169" s="220" t="s">
        <v>926</v>
      </c>
    </row>
    <row r="170" spans="2:7" ht="35.1" customHeight="1">
      <c r="B170" s="163"/>
      <c r="C170" s="174" t="s">
        <v>269</v>
      </c>
      <c r="D170" s="184" t="s">
        <v>1005</v>
      </c>
      <c r="E170" s="189" t="s">
        <v>743</v>
      </c>
      <c r="F170" s="189" t="s">
        <v>1006</v>
      </c>
      <c r="G170" s="220" t="s">
        <v>450</v>
      </c>
    </row>
    <row r="171" spans="2:7" ht="35.1" customHeight="1">
      <c r="B171" s="163"/>
      <c r="C171" s="174" t="s">
        <v>269</v>
      </c>
      <c r="D171" s="184" t="s">
        <v>750</v>
      </c>
      <c r="E171" s="189" t="s">
        <v>222</v>
      </c>
      <c r="F171" s="189" t="s">
        <v>6</v>
      </c>
      <c r="G171" s="220" t="s">
        <v>614</v>
      </c>
    </row>
    <row r="172" spans="2:7" ht="35.1" customHeight="1">
      <c r="B172" s="163"/>
      <c r="C172" s="174" t="s">
        <v>1009</v>
      </c>
      <c r="D172" s="184" t="s">
        <v>1010</v>
      </c>
      <c r="E172" s="189" t="s">
        <v>1011</v>
      </c>
      <c r="F172" s="189" t="s">
        <v>1012</v>
      </c>
      <c r="G172" s="220" t="s">
        <v>897</v>
      </c>
    </row>
    <row r="173" spans="2:7" ht="56.25" customHeight="1">
      <c r="B173" s="163"/>
      <c r="C173" s="173" t="s">
        <v>1013</v>
      </c>
      <c r="D173" s="184" t="s">
        <v>784</v>
      </c>
      <c r="E173" s="189" t="s">
        <v>923</v>
      </c>
      <c r="F173" s="189" t="s">
        <v>1014</v>
      </c>
      <c r="G173" s="220" t="s">
        <v>353</v>
      </c>
    </row>
    <row r="174" spans="2:7" ht="34.5" customHeight="1">
      <c r="B174" s="163"/>
      <c r="C174" s="174" t="s">
        <v>331</v>
      </c>
      <c r="D174" s="184" t="s">
        <v>1007</v>
      </c>
      <c r="E174" s="189" t="s">
        <v>1016</v>
      </c>
      <c r="F174" s="189" t="s">
        <v>1018</v>
      </c>
      <c r="G174" s="220" t="s">
        <v>857</v>
      </c>
    </row>
    <row r="175" spans="2:7" ht="35.1" customHeight="1">
      <c r="B175" s="163"/>
      <c r="C175" s="174" t="s">
        <v>331</v>
      </c>
      <c r="D175" s="185" t="s">
        <v>429</v>
      </c>
      <c r="E175" s="199" t="s">
        <v>1016</v>
      </c>
      <c r="F175" s="199" t="s">
        <v>1019</v>
      </c>
      <c r="G175" s="221" t="s">
        <v>823</v>
      </c>
    </row>
    <row r="176" spans="2:7" ht="41.25" customHeight="1">
      <c r="B176" s="163"/>
      <c r="C176" s="173" t="s">
        <v>331</v>
      </c>
      <c r="D176" s="184" t="s">
        <v>974</v>
      </c>
      <c r="E176" s="189" t="s">
        <v>1016</v>
      </c>
      <c r="F176" s="189" t="s">
        <v>978</v>
      </c>
      <c r="G176" s="220" t="s">
        <v>728</v>
      </c>
    </row>
    <row r="177" spans="2:7" ht="35.1" customHeight="1">
      <c r="B177" s="163"/>
      <c r="C177" s="173" t="s">
        <v>657</v>
      </c>
      <c r="D177" s="184" t="s">
        <v>1020</v>
      </c>
      <c r="E177" s="189" t="s">
        <v>679</v>
      </c>
      <c r="F177" s="189" t="s">
        <v>258</v>
      </c>
      <c r="G177" s="220" t="s">
        <v>830</v>
      </c>
    </row>
    <row r="178" spans="2:7" ht="35.1" customHeight="1">
      <c r="B178" s="163"/>
      <c r="C178" s="173" t="s">
        <v>881</v>
      </c>
      <c r="D178" s="184" t="s">
        <v>1022</v>
      </c>
      <c r="E178" s="189" t="s">
        <v>730</v>
      </c>
      <c r="F178" s="189" t="s">
        <v>932</v>
      </c>
      <c r="G178" s="220" t="s">
        <v>834</v>
      </c>
    </row>
    <row r="179" spans="2:7" ht="35.1" customHeight="1">
      <c r="B179" s="163"/>
      <c r="C179" s="175" t="s">
        <v>887</v>
      </c>
      <c r="D179" s="186" t="s">
        <v>275</v>
      </c>
      <c r="E179" s="203" t="s">
        <v>679</v>
      </c>
      <c r="F179" s="203" t="s">
        <v>737</v>
      </c>
      <c r="G179" s="223" t="s">
        <v>1023</v>
      </c>
    </row>
    <row r="180" spans="2:7" ht="35.1" customHeight="1">
      <c r="B180" s="163"/>
      <c r="C180" s="174" t="s">
        <v>887</v>
      </c>
      <c r="D180" s="186" t="s">
        <v>440</v>
      </c>
      <c r="E180" s="203" t="s">
        <v>860</v>
      </c>
      <c r="F180" s="203" t="s">
        <v>940</v>
      </c>
      <c r="G180" s="223" t="s">
        <v>340</v>
      </c>
    </row>
    <row r="181" spans="2:7" ht="35.1" customHeight="1">
      <c r="B181" s="163"/>
      <c r="C181" s="174" t="s">
        <v>1024</v>
      </c>
      <c r="D181" s="184" t="s">
        <v>176</v>
      </c>
      <c r="E181" s="189" t="s">
        <v>758</v>
      </c>
      <c r="F181" s="189" t="s">
        <v>1026</v>
      </c>
      <c r="G181" s="220" t="s">
        <v>1027</v>
      </c>
    </row>
    <row r="182" spans="2:7" ht="35.1" customHeight="1">
      <c r="B182" s="163"/>
      <c r="C182" s="174" t="s">
        <v>45</v>
      </c>
      <c r="D182" s="184" t="s">
        <v>861</v>
      </c>
      <c r="E182" s="189" t="s">
        <v>354</v>
      </c>
      <c r="F182" s="189" t="s">
        <v>115</v>
      </c>
      <c r="G182" s="220" t="s">
        <v>86</v>
      </c>
    </row>
    <row r="183" spans="2:7" ht="35.1" customHeight="1">
      <c r="B183" s="163"/>
      <c r="C183" s="174" t="s">
        <v>45</v>
      </c>
      <c r="D183" s="184" t="s">
        <v>1030</v>
      </c>
      <c r="E183" s="189" t="s">
        <v>1031</v>
      </c>
      <c r="F183" s="210" t="s">
        <v>933</v>
      </c>
      <c r="G183" s="228" t="s">
        <v>938</v>
      </c>
    </row>
    <row r="184" spans="2:7" ht="35.1" customHeight="1">
      <c r="B184" s="163"/>
      <c r="C184" s="174" t="s">
        <v>1032</v>
      </c>
      <c r="D184" s="184" t="s">
        <v>275</v>
      </c>
      <c r="E184" s="189" t="s">
        <v>923</v>
      </c>
      <c r="F184" s="210" t="s">
        <v>541</v>
      </c>
      <c r="G184" s="228" t="s">
        <v>1034</v>
      </c>
    </row>
    <row r="185" spans="2:7" ht="35.1" customHeight="1">
      <c r="B185" s="163"/>
      <c r="C185" s="176" t="s">
        <v>1032</v>
      </c>
      <c r="D185" s="188" t="s">
        <v>1036</v>
      </c>
      <c r="E185" s="200" t="s">
        <v>1038</v>
      </c>
      <c r="F185" s="200" t="s">
        <v>999</v>
      </c>
      <c r="G185" s="229" t="s">
        <v>117</v>
      </c>
    </row>
    <row r="186" spans="2:7" ht="35.1" customHeight="1">
      <c r="B186" s="163"/>
      <c r="C186" s="171" t="s">
        <v>1032</v>
      </c>
      <c r="D186" s="183" t="s">
        <v>1039</v>
      </c>
      <c r="E186" s="205" t="s">
        <v>1040</v>
      </c>
      <c r="F186" s="205" t="s">
        <v>683</v>
      </c>
      <c r="G186" s="219" t="s">
        <v>897</v>
      </c>
    </row>
    <row r="187" spans="2:7" ht="34.5" customHeight="1">
      <c r="B187" s="163"/>
      <c r="C187" s="174" t="s">
        <v>987</v>
      </c>
      <c r="D187" s="184" t="s">
        <v>1041</v>
      </c>
      <c r="E187" s="189" t="s">
        <v>201</v>
      </c>
      <c r="F187" s="189" t="s">
        <v>1042</v>
      </c>
      <c r="G187" s="220" t="s">
        <v>938</v>
      </c>
    </row>
    <row r="188" spans="2:7" ht="35.1" customHeight="1">
      <c r="B188" s="163"/>
      <c r="C188" s="173" t="s">
        <v>987</v>
      </c>
      <c r="D188" s="184" t="s">
        <v>395</v>
      </c>
      <c r="E188" s="189" t="s">
        <v>341</v>
      </c>
      <c r="F188" s="189" t="s">
        <v>388</v>
      </c>
      <c r="G188" s="220" t="s">
        <v>754</v>
      </c>
    </row>
    <row r="189" spans="2:7" ht="35.1" customHeight="1">
      <c r="B189" s="163"/>
      <c r="C189" s="173" t="s">
        <v>987</v>
      </c>
      <c r="D189" s="184" t="s">
        <v>546</v>
      </c>
      <c r="E189" s="189" t="s">
        <v>1043</v>
      </c>
      <c r="F189" s="189" t="s">
        <v>1044</v>
      </c>
      <c r="G189" s="220" t="s">
        <v>1045</v>
      </c>
    </row>
    <row r="190" spans="2:7" ht="35.1" customHeight="1">
      <c r="B190" s="163"/>
      <c r="C190" s="173" t="s">
        <v>987</v>
      </c>
      <c r="D190" s="184" t="s">
        <v>1047</v>
      </c>
      <c r="E190" s="189" t="s">
        <v>1048</v>
      </c>
      <c r="F190" s="189" t="s">
        <v>1049</v>
      </c>
      <c r="G190" s="220" t="s">
        <v>699</v>
      </c>
    </row>
    <row r="191" spans="2:7" ht="35.1" customHeight="1">
      <c r="B191" s="163"/>
      <c r="C191" s="173" t="s">
        <v>987</v>
      </c>
      <c r="D191" s="184" t="s">
        <v>379</v>
      </c>
      <c r="E191" s="189" t="s">
        <v>1048</v>
      </c>
      <c r="F191" s="189" t="s">
        <v>1050</v>
      </c>
      <c r="G191" s="220" t="s">
        <v>699</v>
      </c>
    </row>
    <row r="192" spans="2:7" ht="35.1" customHeight="1">
      <c r="B192" s="163"/>
      <c r="C192" s="173" t="s">
        <v>1051</v>
      </c>
      <c r="D192" s="184" t="s">
        <v>474</v>
      </c>
      <c r="E192" s="189" t="s">
        <v>751</v>
      </c>
      <c r="F192" s="189" t="s">
        <v>955</v>
      </c>
      <c r="G192" s="220" t="s">
        <v>830</v>
      </c>
    </row>
    <row r="193" spans="2:7" ht="35.1" customHeight="1">
      <c r="B193" s="165"/>
      <c r="C193" s="180" t="s">
        <v>11</v>
      </c>
      <c r="D193" s="190" t="s">
        <v>1052</v>
      </c>
      <c r="E193" s="207" t="s">
        <v>1053</v>
      </c>
      <c r="F193" s="207" t="s">
        <v>1055</v>
      </c>
      <c r="G193" s="226" t="s">
        <v>924</v>
      </c>
    </row>
    <row r="194" spans="2:7" ht="35.1" customHeight="1">
      <c r="B194" s="158" t="s">
        <v>1057</v>
      </c>
      <c r="C194" s="178" t="s">
        <v>100</v>
      </c>
      <c r="D194" s="192" t="s">
        <v>1058</v>
      </c>
      <c r="E194" s="208" t="s">
        <v>509</v>
      </c>
      <c r="F194" s="208" t="s">
        <v>1046</v>
      </c>
      <c r="G194" s="230" t="s">
        <v>340</v>
      </c>
    </row>
    <row r="195" spans="2:7" ht="35.1" customHeight="1">
      <c r="B195" s="164"/>
      <c r="C195" s="173" t="s">
        <v>1059</v>
      </c>
      <c r="D195" s="193" t="s">
        <v>630</v>
      </c>
      <c r="E195" s="209" t="s">
        <v>1060</v>
      </c>
      <c r="F195" s="209" t="s">
        <v>901</v>
      </c>
      <c r="G195" s="231" t="s">
        <v>1061</v>
      </c>
    </row>
    <row r="196" spans="2:7" ht="35.1" customHeight="1">
      <c r="B196" s="164"/>
      <c r="C196" s="70" t="s">
        <v>894</v>
      </c>
      <c r="D196" s="184" t="s">
        <v>853</v>
      </c>
      <c r="E196" s="184" t="s">
        <v>504</v>
      </c>
      <c r="F196" s="194" t="s">
        <v>219</v>
      </c>
      <c r="G196" s="227" t="s">
        <v>102</v>
      </c>
    </row>
    <row r="197" spans="2:7" ht="35.25" customHeight="1">
      <c r="B197" s="164"/>
      <c r="C197" s="70" t="s">
        <v>894</v>
      </c>
      <c r="D197" s="184" t="s">
        <v>1062</v>
      </c>
      <c r="E197" s="184" t="s">
        <v>648</v>
      </c>
      <c r="F197" s="194" t="s">
        <v>654</v>
      </c>
      <c r="G197" s="227" t="s">
        <v>587</v>
      </c>
    </row>
    <row r="198" spans="2:7" ht="35.25" customHeight="1">
      <c r="B198" s="164"/>
      <c r="C198" s="70" t="s">
        <v>894</v>
      </c>
      <c r="D198" s="184" t="s">
        <v>1063</v>
      </c>
      <c r="E198" s="184" t="s">
        <v>648</v>
      </c>
      <c r="F198" s="194" t="s">
        <v>36</v>
      </c>
      <c r="G198" s="227" t="s">
        <v>536</v>
      </c>
    </row>
    <row r="199" spans="2:7" ht="35.1" customHeight="1">
      <c r="B199" s="164"/>
      <c r="C199" s="173" t="s">
        <v>692</v>
      </c>
      <c r="D199" s="194" t="s">
        <v>957</v>
      </c>
      <c r="E199" s="210" t="s">
        <v>1064</v>
      </c>
      <c r="F199" s="210" t="s">
        <v>1065</v>
      </c>
      <c r="G199" s="228" t="s">
        <v>1061</v>
      </c>
    </row>
    <row r="200" spans="2:7" ht="35.1" customHeight="1">
      <c r="B200" s="164"/>
      <c r="C200" s="174" t="s">
        <v>366</v>
      </c>
      <c r="D200" s="194" t="s">
        <v>235</v>
      </c>
      <c r="E200" s="210" t="s">
        <v>1066</v>
      </c>
      <c r="F200" s="184" t="s">
        <v>88</v>
      </c>
      <c r="G200" s="228" t="s">
        <v>579</v>
      </c>
    </row>
    <row r="201" spans="2:7" ht="35.1" customHeight="1">
      <c r="B201" s="168"/>
      <c r="C201" s="174" t="s">
        <v>366</v>
      </c>
      <c r="D201" s="195" t="s">
        <v>110</v>
      </c>
      <c r="E201" s="211" t="s">
        <v>758</v>
      </c>
      <c r="F201" s="186" t="s">
        <v>1067</v>
      </c>
      <c r="G201" s="232" t="s">
        <v>1</v>
      </c>
    </row>
    <row r="202" spans="2:7" ht="35.25" customHeight="1">
      <c r="B202" s="158" t="s">
        <v>1068</v>
      </c>
      <c r="C202" s="171" t="s">
        <v>560</v>
      </c>
      <c r="D202" s="183" t="s">
        <v>507</v>
      </c>
      <c r="E202" s="183" t="s">
        <v>1069</v>
      </c>
      <c r="F202" s="192" t="s">
        <v>410</v>
      </c>
      <c r="G202" s="219" t="s">
        <v>926</v>
      </c>
    </row>
    <row r="203" spans="2:7" ht="35.25" customHeight="1">
      <c r="B203" s="164"/>
      <c r="C203" s="173" t="s">
        <v>560</v>
      </c>
      <c r="D203" s="184" t="s">
        <v>1070</v>
      </c>
      <c r="E203" s="184" t="s">
        <v>54</v>
      </c>
      <c r="F203" s="194" t="s">
        <v>410</v>
      </c>
      <c r="G203" s="220" t="s">
        <v>86</v>
      </c>
    </row>
    <row r="204" spans="2:7" ht="35.25" customHeight="1">
      <c r="B204" s="164"/>
      <c r="C204" s="177" t="s">
        <v>560</v>
      </c>
      <c r="D204" s="184" t="s">
        <v>1072</v>
      </c>
      <c r="E204" s="184" t="s">
        <v>1069</v>
      </c>
      <c r="F204" s="194" t="s">
        <v>68</v>
      </c>
      <c r="G204" s="220" t="s">
        <v>227</v>
      </c>
    </row>
    <row r="205" spans="2:7" ht="34.5" customHeight="1">
      <c r="B205" s="164"/>
      <c r="C205" s="173" t="s">
        <v>1073</v>
      </c>
      <c r="D205" s="184" t="s">
        <v>52</v>
      </c>
      <c r="E205" s="184" t="s">
        <v>787</v>
      </c>
      <c r="F205" s="184" t="s">
        <v>1074</v>
      </c>
      <c r="G205" s="220" t="s">
        <v>604</v>
      </c>
    </row>
    <row r="206" spans="2:7" ht="34.5" customHeight="1">
      <c r="B206" s="164"/>
      <c r="C206" s="173" t="s">
        <v>1075</v>
      </c>
      <c r="D206" s="184" t="s">
        <v>1037</v>
      </c>
      <c r="E206" s="189" t="s">
        <v>758</v>
      </c>
      <c r="F206" s="189" t="s">
        <v>1076</v>
      </c>
      <c r="G206" s="220" t="s">
        <v>1077</v>
      </c>
    </row>
    <row r="207" spans="2:7" ht="34.5" customHeight="1">
      <c r="B207" s="164"/>
      <c r="C207" s="177" t="s">
        <v>1056</v>
      </c>
      <c r="D207" s="186" t="s">
        <v>1021</v>
      </c>
      <c r="E207" s="212" t="s">
        <v>1078</v>
      </c>
      <c r="F207" s="203" t="s">
        <v>763</v>
      </c>
      <c r="G207" s="223" t="s">
        <v>13</v>
      </c>
    </row>
    <row r="208" spans="2:7" ht="34.5" customHeight="1">
      <c r="B208" s="164"/>
      <c r="C208" s="174" t="s">
        <v>667</v>
      </c>
      <c r="D208" s="184" t="s">
        <v>512</v>
      </c>
      <c r="E208" s="189" t="s">
        <v>147</v>
      </c>
      <c r="F208" s="189" t="s">
        <v>1079</v>
      </c>
      <c r="G208" s="220" t="s">
        <v>685</v>
      </c>
    </row>
    <row r="209" spans="2:7" ht="35.1" customHeight="1">
      <c r="B209" s="164"/>
      <c r="C209" s="174" t="s">
        <v>667</v>
      </c>
      <c r="D209" s="185" t="s">
        <v>1080</v>
      </c>
      <c r="E209" s="189" t="s">
        <v>147</v>
      </c>
      <c r="F209" s="199" t="s">
        <v>1081</v>
      </c>
      <c r="G209" s="221" t="s">
        <v>896</v>
      </c>
    </row>
    <row r="210" spans="2:7" ht="35.1" customHeight="1">
      <c r="B210" s="164"/>
      <c r="C210" s="174" t="s">
        <v>667</v>
      </c>
      <c r="D210" s="185" t="s">
        <v>715</v>
      </c>
      <c r="E210" s="199" t="s">
        <v>717</v>
      </c>
      <c r="F210" s="199" t="s">
        <v>966</v>
      </c>
      <c r="G210" s="221" t="s">
        <v>340</v>
      </c>
    </row>
    <row r="211" spans="2:7" ht="34.5" customHeight="1">
      <c r="B211" s="164"/>
      <c r="C211" s="174" t="s">
        <v>478</v>
      </c>
      <c r="D211" s="185" t="s">
        <v>1082</v>
      </c>
      <c r="E211" s="199" t="s">
        <v>280</v>
      </c>
      <c r="F211" s="199" t="s">
        <v>25</v>
      </c>
      <c r="G211" s="221" t="s">
        <v>353</v>
      </c>
    </row>
    <row r="212" spans="2:7" ht="35.1" customHeight="1">
      <c r="B212" s="164"/>
      <c r="C212" s="173" t="s">
        <v>389</v>
      </c>
      <c r="D212" s="184" t="s">
        <v>1083</v>
      </c>
      <c r="E212" s="189" t="s">
        <v>825</v>
      </c>
      <c r="F212" s="189" t="s">
        <v>1084</v>
      </c>
      <c r="G212" s="220" t="s">
        <v>227</v>
      </c>
    </row>
    <row r="213" spans="2:7" ht="35.1" customHeight="1">
      <c r="B213" s="164"/>
      <c r="C213" s="174" t="s">
        <v>970</v>
      </c>
      <c r="D213" s="194" t="s">
        <v>257</v>
      </c>
      <c r="E213" s="210" t="s">
        <v>717</v>
      </c>
      <c r="F213" s="210" t="s">
        <v>761</v>
      </c>
      <c r="G213" s="233" t="s">
        <v>822</v>
      </c>
    </row>
    <row r="214" spans="2:7" ht="35.1" customHeight="1">
      <c r="B214" s="168"/>
      <c r="C214" s="176" t="s">
        <v>970</v>
      </c>
      <c r="D214" s="196" t="s">
        <v>1086</v>
      </c>
      <c r="E214" s="213" t="s">
        <v>717</v>
      </c>
      <c r="F214" s="213" t="s">
        <v>642</v>
      </c>
      <c r="G214" s="234" t="s">
        <v>86</v>
      </c>
    </row>
    <row r="215" spans="2:7" ht="35.1" customHeight="1">
      <c r="B215" s="170" t="s">
        <v>322</v>
      </c>
      <c r="C215" s="172" t="s">
        <v>202</v>
      </c>
      <c r="D215" s="183" t="s">
        <v>1017</v>
      </c>
      <c r="E215" s="183" t="s">
        <v>408</v>
      </c>
      <c r="F215" s="192" t="s">
        <v>66</v>
      </c>
      <c r="G215" s="219" t="s">
        <v>5</v>
      </c>
    </row>
    <row r="216" spans="2:7" ht="35.1" customHeight="1">
      <c r="B216" s="163"/>
      <c r="C216" s="68" t="s">
        <v>202</v>
      </c>
      <c r="D216" s="184" t="s">
        <v>635</v>
      </c>
      <c r="E216" s="184" t="s">
        <v>1088</v>
      </c>
      <c r="F216" s="194" t="s">
        <v>710</v>
      </c>
      <c r="G216" s="220" t="s">
        <v>579</v>
      </c>
    </row>
    <row r="217" spans="2:7" ht="35.1" customHeight="1">
      <c r="B217" s="163"/>
      <c r="C217" s="68" t="s">
        <v>202</v>
      </c>
      <c r="D217" s="184" t="s">
        <v>150</v>
      </c>
      <c r="E217" s="184" t="s">
        <v>651</v>
      </c>
      <c r="F217" s="194" t="s">
        <v>1028</v>
      </c>
      <c r="G217" s="220" t="s">
        <v>5</v>
      </c>
    </row>
    <row r="218" spans="2:7" ht="35.1" customHeight="1">
      <c r="B218" s="163"/>
      <c r="C218" s="133" t="s">
        <v>202</v>
      </c>
      <c r="D218" s="184" t="s">
        <v>1089</v>
      </c>
      <c r="E218" s="184" t="s">
        <v>1088</v>
      </c>
      <c r="F218" s="194" t="s">
        <v>1090</v>
      </c>
      <c r="G218" s="220" t="s">
        <v>5</v>
      </c>
    </row>
    <row r="219" spans="2:7" ht="35.1" customHeight="1">
      <c r="B219" s="163"/>
      <c r="C219" s="68" t="s">
        <v>202</v>
      </c>
      <c r="D219" s="184" t="s">
        <v>457</v>
      </c>
      <c r="E219" s="184" t="s">
        <v>1091</v>
      </c>
      <c r="F219" s="194" t="s">
        <v>254</v>
      </c>
      <c r="G219" s="220" t="s">
        <v>465</v>
      </c>
    </row>
    <row r="220" spans="2:7" ht="35.1" customHeight="1">
      <c r="B220" s="163"/>
      <c r="C220" s="174" t="s">
        <v>1035</v>
      </c>
      <c r="D220" s="186" t="s">
        <v>326</v>
      </c>
      <c r="E220" s="203" t="s">
        <v>1093</v>
      </c>
      <c r="F220" s="203" t="s">
        <v>1094</v>
      </c>
      <c r="G220" s="223" t="s">
        <v>579</v>
      </c>
    </row>
    <row r="221" spans="2:7" ht="35.1" customHeight="1">
      <c r="B221" s="163"/>
      <c r="C221" s="174" t="s">
        <v>1035</v>
      </c>
      <c r="D221" s="184" t="s">
        <v>1095</v>
      </c>
      <c r="E221" s="214" t="s">
        <v>1025</v>
      </c>
      <c r="F221" s="189" t="s">
        <v>567</v>
      </c>
      <c r="G221" s="220" t="s">
        <v>102</v>
      </c>
    </row>
    <row r="222" spans="2:7" ht="35.1" customHeight="1">
      <c r="B222" s="163"/>
      <c r="C222" s="174" t="s">
        <v>1035</v>
      </c>
      <c r="D222" s="184" t="s">
        <v>776</v>
      </c>
      <c r="E222" s="189" t="s">
        <v>1096</v>
      </c>
      <c r="F222" s="189" t="s">
        <v>826</v>
      </c>
      <c r="G222" s="220" t="s">
        <v>102</v>
      </c>
    </row>
    <row r="223" spans="2:7" ht="35.1" customHeight="1">
      <c r="B223" s="163"/>
      <c r="C223" s="174" t="s">
        <v>346</v>
      </c>
      <c r="D223" s="184" t="s">
        <v>1097</v>
      </c>
      <c r="E223" s="189" t="s">
        <v>188</v>
      </c>
      <c r="F223" s="189" t="s">
        <v>549</v>
      </c>
      <c r="G223" s="220" t="s">
        <v>823</v>
      </c>
    </row>
    <row r="224" spans="2:7" ht="35.1" customHeight="1">
      <c r="B224" s="163"/>
      <c r="C224" s="174" t="s">
        <v>346</v>
      </c>
      <c r="D224" s="184" t="s">
        <v>19</v>
      </c>
      <c r="E224" s="189" t="s">
        <v>188</v>
      </c>
      <c r="F224" s="189" t="s">
        <v>1099</v>
      </c>
      <c r="G224" s="220" t="s">
        <v>596</v>
      </c>
    </row>
    <row r="225" spans="2:7" ht="35.1" customHeight="1">
      <c r="B225" s="163"/>
      <c r="C225" s="173" t="s">
        <v>599</v>
      </c>
      <c r="D225" s="184" t="s">
        <v>1100</v>
      </c>
      <c r="E225" s="189" t="s">
        <v>1101</v>
      </c>
      <c r="F225" s="189" t="s">
        <v>355</v>
      </c>
      <c r="G225" s="220" t="s">
        <v>669</v>
      </c>
    </row>
    <row r="226" spans="2:7" ht="35.1" customHeight="1">
      <c r="B226" s="163"/>
      <c r="C226" s="174" t="s">
        <v>346</v>
      </c>
      <c r="D226" s="184" t="s">
        <v>1102</v>
      </c>
      <c r="E226" s="189" t="s">
        <v>188</v>
      </c>
      <c r="F226" s="189" t="s">
        <v>1103</v>
      </c>
      <c r="G226" s="220" t="s">
        <v>704</v>
      </c>
    </row>
    <row r="227" spans="2:7" ht="35.1" customHeight="1">
      <c r="B227" s="163"/>
      <c r="C227" s="174" t="s">
        <v>142</v>
      </c>
      <c r="D227" s="184" t="s">
        <v>1104</v>
      </c>
      <c r="E227" s="189" t="s">
        <v>844</v>
      </c>
      <c r="F227" s="189" t="s">
        <v>1105</v>
      </c>
      <c r="G227" s="220" t="s">
        <v>215</v>
      </c>
    </row>
    <row r="228" spans="2:7" ht="35.1" customHeight="1">
      <c r="B228" s="163"/>
      <c r="C228" s="173" t="s">
        <v>142</v>
      </c>
      <c r="D228" s="184" t="s">
        <v>1106</v>
      </c>
      <c r="E228" s="189" t="s">
        <v>844</v>
      </c>
      <c r="F228" s="189" t="s">
        <v>1107</v>
      </c>
      <c r="G228" s="220" t="s">
        <v>465</v>
      </c>
    </row>
    <row r="229" spans="2:7" ht="35.1" customHeight="1">
      <c r="B229" s="163"/>
      <c r="C229" s="175" t="s">
        <v>1108</v>
      </c>
      <c r="D229" s="184" t="s">
        <v>905</v>
      </c>
      <c r="E229" s="189" t="s">
        <v>1110</v>
      </c>
      <c r="F229" s="189" t="s">
        <v>1085</v>
      </c>
      <c r="G229" s="220" t="s">
        <v>857</v>
      </c>
    </row>
    <row r="230" spans="2:7" ht="40.5" customHeight="1">
      <c r="B230" s="163"/>
      <c r="C230" s="174" t="s">
        <v>1111</v>
      </c>
      <c r="D230" s="184" t="s">
        <v>1112</v>
      </c>
      <c r="E230" s="189" t="s">
        <v>838</v>
      </c>
      <c r="F230" s="189" t="s">
        <v>505</v>
      </c>
      <c r="G230" s="220" t="s">
        <v>830</v>
      </c>
    </row>
    <row r="231" spans="2:7" ht="35.1" customHeight="1">
      <c r="B231" s="163"/>
      <c r="C231" s="174" t="s">
        <v>1111</v>
      </c>
      <c r="D231" s="184" t="s">
        <v>1113</v>
      </c>
      <c r="E231" s="189" t="s">
        <v>619</v>
      </c>
      <c r="F231" s="189" t="s">
        <v>1114</v>
      </c>
      <c r="G231" s="220" t="s">
        <v>685</v>
      </c>
    </row>
    <row r="232" spans="2:7" ht="35.1" customHeight="1">
      <c r="B232" s="163"/>
      <c r="C232" s="174" t="s">
        <v>1115</v>
      </c>
      <c r="D232" s="184" t="s">
        <v>1116</v>
      </c>
      <c r="E232" s="189" t="s">
        <v>1117</v>
      </c>
      <c r="F232" s="189" t="s">
        <v>1118</v>
      </c>
      <c r="G232" s="220" t="s">
        <v>699</v>
      </c>
    </row>
    <row r="233" spans="2:7" ht="35.1" customHeight="1">
      <c r="B233" s="163"/>
      <c r="C233" s="173" t="s">
        <v>495</v>
      </c>
      <c r="D233" s="34" t="s">
        <v>1037</v>
      </c>
      <c r="E233" s="189" t="s">
        <v>717</v>
      </c>
      <c r="F233" s="189" t="s">
        <v>1119</v>
      </c>
      <c r="G233" s="220" t="s">
        <v>1077</v>
      </c>
    </row>
    <row r="234" spans="2:7" ht="35.1" customHeight="1">
      <c r="B234" s="163"/>
      <c r="C234" s="174" t="s">
        <v>1120</v>
      </c>
      <c r="D234" s="184" t="s">
        <v>1121</v>
      </c>
      <c r="E234" s="189" t="s">
        <v>641</v>
      </c>
      <c r="F234" s="189" t="s">
        <v>1122</v>
      </c>
      <c r="G234" s="220" t="s">
        <v>734</v>
      </c>
    </row>
    <row r="235" spans="2:7" ht="35.1" customHeight="1">
      <c r="B235" s="163"/>
      <c r="C235" s="174" t="s">
        <v>1120</v>
      </c>
      <c r="D235" s="184" t="s">
        <v>882</v>
      </c>
      <c r="E235" s="189" t="s">
        <v>1123</v>
      </c>
      <c r="F235" s="189" t="s">
        <v>306</v>
      </c>
      <c r="G235" s="220" t="s">
        <v>650</v>
      </c>
    </row>
    <row r="236" spans="2:7" ht="35.1" customHeight="1">
      <c r="B236" s="163"/>
      <c r="C236" s="174" t="s">
        <v>1124</v>
      </c>
      <c r="D236" s="185" t="s">
        <v>417</v>
      </c>
      <c r="E236" s="199" t="s">
        <v>164</v>
      </c>
      <c r="F236" s="199" t="s">
        <v>1125</v>
      </c>
      <c r="G236" s="221" t="s">
        <v>499</v>
      </c>
    </row>
    <row r="237" spans="2:7" ht="35.1" customHeight="1">
      <c r="B237" s="163"/>
      <c r="C237" s="173" t="s">
        <v>109</v>
      </c>
      <c r="D237" s="184" t="s">
        <v>1126</v>
      </c>
      <c r="E237" s="189" t="s">
        <v>1127</v>
      </c>
      <c r="F237" s="189" t="s">
        <v>383</v>
      </c>
      <c r="G237" s="220" t="s">
        <v>5</v>
      </c>
    </row>
    <row r="238" spans="2:7" ht="34.5" customHeight="1">
      <c r="B238" s="163"/>
      <c r="C238" s="174" t="s">
        <v>1128</v>
      </c>
      <c r="D238" s="197" t="s">
        <v>318</v>
      </c>
      <c r="E238" s="189" t="s">
        <v>371</v>
      </c>
      <c r="F238" s="189" t="s">
        <v>1092</v>
      </c>
      <c r="G238" s="220" t="s">
        <v>834</v>
      </c>
    </row>
    <row r="239" spans="2:7" ht="34.5" customHeight="1">
      <c r="B239" s="163"/>
      <c r="C239" s="174" t="s">
        <v>1129</v>
      </c>
      <c r="D239" s="198" t="s">
        <v>159</v>
      </c>
      <c r="E239" s="199" t="s">
        <v>468</v>
      </c>
      <c r="F239" s="199" t="s">
        <v>748</v>
      </c>
      <c r="G239" s="221" t="s">
        <v>938</v>
      </c>
    </row>
    <row r="240" spans="2:7" ht="34.5" customHeight="1">
      <c r="B240" s="163"/>
      <c r="C240" s="174" t="s">
        <v>419</v>
      </c>
      <c r="D240" s="198" t="s">
        <v>779</v>
      </c>
      <c r="E240" s="199" t="s">
        <v>1130</v>
      </c>
      <c r="F240" s="199" t="s">
        <v>1130</v>
      </c>
      <c r="G240" s="221" t="s">
        <v>709</v>
      </c>
    </row>
    <row r="241" spans="2:7" ht="34.5" customHeight="1">
      <c r="B241" s="163"/>
      <c r="C241" s="174" t="s">
        <v>1131</v>
      </c>
      <c r="D241" s="198" t="s">
        <v>118</v>
      </c>
      <c r="E241" s="199" t="s">
        <v>641</v>
      </c>
      <c r="F241" s="199" t="s">
        <v>1132</v>
      </c>
      <c r="G241" s="221" t="s">
        <v>579</v>
      </c>
    </row>
    <row r="242" spans="2:7" ht="34.5" customHeight="1">
      <c r="B242" s="163"/>
      <c r="C242" s="174" t="s">
        <v>1133</v>
      </c>
      <c r="D242" s="198" t="s">
        <v>1134</v>
      </c>
      <c r="E242" s="199" t="s">
        <v>1054</v>
      </c>
      <c r="F242" s="199" t="s">
        <v>1135</v>
      </c>
      <c r="G242" s="221" t="s">
        <v>102</v>
      </c>
    </row>
    <row r="243" spans="2:7" ht="35.25" customHeight="1">
      <c r="B243" s="158" t="s">
        <v>1136</v>
      </c>
      <c r="C243" s="178" t="s">
        <v>1138</v>
      </c>
      <c r="D243" s="183" t="s">
        <v>80</v>
      </c>
      <c r="E243" s="205" t="s">
        <v>1139</v>
      </c>
      <c r="F243" s="205" t="s">
        <v>1141</v>
      </c>
      <c r="G243" s="219" t="s">
        <v>1142</v>
      </c>
    </row>
    <row r="244" spans="2:7" ht="35.25" customHeight="1">
      <c r="B244" s="164"/>
      <c r="C244" s="173" t="s">
        <v>1138</v>
      </c>
      <c r="D244" s="184" t="s">
        <v>1143</v>
      </c>
      <c r="E244" s="189" t="s">
        <v>825</v>
      </c>
      <c r="F244" s="189" t="s">
        <v>1144</v>
      </c>
      <c r="G244" s="220" t="s">
        <v>614</v>
      </c>
    </row>
    <row r="245" spans="2:7" ht="34.5" customHeight="1">
      <c r="B245" s="164"/>
      <c r="C245" s="173" t="s">
        <v>1138</v>
      </c>
      <c r="D245" s="184" t="s">
        <v>1146</v>
      </c>
      <c r="E245" s="189" t="s">
        <v>860</v>
      </c>
      <c r="F245" s="189" t="s">
        <v>631</v>
      </c>
      <c r="G245" s="220" t="s">
        <v>873</v>
      </c>
    </row>
    <row r="246" spans="2:7" ht="35.1" customHeight="1">
      <c r="B246" s="164"/>
      <c r="C246" s="173" t="s">
        <v>1138</v>
      </c>
      <c r="D246" s="184" t="s">
        <v>1147</v>
      </c>
      <c r="E246" s="189" t="s">
        <v>860</v>
      </c>
      <c r="F246" s="189" t="s">
        <v>20</v>
      </c>
      <c r="G246" s="220" t="s">
        <v>519</v>
      </c>
    </row>
    <row r="247" spans="2:7" ht="35.1" customHeight="1">
      <c r="B247" s="164"/>
      <c r="C247" s="173" t="s">
        <v>1138</v>
      </c>
      <c r="D247" s="184" t="s">
        <v>492</v>
      </c>
      <c r="E247" s="189" t="s">
        <v>825</v>
      </c>
      <c r="F247" s="189" t="s">
        <v>1148</v>
      </c>
      <c r="G247" s="220" t="s">
        <v>579</v>
      </c>
    </row>
    <row r="248" spans="2:7" ht="35.1" customHeight="1">
      <c r="B248" s="158" t="s">
        <v>1136</v>
      </c>
      <c r="C248" s="174" t="s">
        <v>915</v>
      </c>
      <c r="D248" s="184" t="s">
        <v>707</v>
      </c>
      <c r="E248" s="189" t="s">
        <v>717</v>
      </c>
      <c r="F248" s="189" t="s">
        <v>1149</v>
      </c>
      <c r="G248" s="220" t="s">
        <v>926</v>
      </c>
    </row>
    <row r="249" spans="2:7" ht="35.1" customHeight="1">
      <c r="B249" s="164"/>
      <c r="C249" s="174" t="s">
        <v>915</v>
      </c>
      <c r="D249" s="184" t="s">
        <v>1150</v>
      </c>
      <c r="E249" s="189" t="s">
        <v>1151</v>
      </c>
      <c r="F249" s="189" t="s">
        <v>392</v>
      </c>
      <c r="G249" s="220" t="s">
        <v>926</v>
      </c>
    </row>
    <row r="250" spans="2:7" ht="35.1" customHeight="1">
      <c r="B250" s="164"/>
      <c r="C250" s="173" t="s">
        <v>1152</v>
      </c>
      <c r="D250" s="184" t="s">
        <v>1153</v>
      </c>
      <c r="E250" s="189" t="s">
        <v>62</v>
      </c>
      <c r="F250" s="189" t="s">
        <v>1154</v>
      </c>
      <c r="G250" s="220" t="s">
        <v>604</v>
      </c>
    </row>
    <row r="251" spans="2:7" ht="35.1" customHeight="1">
      <c r="B251" s="164"/>
      <c r="C251" s="173" t="s">
        <v>1155</v>
      </c>
      <c r="D251" s="184" t="s">
        <v>898</v>
      </c>
      <c r="E251" s="189" t="s">
        <v>411</v>
      </c>
      <c r="F251" s="189" t="s">
        <v>302</v>
      </c>
      <c r="G251" s="220" t="s">
        <v>1142</v>
      </c>
    </row>
    <row r="252" spans="2:7" ht="35.1" customHeight="1">
      <c r="B252" s="164"/>
      <c r="C252" s="173" t="s">
        <v>1155</v>
      </c>
      <c r="D252" s="184" t="s">
        <v>589</v>
      </c>
      <c r="E252" s="189" t="s">
        <v>1156</v>
      </c>
      <c r="F252" s="189" t="s">
        <v>1158</v>
      </c>
      <c r="G252" s="220" t="s">
        <v>587</v>
      </c>
    </row>
    <row r="253" spans="2:7" ht="53.25" customHeight="1">
      <c r="B253" s="164"/>
      <c r="C253" s="173" t="s">
        <v>1159</v>
      </c>
      <c r="D253" s="184" t="s">
        <v>1161</v>
      </c>
      <c r="E253" s="189" t="s">
        <v>1162</v>
      </c>
      <c r="F253" s="189" t="s">
        <v>1163</v>
      </c>
      <c r="G253" s="220" t="s">
        <v>1023</v>
      </c>
    </row>
    <row r="254" spans="2:7" ht="35.1" customHeight="1">
      <c r="B254" s="164"/>
      <c r="C254" s="173" t="s">
        <v>876</v>
      </c>
      <c r="D254" s="184" t="s">
        <v>1164</v>
      </c>
      <c r="E254" s="189" t="s">
        <v>1165</v>
      </c>
      <c r="F254" s="189" t="s">
        <v>1166</v>
      </c>
      <c r="G254" s="220" t="s">
        <v>857</v>
      </c>
    </row>
    <row r="255" spans="2:7" ht="34.5" customHeight="1">
      <c r="B255" s="164"/>
      <c r="C255" s="173" t="s">
        <v>876</v>
      </c>
      <c r="D255" s="184" t="s">
        <v>589</v>
      </c>
      <c r="E255" s="189" t="s">
        <v>1165</v>
      </c>
      <c r="F255" s="189" t="s">
        <v>295</v>
      </c>
      <c r="G255" s="220" t="s">
        <v>294</v>
      </c>
    </row>
    <row r="256" spans="2:7" ht="34.5" customHeight="1">
      <c r="B256" s="164"/>
      <c r="C256" s="174" t="s">
        <v>550</v>
      </c>
      <c r="D256" s="184" t="s">
        <v>1167</v>
      </c>
      <c r="E256" s="189" t="s">
        <v>717</v>
      </c>
      <c r="F256" s="189" t="s">
        <v>1168</v>
      </c>
      <c r="G256" s="220" t="s">
        <v>877</v>
      </c>
    </row>
    <row r="257" spans="2:7" ht="35.1" customHeight="1">
      <c r="B257" s="164"/>
      <c r="C257" s="174" t="s">
        <v>550</v>
      </c>
      <c r="D257" s="184" t="s">
        <v>1169</v>
      </c>
      <c r="E257" s="189" t="s">
        <v>688</v>
      </c>
      <c r="F257" s="189" t="s">
        <v>1170</v>
      </c>
      <c r="G257" s="220" t="s">
        <v>650</v>
      </c>
    </row>
    <row r="258" spans="2:7" ht="35.1" customHeight="1">
      <c r="B258" s="164"/>
      <c r="C258" s="174" t="s">
        <v>550</v>
      </c>
      <c r="D258" s="184" t="s">
        <v>1171</v>
      </c>
      <c r="E258" s="189" t="s">
        <v>1172</v>
      </c>
      <c r="F258" s="189" t="s">
        <v>1173</v>
      </c>
      <c r="G258" s="220" t="s">
        <v>938</v>
      </c>
    </row>
    <row r="259" spans="2:7" ht="35.1" customHeight="1">
      <c r="B259" s="164"/>
      <c r="C259" s="174" t="s">
        <v>849</v>
      </c>
      <c r="D259" s="184" t="s">
        <v>472</v>
      </c>
      <c r="E259" s="189" t="s">
        <v>1175</v>
      </c>
      <c r="F259" s="189" t="s">
        <v>1176</v>
      </c>
      <c r="G259" s="220" t="s">
        <v>171</v>
      </c>
    </row>
    <row r="260" spans="2:7" ht="35.1" customHeight="1">
      <c r="B260" s="164"/>
      <c r="C260" s="174" t="s">
        <v>849</v>
      </c>
      <c r="D260" s="199" t="s">
        <v>664</v>
      </c>
      <c r="E260" s="184" t="s">
        <v>1177</v>
      </c>
      <c r="F260" s="184" t="s">
        <v>535</v>
      </c>
      <c r="G260" s="220" t="s">
        <v>1178</v>
      </c>
    </row>
    <row r="261" spans="2:7" ht="35.1" customHeight="1">
      <c r="B261" s="164"/>
      <c r="C261" s="174" t="s">
        <v>849</v>
      </c>
      <c r="D261" s="189" t="s">
        <v>1179</v>
      </c>
      <c r="E261" s="184" t="s">
        <v>1177</v>
      </c>
      <c r="F261" s="184" t="s">
        <v>1029</v>
      </c>
      <c r="G261" s="220" t="s">
        <v>1180</v>
      </c>
    </row>
    <row r="262" spans="2:7" ht="34.5" customHeight="1">
      <c r="B262" s="164"/>
      <c r="C262" s="174" t="s">
        <v>1181</v>
      </c>
      <c r="D262" s="199" t="s">
        <v>1182</v>
      </c>
      <c r="E262" s="185" t="s">
        <v>1183</v>
      </c>
      <c r="F262" s="185" t="s">
        <v>698</v>
      </c>
      <c r="G262" s="220" t="s">
        <v>857</v>
      </c>
    </row>
    <row r="263" spans="2:7" ht="35.1" customHeight="1">
      <c r="B263" s="164"/>
      <c r="C263" s="174" t="s">
        <v>1181</v>
      </c>
      <c r="D263" s="184" t="s">
        <v>260</v>
      </c>
      <c r="E263" s="184" t="s">
        <v>1140</v>
      </c>
      <c r="F263" s="184" t="s">
        <v>1184</v>
      </c>
      <c r="G263" s="220" t="s">
        <v>13</v>
      </c>
    </row>
    <row r="264" spans="2:7" ht="55.5" customHeight="1">
      <c r="B264" s="164"/>
      <c r="C264" s="174" t="s">
        <v>1185</v>
      </c>
      <c r="D264" s="184" t="s">
        <v>1071</v>
      </c>
      <c r="E264" s="184" t="s">
        <v>758</v>
      </c>
      <c r="F264" s="184" t="s">
        <v>175</v>
      </c>
      <c r="G264" s="220" t="s">
        <v>830</v>
      </c>
    </row>
    <row r="265" spans="2:7" ht="35.1" customHeight="1">
      <c r="B265" s="164"/>
      <c r="C265" s="174" t="s">
        <v>1185</v>
      </c>
      <c r="D265" s="185" t="s">
        <v>1186</v>
      </c>
      <c r="E265" s="199" t="s">
        <v>1187</v>
      </c>
      <c r="F265" s="199" t="s">
        <v>1188</v>
      </c>
      <c r="G265" s="220" t="s">
        <v>614</v>
      </c>
    </row>
    <row r="266" spans="2:7" ht="35.1" customHeight="1">
      <c r="B266" s="164"/>
      <c r="C266" s="70" t="s">
        <v>409</v>
      </c>
      <c r="D266" s="185" t="s">
        <v>1189</v>
      </c>
      <c r="E266" s="199" t="s">
        <v>1190</v>
      </c>
      <c r="F266" s="199" t="s">
        <v>1191</v>
      </c>
      <c r="G266" s="220" t="s">
        <v>555</v>
      </c>
    </row>
    <row r="267" spans="2:7" ht="35.25" customHeight="1">
      <c r="B267" s="164"/>
      <c r="C267" s="70" t="s">
        <v>1192</v>
      </c>
      <c r="D267" s="184" t="s">
        <v>1193</v>
      </c>
      <c r="E267" s="184" t="s">
        <v>981</v>
      </c>
      <c r="F267" s="194" t="s">
        <v>483</v>
      </c>
      <c r="G267" s="228" t="s">
        <v>1098</v>
      </c>
    </row>
    <row r="268" spans="2:7" ht="35.25" customHeight="1">
      <c r="B268" s="164"/>
      <c r="C268" s="70" t="s">
        <v>1192</v>
      </c>
      <c r="D268" s="185" t="s">
        <v>1194</v>
      </c>
      <c r="E268" s="199" t="s">
        <v>1195</v>
      </c>
      <c r="F268" s="199" t="s">
        <v>1196</v>
      </c>
      <c r="G268" s="220" t="s">
        <v>614</v>
      </c>
    </row>
    <row r="269" spans="2:7" ht="35.1" customHeight="1">
      <c r="B269" s="164"/>
      <c r="C269" s="70" t="s">
        <v>1192</v>
      </c>
      <c r="D269" s="184" t="s">
        <v>1197</v>
      </c>
      <c r="E269" s="184" t="s">
        <v>701</v>
      </c>
      <c r="F269" s="194" t="s">
        <v>1004</v>
      </c>
      <c r="G269" s="220" t="s">
        <v>465</v>
      </c>
    </row>
    <row r="270" spans="2:7" ht="35.1" customHeight="1">
      <c r="B270" s="164"/>
      <c r="C270" s="173" t="s">
        <v>1198</v>
      </c>
      <c r="D270" s="184" t="s">
        <v>314</v>
      </c>
      <c r="E270" s="184" t="s">
        <v>1199</v>
      </c>
      <c r="F270" s="194" t="s">
        <v>1200</v>
      </c>
      <c r="G270" s="221" t="s">
        <v>485</v>
      </c>
    </row>
    <row r="271" spans="2:7" ht="35.1" customHeight="1">
      <c r="B271" s="164"/>
      <c r="C271" s="174" t="s">
        <v>1201</v>
      </c>
      <c r="D271" s="184" t="s">
        <v>320</v>
      </c>
      <c r="E271" s="184" t="s">
        <v>1202</v>
      </c>
      <c r="F271" s="194" t="s">
        <v>1033</v>
      </c>
      <c r="G271" s="221" t="s">
        <v>1203</v>
      </c>
    </row>
    <row r="272" spans="2:7" ht="35.1" customHeight="1">
      <c r="B272" s="164"/>
      <c r="C272" s="174" t="s">
        <v>1201</v>
      </c>
      <c r="D272" s="184" t="s">
        <v>1204</v>
      </c>
      <c r="E272" s="189" t="s">
        <v>1202</v>
      </c>
      <c r="F272" s="189" t="s">
        <v>1205</v>
      </c>
      <c r="G272" s="220" t="s">
        <v>353</v>
      </c>
    </row>
    <row r="273" spans="2:7" ht="35.1" customHeight="1">
      <c r="B273" s="164"/>
      <c r="C273" s="173" t="s">
        <v>308</v>
      </c>
      <c r="D273" s="184" t="s">
        <v>1206</v>
      </c>
      <c r="E273" s="189" t="s">
        <v>895</v>
      </c>
      <c r="F273" s="189" t="s">
        <v>1207</v>
      </c>
      <c r="G273" s="220" t="s">
        <v>1</v>
      </c>
    </row>
    <row r="274" spans="2:7" ht="35.1" customHeight="1">
      <c r="B274" s="168"/>
      <c r="C274" s="173" t="s">
        <v>1208</v>
      </c>
      <c r="D274" s="184" t="s">
        <v>1209</v>
      </c>
      <c r="E274" s="189" t="s">
        <v>62</v>
      </c>
      <c r="F274" s="189" t="s">
        <v>722</v>
      </c>
      <c r="G274" s="220" t="s">
        <v>669</v>
      </c>
    </row>
    <row r="275" spans="2:7" ht="50.25" customHeight="1">
      <c r="B275" s="170" t="s">
        <v>1210</v>
      </c>
      <c r="C275" s="171" t="s">
        <v>910</v>
      </c>
      <c r="D275" s="183" t="s">
        <v>1211</v>
      </c>
      <c r="E275" s="205" t="s">
        <v>964</v>
      </c>
      <c r="F275" s="205" t="s">
        <v>1157</v>
      </c>
      <c r="G275" s="219" t="s">
        <v>465</v>
      </c>
    </row>
    <row r="276" spans="2:7" ht="35.1" customHeight="1">
      <c r="B276" s="163"/>
      <c r="C276" s="173" t="s">
        <v>910</v>
      </c>
      <c r="D276" s="184" t="s">
        <v>950</v>
      </c>
      <c r="E276" s="189" t="s">
        <v>885</v>
      </c>
      <c r="F276" s="189" t="s">
        <v>1212</v>
      </c>
      <c r="G276" s="220" t="s">
        <v>877</v>
      </c>
    </row>
    <row r="277" spans="2:7" ht="35.1" customHeight="1">
      <c r="B277" s="163"/>
      <c r="C277" s="173" t="s">
        <v>1213</v>
      </c>
      <c r="D277" s="184" t="s">
        <v>1214</v>
      </c>
      <c r="E277" s="189" t="s">
        <v>619</v>
      </c>
      <c r="F277" s="189" t="s">
        <v>1215</v>
      </c>
      <c r="G277" s="220" t="s">
        <v>86</v>
      </c>
    </row>
    <row r="278" spans="2:7" ht="34.5" customHeight="1">
      <c r="B278" s="163"/>
      <c r="C278" s="173" t="s">
        <v>1174</v>
      </c>
      <c r="D278" s="185" t="s">
        <v>1216</v>
      </c>
      <c r="E278" s="199" t="s">
        <v>231</v>
      </c>
      <c r="F278" s="199" t="s">
        <v>1145</v>
      </c>
      <c r="G278" s="235" t="s">
        <v>604</v>
      </c>
    </row>
    <row r="279" spans="2:7" ht="31.5" customHeight="1">
      <c r="B279" s="163"/>
      <c r="C279" s="174" t="s">
        <v>1174</v>
      </c>
      <c r="D279" s="185" t="s">
        <v>865</v>
      </c>
      <c r="E279" s="199" t="s">
        <v>231</v>
      </c>
      <c r="F279" s="199" t="s">
        <v>1087</v>
      </c>
      <c r="G279" s="221" t="s">
        <v>1027</v>
      </c>
    </row>
    <row r="280" spans="2:7" ht="35.25" customHeight="1">
      <c r="B280" s="163"/>
      <c r="C280" s="173" t="s">
        <v>466</v>
      </c>
      <c r="D280" s="184" t="s">
        <v>1217</v>
      </c>
      <c r="E280" s="189" t="s">
        <v>498</v>
      </c>
      <c r="F280" s="189" t="s">
        <v>1218</v>
      </c>
      <c r="G280" s="220" t="s">
        <v>227</v>
      </c>
    </row>
    <row r="281" spans="2:7" ht="35.25" customHeight="1">
      <c r="B281" s="163"/>
      <c r="C281" s="174" t="s">
        <v>1008</v>
      </c>
      <c r="D281" s="184" t="s">
        <v>1137</v>
      </c>
      <c r="E281" s="189" t="s">
        <v>679</v>
      </c>
      <c r="F281" s="189" t="s">
        <v>1219</v>
      </c>
      <c r="G281" s="220" t="s">
        <v>576</v>
      </c>
    </row>
    <row r="282" spans="2:7" ht="35.1" customHeight="1">
      <c r="B282" s="163"/>
      <c r="C282" s="174" t="s">
        <v>1220</v>
      </c>
      <c r="D282" s="184" t="s">
        <v>268</v>
      </c>
      <c r="E282" s="189" t="s">
        <v>619</v>
      </c>
      <c r="F282" s="189" t="s">
        <v>918</v>
      </c>
      <c r="G282" s="220" t="s">
        <v>1</v>
      </c>
    </row>
    <row r="283" spans="2:7" ht="35.1" customHeight="1">
      <c r="B283" s="163"/>
      <c r="C283" s="174" t="s">
        <v>471</v>
      </c>
      <c r="D283" s="184" t="s">
        <v>1221</v>
      </c>
      <c r="E283" s="189" t="s">
        <v>923</v>
      </c>
      <c r="F283" s="189" t="s">
        <v>288</v>
      </c>
      <c r="G283" s="220" t="s">
        <v>499</v>
      </c>
    </row>
    <row r="284" spans="2:7" ht="35.1" customHeight="1">
      <c r="B284" s="163"/>
      <c r="C284" s="174" t="s">
        <v>1222</v>
      </c>
      <c r="D284" s="184" t="s">
        <v>577</v>
      </c>
      <c r="E284" s="189" t="s">
        <v>1223</v>
      </c>
      <c r="F284" s="189" t="s">
        <v>593</v>
      </c>
      <c r="G284" s="220" t="s">
        <v>1061</v>
      </c>
    </row>
    <row r="285" spans="2:7" ht="53.25" customHeight="1">
      <c r="B285" s="165"/>
      <c r="C285" s="176" t="s">
        <v>1222</v>
      </c>
      <c r="D285" s="188" t="s">
        <v>454</v>
      </c>
      <c r="E285" s="200" t="s">
        <v>339</v>
      </c>
      <c r="F285" s="200" t="s">
        <v>922</v>
      </c>
      <c r="G285" s="224" t="s">
        <v>637</v>
      </c>
    </row>
    <row r="286" spans="2:7" ht="35.1" customHeight="1">
      <c r="B286" s="158" t="s">
        <v>1224</v>
      </c>
      <c r="C286" s="171" t="s">
        <v>283</v>
      </c>
      <c r="D286" s="183" t="s">
        <v>1225</v>
      </c>
      <c r="E286" s="183" t="s">
        <v>1226</v>
      </c>
      <c r="F286" s="205" t="s">
        <v>1227</v>
      </c>
      <c r="G286" s="219" t="s">
        <v>830</v>
      </c>
    </row>
    <row r="287" spans="2:7" ht="35.25" customHeight="1">
      <c r="B287" s="163"/>
      <c r="C287" s="173" t="s">
        <v>283</v>
      </c>
      <c r="D287" s="184" t="s">
        <v>891</v>
      </c>
      <c r="E287" s="184" t="s">
        <v>1160</v>
      </c>
      <c r="F287" s="189" t="s">
        <v>1015</v>
      </c>
      <c r="G287" s="220" t="s">
        <v>926</v>
      </c>
    </row>
    <row r="288" spans="2:7" ht="35.1" customHeight="1">
      <c r="B288" s="163"/>
      <c r="C288" s="173" t="s">
        <v>1228</v>
      </c>
      <c r="D288" s="184" t="s">
        <v>73</v>
      </c>
      <c r="E288" s="184" t="s">
        <v>1229</v>
      </c>
      <c r="F288" s="189" t="s">
        <v>818</v>
      </c>
      <c r="G288" s="220" t="s">
        <v>775</v>
      </c>
    </row>
    <row r="289" spans="2:7" ht="35.1" customHeight="1">
      <c r="B289" s="163"/>
      <c r="C289" s="173" t="s">
        <v>1228</v>
      </c>
      <c r="D289" s="185" t="s">
        <v>1230</v>
      </c>
      <c r="E289" s="185" t="s">
        <v>1229</v>
      </c>
      <c r="F289" s="199" t="s">
        <v>786</v>
      </c>
      <c r="G289" s="221" t="s">
        <v>650</v>
      </c>
    </row>
    <row r="290" spans="2:7" ht="35.1" customHeight="1">
      <c r="B290" s="163"/>
      <c r="C290" s="70" t="s">
        <v>1231</v>
      </c>
      <c r="D290" s="189" t="s">
        <v>971</v>
      </c>
      <c r="E290" s="184" t="s">
        <v>673</v>
      </c>
      <c r="F290" s="215" t="s">
        <v>1232</v>
      </c>
      <c r="G290" s="227" t="s">
        <v>924</v>
      </c>
    </row>
    <row r="291" spans="2:7" ht="35.1" customHeight="1">
      <c r="B291" s="163"/>
      <c r="C291" s="70" t="s">
        <v>1231</v>
      </c>
      <c r="D291" s="189" t="s">
        <v>214</v>
      </c>
      <c r="E291" s="184" t="s">
        <v>825</v>
      </c>
      <c r="F291" s="215" t="s">
        <v>1233</v>
      </c>
      <c r="G291" s="236" t="s">
        <v>1027</v>
      </c>
    </row>
    <row r="292" spans="2:7" ht="35.1" customHeight="1">
      <c r="B292" s="163"/>
      <c r="C292" s="70" t="s">
        <v>833</v>
      </c>
      <c r="D292" s="189" t="s">
        <v>1234</v>
      </c>
      <c r="E292" s="184" t="s">
        <v>739</v>
      </c>
      <c r="F292" s="215" t="s">
        <v>1235</v>
      </c>
      <c r="G292" s="236" t="s">
        <v>709</v>
      </c>
    </row>
    <row r="293" spans="2:7" ht="35.1" customHeight="1">
      <c r="B293" s="163"/>
      <c r="C293" s="70" t="s">
        <v>1231</v>
      </c>
      <c r="D293" s="189" t="s">
        <v>1236</v>
      </c>
      <c r="E293" s="184" t="s">
        <v>1237</v>
      </c>
      <c r="F293" s="215" t="s">
        <v>1238</v>
      </c>
      <c r="G293" s="236" t="s">
        <v>877</v>
      </c>
    </row>
    <row r="294" spans="2:7" ht="35.1" customHeight="1">
      <c r="B294" s="165"/>
      <c r="C294" s="74" t="s">
        <v>1231</v>
      </c>
      <c r="D294" s="200" t="s">
        <v>1109</v>
      </c>
      <c r="E294" s="188" t="s">
        <v>1237</v>
      </c>
      <c r="F294" s="216" t="s">
        <v>627</v>
      </c>
      <c r="G294" s="237" t="s">
        <v>699</v>
      </c>
    </row>
    <row r="295" spans="2:7" ht="35.1" customHeight="1">
      <c r="B295" s="159"/>
      <c r="C295" s="1"/>
    </row>
    <row r="296" spans="2:7" ht="35.1" customHeight="1">
      <c r="B296" s="159"/>
      <c r="C296" s="1"/>
    </row>
    <row r="297" spans="2:7" ht="35.1" customHeight="1">
      <c r="B297" s="159"/>
      <c r="C297" s="1"/>
    </row>
    <row r="298" spans="2:7" ht="35.1" customHeight="1">
      <c r="B298" s="159"/>
      <c r="C298" s="1"/>
    </row>
    <row r="299" spans="2:7" ht="35.1" customHeight="1">
      <c r="B299" s="159"/>
      <c r="C299" s="1"/>
    </row>
    <row r="300" spans="2:7" ht="35.1" customHeight="1">
      <c r="B300" s="159"/>
      <c r="C300" s="1"/>
    </row>
    <row r="301" spans="2:7" ht="35.1" customHeight="1">
      <c r="B301" s="159"/>
      <c r="C301" s="1"/>
    </row>
    <row r="302" spans="2:7" ht="35.1" customHeight="1">
      <c r="B302" s="159"/>
      <c r="C302" s="1"/>
    </row>
    <row r="303" spans="2:7" ht="35.1" customHeight="1">
      <c r="B303" s="159"/>
      <c r="C303" s="1"/>
    </row>
    <row r="304" spans="2:7" ht="35.1" customHeight="1">
      <c r="B304" s="159"/>
      <c r="C304" s="1"/>
    </row>
    <row r="305" spans="2:3" ht="35.1" customHeight="1">
      <c r="B305" s="159"/>
      <c r="C305" s="1"/>
    </row>
    <row r="306" spans="2:3" ht="35.1" customHeight="1">
      <c r="B306" s="159"/>
      <c r="C306" s="1"/>
    </row>
    <row r="307" spans="2:3" ht="35.1" customHeight="1">
      <c r="B307" s="159"/>
      <c r="C307" s="1"/>
    </row>
    <row r="308" spans="2:3" ht="35.1" customHeight="1">
      <c r="C308" s="181"/>
    </row>
    <row r="309" spans="2:3" ht="35.1" customHeight="1">
      <c r="C309" s="181"/>
    </row>
    <row r="310" spans="2:3" ht="35.1" customHeight="1">
      <c r="C310" s="181"/>
    </row>
    <row r="311" spans="2:3" ht="35.1" customHeight="1">
      <c r="C311" s="181"/>
    </row>
    <row r="312" spans="2:3" ht="35.1" customHeight="1">
      <c r="C312" s="181"/>
    </row>
    <row r="313" spans="2:3" ht="35.1" customHeight="1">
      <c r="C313" s="181"/>
    </row>
    <row r="314" spans="2:3" ht="35.1" customHeight="1">
      <c r="C314" s="181"/>
    </row>
    <row r="315" spans="2:3" ht="35.1" customHeight="1">
      <c r="C315" s="181"/>
    </row>
    <row r="316" spans="2:3" ht="35.1" customHeight="1">
      <c r="C316" s="181"/>
    </row>
    <row r="317" spans="2:3" ht="35.1" customHeight="1">
      <c r="C317" s="181"/>
    </row>
    <row r="318" spans="2:3" ht="35.1" customHeight="1">
      <c r="C318" s="181"/>
    </row>
    <row r="319" spans="2:3" ht="35.1" customHeight="1">
      <c r="C319" s="181"/>
    </row>
    <row r="320" spans="2:3" ht="35.1" customHeight="1">
      <c r="C320" s="181"/>
    </row>
    <row r="321" spans="3:3" ht="35.1" customHeight="1">
      <c r="C321" s="181"/>
    </row>
    <row r="322" spans="3:3" ht="35.1" customHeight="1">
      <c r="C322" s="181"/>
    </row>
    <row r="323" spans="3:3" ht="22.5" customHeight="1">
      <c r="C323" s="181"/>
    </row>
    <row r="324" spans="3:3" ht="22.5" customHeight="1">
      <c r="C324" s="181"/>
    </row>
    <row r="325" spans="3:3" ht="22.5" customHeight="1">
      <c r="C325" s="181"/>
    </row>
    <row r="326" spans="3:3" ht="22.5" customHeight="1">
      <c r="C326" s="181"/>
    </row>
  </sheetData>
  <mergeCells count="1">
    <mergeCell ref="B2:G2"/>
  </mergeCells>
  <phoneticPr fontId="12" type="Hiragana"/>
  <printOptions horizontalCentered="1" verticalCentered="1"/>
  <pageMargins left="0.78740157480314965" right="0.39370078740157483" top="0.59055118110236227" bottom="0.39370078740157483" header="0.51181102362204722" footer="0.19685039370078741"/>
  <pageSetup paperSize="9" scale="50" firstPageNumber="113" fitToWidth="1" fitToHeight="1" orientation="portrait" usePrinterDefaults="1" blackAndWhite="1" useFirstPageNumber="1" r:id="rId1"/>
  <headerFooter alignWithMargins="0">
    <oddFooter>&amp;C- &amp;P -</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２６-１</vt:lpstr>
      <vt:lpstr>２６-２</vt:lpstr>
    </vt:vector>
  </TitlesOfParts>
  <LinksUpToDate>false</LinksUpToDate>
  <SharedDoc>false</SharedDoc>
  <HyperlinksChanged>false</HyperlinksChanged>
  <AppVersion>3.3.1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内田＿朋宏（調整グループ）</cp:lastModifiedBy>
  <dcterms:created xsi:type="dcterms:W3CDTF">2019-06-28T05:59:27Z</dcterms:created>
  <dcterms:modified xsi:type="dcterms:W3CDTF">2019-06-28T05:59:27Z</dcterms:modified>
  <cp:revision>0</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2.1.7.0</vt:lpwstr>
    </vt:vector>
  </property>
  <property fmtid="{DCFEDD21-7773-49B2-8022-6FC58DB5260B}" pid="3" name="LastSavedVersion">
    <vt:lpwstr>2.1.7.0</vt:lpwstr>
  </property>
  <property fmtid="{DCFEDD21-7773-49B2-8022-6FC58DB5260B}" pid="4" name="LastSavedDate">
    <vt:filetime>2019-06-28T05:59:27Z</vt:filetime>
  </property>
</Properties>
</file>