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-15" yWindow="-15" windowWidth="7695" windowHeight="7755" tabRatio="678"/>
  </bookViews>
  <sheets>
    <sheet name="１３ " sheetId="60" r:id="rId1"/>
  </sheets>
  <definedNames>
    <definedName name="_xlnm.Print_Area" localSheetId="0">'１３ '!$B$1:$P$171</definedName>
    <definedName name="_xlnm.Print_Titles" localSheetId="0">'１３ '!$2:$3</definedName>
    <definedName name="市町村一覧">#REF!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<sst xmlns:r="http://schemas.openxmlformats.org/officeDocument/2006/relationships" xmlns="http://schemas.openxmlformats.org/spreadsheetml/2006/main" count="258" uniqueCount="258">
  <si>
    <t>市町村数</t>
    <rPh sb="0" eb="3">
      <t>シチョウソン</t>
    </rPh>
    <rPh sb="3" eb="4">
      <t>スウ</t>
    </rPh>
    <phoneticPr fontId="16"/>
  </si>
  <si>
    <t>設置年月日</t>
    <rPh sb="0" eb="2">
      <t>セッチ</t>
    </rPh>
    <rPh sb="2" eb="5">
      <t>ネンガッピ</t>
    </rPh>
    <phoneticPr fontId="16"/>
  </si>
  <si>
    <t>厚真町</t>
  </si>
  <si>
    <r>
      <t>H</t>
    </r>
    <r>
      <rPr>
        <sz val="11"/>
        <color auto="1"/>
        <rFont val="ＭＳ Ｐゴシック"/>
      </rPr>
      <t>28.12.1現在</t>
    </r>
    <rPh sb="8" eb="10">
      <t>ゲンザイ</t>
    </rPh>
    <phoneticPr fontId="16"/>
  </si>
  <si>
    <t>宗谷　計</t>
    <rPh sb="0" eb="2">
      <t>ソウヤ</t>
    </rPh>
    <rPh sb="3" eb="4">
      <t>ケイ</t>
    </rPh>
    <phoneticPr fontId="16"/>
  </si>
  <si>
    <t>北見市</t>
  </si>
  <si>
    <t>今金町</t>
  </si>
  <si>
    <t>檜山　計</t>
    <rPh sb="0" eb="2">
      <t>ヒヤマ</t>
    </rPh>
    <rPh sb="3" eb="4">
      <t>ケイ</t>
    </rPh>
    <phoneticPr fontId="16"/>
  </si>
  <si>
    <t>鹿追町</t>
  </si>
  <si>
    <t>１３　市町村におけるスポーツ推進審議会（振興審議会）の設置状況</t>
    <rPh sb="3" eb="6">
      <t>シチョウソン</t>
    </rPh>
    <rPh sb="14" eb="16">
      <t>スイシン</t>
    </rPh>
    <rPh sb="16" eb="19">
      <t>シンギカイ</t>
    </rPh>
    <rPh sb="20" eb="22">
      <t>シンコウ</t>
    </rPh>
    <rPh sb="22" eb="25">
      <t>シンギカイ</t>
    </rPh>
    <rPh sb="27" eb="29">
      <t>セッチ</t>
    </rPh>
    <rPh sb="29" eb="31">
      <t>ジョウキョウ</t>
    </rPh>
    <phoneticPr fontId="16"/>
  </si>
  <si>
    <t>伊達市</t>
  </si>
  <si>
    <t>設置市町村数</t>
    <rPh sb="0" eb="2">
      <t>セッチ</t>
    </rPh>
    <rPh sb="2" eb="5">
      <t>シチョウソン</t>
    </rPh>
    <rPh sb="5" eb="6">
      <t>スウ</t>
    </rPh>
    <phoneticPr fontId="16"/>
  </si>
  <si>
    <t>深川市</t>
  </si>
  <si>
    <t>【全道集計】</t>
    <rPh sb="1" eb="2">
      <t>ゼン</t>
    </rPh>
    <rPh sb="2" eb="3">
      <t>ドウ</t>
    </rPh>
    <rPh sb="3" eb="4">
      <t>シュウ</t>
    </rPh>
    <rPh sb="4" eb="5">
      <t>ケイ</t>
    </rPh>
    <phoneticPr fontId="16"/>
  </si>
  <si>
    <t>【空知管内】</t>
    <rPh sb="1" eb="3">
      <t>ソラチ</t>
    </rPh>
    <rPh sb="3" eb="5">
      <t>カンナイ</t>
    </rPh>
    <phoneticPr fontId="16"/>
  </si>
  <si>
    <t>会議数</t>
    <rPh sb="0" eb="2">
      <t>カイギ</t>
    </rPh>
    <rPh sb="2" eb="3">
      <t>スウ</t>
    </rPh>
    <phoneticPr fontId="16"/>
  </si>
  <si>
    <t>答申等の件数</t>
    <rPh sb="0" eb="2">
      <t>トウシン</t>
    </rPh>
    <rPh sb="2" eb="3">
      <t>トウ</t>
    </rPh>
    <rPh sb="4" eb="6">
      <t>ケンスウ</t>
    </rPh>
    <phoneticPr fontId="16"/>
  </si>
  <si>
    <t>管内</t>
    <rPh sb="0" eb="2">
      <t>カンナイ</t>
    </rPh>
    <phoneticPr fontId="16"/>
  </si>
  <si>
    <t>仁木町</t>
  </si>
  <si>
    <r>
      <t>(</t>
    </r>
    <r>
      <rPr>
        <sz val="11"/>
        <color auto="1"/>
        <rFont val="ＭＳ Ｐゴシック"/>
      </rPr>
      <t>H26.12.1)</t>
    </r>
    <phoneticPr fontId="16"/>
  </si>
  <si>
    <t>遠別町</t>
  </si>
  <si>
    <t>委員数</t>
    <rPh sb="0" eb="3">
      <t>イインスウ</t>
    </rPh>
    <phoneticPr fontId="16"/>
  </si>
  <si>
    <t>S36</t>
    <phoneticPr fontId="16"/>
  </si>
  <si>
    <t>釧路　計</t>
    <rPh sb="0" eb="2">
      <t>クシロ</t>
    </rPh>
    <rPh sb="3" eb="4">
      <t>ケイ</t>
    </rPh>
    <phoneticPr fontId="16"/>
  </si>
  <si>
    <t>えりも町</t>
  </si>
  <si>
    <t>市町村名</t>
    <rPh sb="0" eb="4">
      <t>シチョウソンメイ</t>
    </rPh>
    <phoneticPr fontId="16"/>
  </si>
  <si>
    <r>
      <t>(</t>
    </r>
    <r>
      <rPr>
        <sz val="11"/>
        <color auto="1"/>
        <rFont val="ＭＳ Ｐゴシック"/>
      </rPr>
      <t>H25 実績)</t>
    </r>
    <rPh sb="5" eb="7">
      <t>ジッセキ</t>
    </rPh>
    <phoneticPr fontId="16"/>
  </si>
  <si>
    <t>設置年度</t>
    <rPh sb="0" eb="2">
      <t>セッチ</t>
    </rPh>
    <rPh sb="2" eb="4">
      <t>ネンド</t>
    </rPh>
    <phoneticPr fontId="16"/>
  </si>
  <si>
    <t>設置予定年度</t>
    <rPh sb="0" eb="2">
      <t>セッチ</t>
    </rPh>
    <rPh sb="2" eb="4">
      <t>ヨテイ</t>
    </rPh>
    <rPh sb="4" eb="6">
      <t>ネンド</t>
    </rPh>
    <phoneticPr fontId="16"/>
  </si>
  <si>
    <t>全道　計</t>
    <rPh sb="0" eb="1">
      <t>ゼン</t>
    </rPh>
    <rPh sb="1" eb="2">
      <t>ドウ</t>
    </rPh>
    <rPh sb="3" eb="4">
      <t>ケイ</t>
    </rPh>
    <phoneticPr fontId="16"/>
  </si>
  <si>
    <t>空知　計</t>
    <rPh sb="0" eb="2">
      <t>ソラチ</t>
    </rPh>
    <rPh sb="3" eb="4">
      <t>ケイ</t>
    </rPh>
    <phoneticPr fontId="16"/>
  </si>
  <si>
    <t>苫小牧市</t>
  </si>
  <si>
    <t>夕張市</t>
  </si>
  <si>
    <t>十勝　計</t>
    <rPh sb="0" eb="2">
      <t>トカチ</t>
    </rPh>
    <rPh sb="3" eb="4">
      <t>ケイ</t>
    </rPh>
    <phoneticPr fontId="16"/>
  </si>
  <si>
    <t>岩見沢市</t>
  </si>
  <si>
    <t>三笠市</t>
  </si>
  <si>
    <t>利尻町</t>
  </si>
  <si>
    <t>石狩　計</t>
    <rPh sb="0" eb="2">
      <t>イシカリ</t>
    </rPh>
    <rPh sb="3" eb="4">
      <t>ケイ</t>
    </rPh>
    <phoneticPr fontId="16"/>
  </si>
  <si>
    <t>美唄市</t>
  </si>
  <si>
    <t>栗山町</t>
  </si>
  <si>
    <t>芦別市</t>
  </si>
  <si>
    <t>【上川管内】</t>
    <rPh sb="1" eb="3">
      <t>カミカワ</t>
    </rPh>
    <rPh sb="3" eb="5">
      <t>カンナイ</t>
    </rPh>
    <phoneticPr fontId="16"/>
  </si>
  <si>
    <t>後志　計</t>
    <rPh sb="0" eb="2">
      <t>シリベシ</t>
    </rPh>
    <rPh sb="3" eb="4">
      <t>ケイ</t>
    </rPh>
    <phoneticPr fontId="16"/>
  </si>
  <si>
    <t>渡島　計</t>
    <rPh sb="0" eb="2">
      <t>オシマ</t>
    </rPh>
    <rPh sb="3" eb="4">
      <t>ケイ</t>
    </rPh>
    <phoneticPr fontId="16"/>
  </si>
  <si>
    <t>赤平市</t>
  </si>
  <si>
    <t>胆振　計</t>
    <rPh sb="0" eb="2">
      <t>イブリ</t>
    </rPh>
    <rPh sb="3" eb="4">
      <t>ケイ</t>
    </rPh>
    <phoneticPr fontId="16"/>
  </si>
  <si>
    <t>雄武町</t>
  </si>
  <si>
    <t>浜頓別町</t>
  </si>
  <si>
    <t>滝川市</t>
  </si>
  <si>
    <t>千歳市</t>
  </si>
  <si>
    <t>福島町</t>
  </si>
  <si>
    <t>砂川市</t>
  </si>
  <si>
    <t>共和町</t>
  </si>
  <si>
    <t>江別市</t>
  </si>
  <si>
    <t>日高　計</t>
    <rPh sb="0" eb="2">
      <t>ヒダカ</t>
    </rPh>
    <rPh sb="3" eb="4">
      <t>ケイ</t>
    </rPh>
    <phoneticPr fontId="16"/>
  </si>
  <si>
    <t>長沼町</t>
  </si>
  <si>
    <t>歌志内市</t>
  </si>
  <si>
    <t>南幌町</t>
  </si>
  <si>
    <t>陸別町</t>
  </si>
  <si>
    <t>七飯町</t>
  </si>
  <si>
    <t>奈井江町</t>
  </si>
  <si>
    <t>上砂川町</t>
  </si>
  <si>
    <t>鹿部町</t>
    <rPh sb="0" eb="3">
      <t>シカベチョウ</t>
    </rPh>
    <phoneticPr fontId="16"/>
  </si>
  <si>
    <t>由仁町</t>
  </si>
  <si>
    <t>上川　計</t>
    <rPh sb="0" eb="2">
      <t>カミカワ</t>
    </rPh>
    <rPh sb="3" eb="4">
      <t>ケイ</t>
    </rPh>
    <phoneticPr fontId="16"/>
  </si>
  <si>
    <t>H24</t>
    <phoneticPr fontId="16"/>
  </si>
  <si>
    <t>S48</t>
    <phoneticPr fontId="16"/>
  </si>
  <si>
    <t>留萌　計</t>
    <rPh sb="0" eb="2">
      <t>ルモイ</t>
    </rPh>
    <rPh sb="3" eb="4">
      <t>ケイ</t>
    </rPh>
    <phoneticPr fontId="16"/>
  </si>
  <si>
    <t>月形町</t>
  </si>
  <si>
    <t>士別市</t>
  </si>
  <si>
    <t>浦臼町</t>
  </si>
  <si>
    <t>新十津川町</t>
  </si>
  <si>
    <t>妹背牛町</t>
  </si>
  <si>
    <t>ｵﾎｰﾂｸ　計</t>
    <rPh sb="6" eb="7">
      <t>ケイ</t>
    </rPh>
    <phoneticPr fontId="16"/>
  </si>
  <si>
    <t>秩父別町</t>
  </si>
  <si>
    <t>雨竜町</t>
  </si>
  <si>
    <t>乙部町</t>
  </si>
  <si>
    <t>札幌市</t>
  </si>
  <si>
    <t>北竜町</t>
  </si>
  <si>
    <t>S54.3</t>
  </si>
  <si>
    <t>沼田町</t>
  </si>
  <si>
    <t>釧路　計</t>
  </si>
  <si>
    <t>空知　計</t>
  </si>
  <si>
    <t>知内町</t>
  </si>
  <si>
    <t>【石狩管内】</t>
    <rPh sb="1" eb="3">
      <t>イシカリ</t>
    </rPh>
    <rPh sb="3" eb="5">
      <t>カンナイ</t>
    </rPh>
    <phoneticPr fontId="16"/>
  </si>
  <si>
    <t>根室　計</t>
    <rPh sb="0" eb="2">
      <t>ネムロ</t>
    </rPh>
    <rPh sb="3" eb="4">
      <t>ケイ</t>
    </rPh>
    <phoneticPr fontId="16"/>
  </si>
  <si>
    <t>S38</t>
    <phoneticPr fontId="16"/>
  </si>
  <si>
    <t>S46</t>
    <phoneticPr fontId="16"/>
  </si>
  <si>
    <t xml:space="preserve"> </t>
    <phoneticPr fontId="16"/>
  </si>
  <si>
    <t>小樽市</t>
  </si>
  <si>
    <t>恵庭市</t>
  </si>
  <si>
    <t>H28</t>
    <phoneticPr fontId="16"/>
  </si>
  <si>
    <t>北広島市</t>
  </si>
  <si>
    <t>富良野市</t>
  </si>
  <si>
    <t>S39</t>
    <phoneticPr fontId="16"/>
  </si>
  <si>
    <t>石狩市</t>
  </si>
  <si>
    <t>当別町</t>
  </si>
  <si>
    <t>岩内町</t>
  </si>
  <si>
    <t>新篠津村</t>
  </si>
  <si>
    <t>泊村</t>
  </si>
  <si>
    <t>安平町</t>
  </si>
  <si>
    <t>【後志管内】</t>
    <rPh sb="1" eb="3">
      <t>シリベシ</t>
    </rPh>
    <phoneticPr fontId="16"/>
  </si>
  <si>
    <t>広尾町</t>
  </si>
  <si>
    <t>【胆振管内】</t>
    <rPh sb="1" eb="3">
      <t>イブリ</t>
    </rPh>
    <rPh sb="3" eb="5">
      <t>カンナイ</t>
    </rPh>
    <phoneticPr fontId="16"/>
  </si>
  <si>
    <t>S55</t>
    <phoneticPr fontId="16"/>
  </si>
  <si>
    <t>室蘭市</t>
  </si>
  <si>
    <t>S57</t>
    <phoneticPr fontId="16"/>
  </si>
  <si>
    <t>余市町</t>
  </si>
  <si>
    <t>H26</t>
    <phoneticPr fontId="16"/>
  </si>
  <si>
    <t>古平町</t>
  </si>
  <si>
    <t>登別市</t>
  </si>
  <si>
    <t>積丹町</t>
  </si>
  <si>
    <t>函館市</t>
  </si>
  <si>
    <t>豊浦町</t>
  </si>
  <si>
    <t>倶知安町</t>
  </si>
  <si>
    <t>【オホーツク管内】</t>
    <rPh sb="6" eb="8">
      <t>カンナイ</t>
    </rPh>
    <phoneticPr fontId="16"/>
  </si>
  <si>
    <t>S47</t>
    <phoneticPr fontId="16"/>
  </si>
  <si>
    <t>西興部村</t>
  </si>
  <si>
    <t>東川町</t>
  </si>
  <si>
    <t>洞爺湖町</t>
  </si>
  <si>
    <t>初山別村</t>
  </si>
  <si>
    <t>京極町</t>
  </si>
  <si>
    <t>H3</t>
    <phoneticPr fontId="16"/>
  </si>
  <si>
    <t>H17</t>
    <phoneticPr fontId="16"/>
  </si>
  <si>
    <t>壮瞥町</t>
  </si>
  <si>
    <t>喜茂別町</t>
  </si>
  <si>
    <t>足寄町</t>
  </si>
  <si>
    <t>白老町</t>
  </si>
  <si>
    <t>S51</t>
    <phoneticPr fontId="16"/>
  </si>
  <si>
    <t>ニセコ町</t>
  </si>
  <si>
    <t>蘭越町</t>
  </si>
  <si>
    <t>黒松内町</t>
  </si>
  <si>
    <t>むかわ町</t>
  </si>
  <si>
    <t>寿都町</t>
  </si>
  <si>
    <t>清里町</t>
  </si>
  <si>
    <t>下川町</t>
  </si>
  <si>
    <t>【日高管内】</t>
    <rPh sb="1" eb="3">
      <t>ヒダカ</t>
    </rPh>
    <rPh sb="3" eb="5">
      <t>カンナイ</t>
    </rPh>
    <phoneticPr fontId="16"/>
  </si>
  <si>
    <t>赤井川村</t>
  </si>
  <si>
    <t>神恵内村</t>
  </si>
  <si>
    <t>根室市</t>
  </si>
  <si>
    <t>日高町</t>
  </si>
  <si>
    <t>S42</t>
    <phoneticPr fontId="16"/>
  </si>
  <si>
    <t>平取町</t>
  </si>
  <si>
    <t>留寿都村</t>
  </si>
  <si>
    <t>宗谷　計</t>
  </si>
  <si>
    <t>新冠町</t>
  </si>
  <si>
    <t>S40</t>
    <phoneticPr fontId="16"/>
  </si>
  <si>
    <t>H23</t>
    <phoneticPr fontId="16"/>
  </si>
  <si>
    <t>中標津町</t>
  </si>
  <si>
    <t>真狩村</t>
  </si>
  <si>
    <t>新ひだか町</t>
  </si>
  <si>
    <t>島牧村</t>
  </si>
  <si>
    <t>浦河町</t>
  </si>
  <si>
    <t>H9</t>
    <phoneticPr fontId="16"/>
  </si>
  <si>
    <t>様似町</t>
  </si>
  <si>
    <t>【渡島管内】</t>
    <rPh sb="1" eb="3">
      <t>オシマ</t>
    </rPh>
    <rPh sb="3" eb="5">
      <t>カンナイ</t>
    </rPh>
    <phoneticPr fontId="16"/>
  </si>
  <si>
    <t>【檜山管内】</t>
    <rPh sb="1" eb="3">
      <t>ヒヤマ</t>
    </rPh>
    <rPh sb="3" eb="5">
      <t>カンナイ</t>
    </rPh>
    <phoneticPr fontId="16"/>
  </si>
  <si>
    <t>江差町</t>
  </si>
  <si>
    <t>S37</t>
    <phoneticPr fontId="16"/>
  </si>
  <si>
    <t>北斗市</t>
    <rPh sb="0" eb="2">
      <t>ホクト</t>
    </rPh>
    <rPh sb="2" eb="3">
      <t>シ</t>
    </rPh>
    <phoneticPr fontId="16"/>
  </si>
  <si>
    <t>上ノ国町</t>
  </si>
  <si>
    <t>松前町</t>
  </si>
  <si>
    <t>訓子府町</t>
  </si>
  <si>
    <t>厚沢部町</t>
  </si>
  <si>
    <t>奥尻町</t>
  </si>
  <si>
    <t>釧路市</t>
  </si>
  <si>
    <t>S37</t>
  </si>
  <si>
    <t>木古内町</t>
  </si>
  <si>
    <t>S40</t>
  </si>
  <si>
    <t>せたな町</t>
  </si>
  <si>
    <t>森町</t>
  </si>
  <si>
    <t>八雲町</t>
  </si>
  <si>
    <t>長万部町</t>
    <rPh sb="0" eb="4">
      <t>オシャマンベチョウ</t>
    </rPh>
    <phoneticPr fontId="16"/>
  </si>
  <si>
    <t>音威子府村</t>
  </si>
  <si>
    <t>【留萌管内】</t>
    <rPh sb="1" eb="3">
      <t>ルモイ</t>
    </rPh>
    <rPh sb="3" eb="5">
      <t>カンナイ</t>
    </rPh>
    <phoneticPr fontId="16"/>
  </si>
  <si>
    <t>旭川市</t>
  </si>
  <si>
    <t>豊頃町</t>
  </si>
  <si>
    <t>留萌市</t>
  </si>
  <si>
    <t>和寒町</t>
  </si>
  <si>
    <t>S49</t>
    <phoneticPr fontId="16"/>
  </si>
  <si>
    <t>増毛町</t>
  </si>
  <si>
    <t>名寄市</t>
  </si>
  <si>
    <t>H18</t>
    <phoneticPr fontId="16"/>
  </si>
  <si>
    <t>大空町</t>
  </si>
  <si>
    <t>小平町</t>
  </si>
  <si>
    <t>苫前町</t>
  </si>
  <si>
    <t>鷹栖町</t>
  </si>
  <si>
    <t>当麻町</t>
  </si>
  <si>
    <t>羽幌町</t>
  </si>
  <si>
    <t>東神楽町</t>
  </si>
  <si>
    <t>比布町</t>
  </si>
  <si>
    <t>天塩町</t>
  </si>
  <si>
    <t>更別村</t>
  </si>
  <si>
    <t>愛別町</t>
  </si>
  <si>
    <t>上川町</t>
  </si>
  <si>
    <t>美瑛町</t>
  </si>
  <si>
    <t>上富良野町</t>
  </si>
  <si>
    <t>新得町</t>
  </si>
  <si>
    <t>中富良野町</t>
  </si>
  <si>
    <t>南富良野町</t>
  </si>
  <si>
    <t>占冠村</t>
  </si>
  <si>
    <t>剣淵町</t>
  </si>
  <si>
    <t>美深町</t>
  </si>
  <si>
    <t>中川町</t>
  </si>
  <si>
    <t>幌加内町</t>
    <rPh sb="0" eb="4">
      <t>ホロカナイチョウ</t>
    </rPh>
    <phoneticPr fontId="16"/>
  </si>
  <si>
    <t>【宗谷管内】</t>
    <rPh sb="1" eb="3">
      <t>ソウヤ</t>
    </rPh>
    <rPh sb="3" eb="5">
      <t>カンナイ</t>
    </rPh>
    <phoneticPr fontId="16"/>
  </si>
  <si>
    <t>稚内市</t>
  </si>
  <si>
    <t>S56</t>
    <phoneticPr fontId="16"/>
  </si>
  <si>
    <t>猿払村</t>
  </si>
  <si>
    <t>網走市</t>
  </si>
  <si>
    <t>H12</t>
    <phoneticPr fontId="16"/>
  </si>
  <si>
    <t>紋別市</t>
  </si>
  <si>
    <t>中頓別町</t>
  </si>
  <si>
    <t>枝幸町</t>
  </si>
  <si>
    <t>美幌町</t>
  </si>
  <si>
    <t>豊富町</t>
  </si>
  <si>
    <t>津別町</t>
  </si>
  <si>
    <t>礼文町</t>
  </si>
  <si>
    <t>斜里町</t>
  </si>
  <si>
    <t>H5</t>
    <phoneticPr fontId="16"/>
  </si>
  <si>
    <t>利尻富士町</t>
  </si>
  <si>
    <t>小清水町</t>
  </si>
  <si>
    <t>幌延町</t>
  </si>
  <si>
    <t>置戸町</t>
  </si>
  <si>
    <t>佐呂間町</t>
  </si>
  <si>
    <t>【十勝管内】</t>
    <rPh sb="1" eb="3">
      <t>トカチ</t>
    </rPh>
    <rPh sb="3" eb="5">
      <t>カンナイ</t>
    </rPh>
    <phoneticPr fontId="16"/>
  </si>
  <si>
    <t>遠軽町</t>
  </si>
  <si>
    <t>湧別町</t>
  </si>
  <si>
    <t>滝上町</t>
  </si>
  <si>
    <t>興部町</t>
  </si>
  <si>
    <t>【釧路管内】</t>
    <rPh sb="1" eb="3">
      <t>クシロ</t>
    </rPh>
    <rPh sb="3" eb="5">
      <t>カンナイ</t>
    </rPh>
    <phoneticPr fontId="16"/>
  </si>
  <si>
    <t>帯広市</t>
  </si>
  <si>
    <t>音更町</t>
  </si>
  <si>
    <t>厚岸町</t>
  </si>
  <si>
    <t>S45</t>
    <phoneticPr fontId="16"/>
  </si>
  <si>
    <t>士幌町</t>
  </si>
  <si>
    <t>浜中町</t>
  </si>
  <si>
    <t>上士幌町</t>
  </si>
  <si>
    <t>標茶町</t>
  </si>
  <si>
    <t>弟子屈町</t>
  </si>
  <si>
    <t>白糠町</t>
  </si>
  <si>
    <t>S50</t>
    <phoneticPr fontId="16"/>
  </si>
  <si>
    <t>清水町</t>
  </si>
  <si>
    <t>鶴居村</t>
  </si>
  <si>
    <t>芽室町</t>
  </si>
  <si>
    <t>釧路町</t>
  </si>
  <si>
    <t>S62</t>
    <phoneticPr fontId="16"/>
  </si>
  <si>
    <t>大樹町</t>
  </si>
  <si>
    <t>【根室管内】</t>
    <rPh sb="1" eb="3">
      <t>ネムロ</t>
    </rPh>
    <rPh sb="3" eb="5">
      <t>カンナイ</t>
    </rPh>
    <phoneticPr fontId="16"/>
  </si>
  <si>
    <t>幕別町</t>
  </si>
  <si>
    <t>池田町</t>
  </si>
  <si>
    <t>本別町</t>
  </si>
  <si>
    <t>S53</t>
    <phoneticPr fontId="16"/>
  </si>
  <si>
    <t>別海町</t>
  </si>
  <si>
    <t>浦幌町</t>
  </si>
  <si>
    <t>標津町</t>
  </si>
  <si>
    <t>羅臼町</t>
  </si>
  <si>
    <t>中札内村</t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</si>
</sst>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3">
    <numFmt numFmtId="176" formatCode="#,##0_);[Red]\(#,##0\)"/>
    <numFmt numFmtId="177" formatCode="[$-411]ge\.m\.d;@"/>
    <numFmt numFmtId="178" formatCode="[$-411]ge\.mm\.dd;@"/>
  </numFmts>
  <fonts count="17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auto="1"/>
      <name val="ＭＳ Ｐゴシック"/>
    </font>
    <font>
      <b/>
      <sz val="18"/>
      <color auto="1"/>
      <name val="ＭＳ Ｐゴシック"/>
    </font>
    <font>
      <b/>
      <sz val="11"/>
      <color indexed="9"/>
      <name val="ＭＳ Ｐゴシック"/>
    </font>
    <font>
      <b/>
      <sz val="11"/>
      <color auto="1"/>
      <name val="ＭＳ Ｐゴシック"/>
    </font>
    <font>
      <b/>
      <sz val="15"/>
      <color auto="1"/>
      <name val="ＭＳ Ｐゴシック"/>
    </font>
    <font>
      <b/>
      <sz val="13"/>
      <color auto="1"/>
      <name val="ＭＳ Ｐゴシック"/>
    </font>
    <font>
      <i/>
      <sz val="11"/>
      <color auto="1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8"/>
      <color auto="1"/>
      <name val="ＭＳ Ｐゴシック"/>
    </font>
    <font>
      <sz val="20"/>
      <color auto="1"/>
      <name val="ＭＳ Ｐゴシック"/>
    </font>
    <font>
      <sz val="10"/>
      <color auto="1"/>
      <name val="ＭＳ Ｐゴシック"/>
    </font>
    <font>
      <sz val="6"/>
      <color auto="1"/>
      <name val="ＭＳ Ｐゴシック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3" borderId="1" applyNumberFormat="0" applyAlignment="0" applyProtection="0">
      <alignment vertical="center"/>
    </xf>
    <xf numFmtId="0" fontId="3" fillId="3" borderId="2" applyNumberFormat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7" borderId="4" applyNumberFormat="0" applyAlignment="0" applyProtection="0">
      <alignment vertical="center"/>
    </xf>
    <xf numFmtId="0" fontId="6" fillId="15" borderId="5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15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</cellStyleXfs>
  <cellXfs count="92">
    <xf numFmtId="0" fontId="0" fillId="0" borderId="0" xfId="0"/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shrinkToFit="1"/>
    </xf>
    <xf numFmtId="0" fontId="13" fillId="0" borderId="0" xfId="0" applyFont="1" applyBorder="1" applyAlignment="1">
      <alignment vertical="center"/>
    </xf>
    <xf numFmtId="0" fontId="14" fillId="0" borderId="0" xfId="0" applyFont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shrinkToFit="1"/>
    </xf>
    <xf numFmtId="0" fontId="0" fillId="17" borderId="11" xfId="0" applyFont="1" applyFill="1" applyBorder="1" applyAlignment="1">
      <alignment horizontal="center" vertical="center" shrinkToFit="1"/>
    </xf>
    <xf numFmtId="0" fontId="0" fillId="17" borderId="13" xfId="0" applyFont="1" applyFill="1" applyBorder="1" applyAlignment="1">
      <alignment shrinkToFit="1"/>
    </xf>
    <xf numFmtId="0" fontId="0" fillId="17" borderId="14" xfId="0" applyFont="1" applyFill="1" applyBorder="1" applyAlignment="1">
      <alignment horizontal="center" vertical="center" shrinkToFit="1"/>
    </xf>
    <xf numFmtId="0" fontId="0" fillId="17" borderId="15" xfId="0" applyFont="1" applyFill="1" applyBorder="1" applyAlignment="1">
      <alignment horizontal="center" vertical="center" shrinkToFit="1"/>
    </xf>
    <xf numFmtId="0" fontId="0" fillId="17" borderId="14" xfId="0" applyFont="1" applyFill="1" applyBorder="1" applyAlignment="1">
      <alignment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shrinkToFit="1"/>
    </xf>
    <xf numFmtId="0" fontId="0" fillId="17" borderId="20" xfId="0" applyFont="1" applyFill="1" applyBorder="1" applyAlignment="1">
      <alignment horizontal="center" vertical="center" shrinkToFit="1"/>
    </xf>
    <xf numFmtId="0" fontId="0" fillId="17" borderId="21" xfId="0" applyFont="1" applyFill="1" applyBorder="1" applyAlignment="1">
      <alignment horizontal="center" vertical="center" shrinkToFit="1"/>
    </xf>
    <xf numFmtId="0" fontId="0" fillId="17" borderId="22" xfId="0" applyFont="1" applyFill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17" borderId="24" xfId="0" applyFont="1" applyFill="1" applyBorder="1" applyAlignment="1">
      <alignment horizontal="center" vertical="center" shrinkToFit="1"/>
    </xf>
    <xf numFmtId="0" fontId="0" fillId="17" borderId="25" xfId="0" applyFont="1" applyFill="1" applyBorder="1" applyAlignment="1">
      <alignment horizontal="center" vertical="center" shrinkToFit="1"/>
    </xf>
    <xf numFmtId="0" fontId="0" fillId="17" borderId="26" xfId="0" applyFont="1" applyFill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Border="1" applyAlignment="1">
      <alignment shrinkToFit="1"/>
    </xf>
    <xf numFmtId="0" fontId="0" fillId="0" borderId="29" xfId="0" applyBorder="1" applyAlignment="1">
      <alignment shrinkToFit="1"/>
    </xf>
    <xf numFmtId="0" fontId="0" fillId="17" borderId="28" xfId="0" applyFill="1" applyBorder="1" applyAlignment="1">
      <alignment shrinkToFit="1"/>
    </xf>
    <xf numFmtId="0" fontId="0" fillId="17" borderId="30" xfId="0" applyFill="1" applyBorder="1" applyAlignment="1">
      <alignment shrinkToFit="1"/>
    </xf>
    <xf numFmtId="0" fontId="0" fillId="17" borderId="31" xfId="0" applyFill="1" applyBorder="1" applyAlignment="1">
      <alignment shrinkToFit="1"/>
    </xf>
    <xf numFmtId="0" fontId="0" fillId="17" borderId="32" xfId="0" applyFill="1" applyBorder="1" applyAlignment="1">
      <alignment shrinkToFit="1"/>
    </xf>
    <xf numFmtId="0" fontId="0" fillId="0" borderId="33" xfId="0" applyBorder="1" applyAlignment="1">
      <alignment shrinkToFit="1"/>
    </xf>
    <xf numFmtId="0" fontId="0" fillId="0" borderId="34" xfId="0" applyBorder="1" applyAlignment="1">
      <alignment shrinkToFit="1"/>
    </xf>
    <xf numFmtId="0" fontId="0" fillId="2" borderId="13" xfId="0" applyFill="1" applyBorder="1" applyAlignment="1">
      <alignment horizontal="center" vertical="center" shrinkToFit="1"/>
    </xf>
    <xf numFmtId="0" fontId="0" fillId="2" borderId="35" xfId="0" applyFont="1" applyFill="1" applyBorder="1" applyAlignment="1">
      <alignment horizontal="center" vertical="center" shrinkToFit="1"/>
    </xf>
    <xf numFmtId="0" fontId="0" fillId="2" borderId="36" xfId="0" applyFont="1" applyFill="1" applyBorder="1" applyAlignment="1">
      <alignment horizontal="center" vertical="center" shrinkToFit="1"/>
    </xf>
    <xf numFmtId="0" fontId="0" fillId="17" borderId="13" xfId="0" applyFont="1" applyFill="1" applyBorder="1" applyAlignment="1">
      <alignment horizontal="center" vertical="center" shrinkToFit="1"/>
    </xf>
    <xf numFmtId="0" fontId="0" fillId="17" borderId="35" xfId="0" applyFont="1" applyFill="1" applyBorder="1" applyAlignment="1">
      <alignment horizontal="center" vertical="center" shrinkToFit="1"/>
    </xf>
    <xf numFmtId="176" fontId="0" fillId="0" borderId="27" xfId="0" applyNumberFormat="1" applyFont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17" borderId="18" xfId="0" applyFont="1" applyFill="1" applyBorder="1" applyAlignment="1">
      <alignment horizontal="center" vertical="center" shrinkToFit="1"/>
    </xf>
    <xf numFmtId="0" fontId="0" fillId="17" borderId="37" xfId="0" applyFill="1" applyBorder="1" applyAlignment="1">
      <alignment horizontal="center" vertical="center" shrinkToFit="1"/>
    </xf>
    <xf numFmtId="0" fontId="0" fillId="17" borderId="38" xfId="0" applyFont="1" applyFill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177" fontId="0" fillId="2" borderId="41" xfId="0" applyNumberFormat="1" applyFont="1" applyFill="1" applyBorder="1" applyAlignment="1">
      <alignment horizontal="center" vertical="center" shrinkToFit="1"/>
    </xf>
    <xf numFmtId="177" fontId="0" fillId="2" borderId="25" xfId="0" applyNumberFormat="1" applyFont="1" applyFill="1" applyBorder="1" applyAlignment="1">
      <alignment horizontal="center" vertical="center" shrinkToFit="1"/>
    </xf>
    <xf numFmtId="177" fontId="0" fillId="2" borderId="42" xfId="0" applyNumberFormat="1" applyFont="1" applyFill="1" applyBorder="1" applyAlignment="1">
      <alignment horizontal="center" vertical="center" shrinkToFit="1"/>
    </xf>
    <xf numFmtId="177" fontId="0" fillId="17" borderId="37" xfId="0" applyNumberFormat="1" applyFont="1" applyFill="1" applyBorder="1" applyAlignment="1">
      <alignment horizontal="center" vertical="center" shrinkToFit="1"/>
    </xf>
    <xf numFmtId="177" fontId="0" fillId="17" borderId="25" xfId="0" applyNumberFormat="1" applyFont="1" applyFill="1" applyBorder="1" applyAlignment="1">
      <alignment horizontal="center" vertical="center" shrinkToFit="1"/>
    </xf>
    <xf numFmtId="178" fontId="0" fillId="0" borderId="0" xfId="0" applyNumberFormat="1" applyFont="1" applyBorder="1" applyAlignment="1">
      <alignment horizontal="center" vertical="center" shrinkToFit="1"/>
    </xf>
    <xf numFmtId="177" fontId="0" fillId="2" borderId="24" xfId="0" applyNumberFormat="1" applyFont="1" applyFill="1" applyBorder="1" applyAlignment="1">
      <alignment horizontal="center" vertical="center" shrinkToFit="1"/>
    </xf>
    <xf numFmtId="177" fontId="0" fillId="17" borderId="24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 applyBorder="1" applyAlignment="1">
      <alignment horizontal="center" vertical="center" shrinkToFit="1"/>
    </xf>
    <xf numFmtId="177" fontId="0" fillId="2" borderId="41" xfId="0" quotePrefix="1" applyNumberFormat="1" applyFill="1" applyBorder="1" applyAlignment="1">
      <alignment horizontal="center" vertical="center" shrinkToFit="1"/>
    </xf>
    <xf numFmtId="176" fontId="0" fillId="17" borderId="18" xfId="0" applyNumberFormat="1" applyFont="1" applyFill="1" applyBorder="1" applyAlignment="1">
      <alignment horizontal="center" vertical="center" shrinkToFit="1"/>
    </xf>
    <xf numFmtId="176" fontId="0" fillId="17" borderId="37" xfId="0" applyNumberFormat="1" applyFill="1" applyBorder="1" applyAlignment="1">
      <alignment horizontal="center" vertical="center" shrinkToFit="1"/>
    </xf>
    <xf numFmtId="176" fontId="0" fillId="17" borderId="38" xfId="0" applyNumberFormat="1" applyFont="1" applyFill="1" applyBorder="1" applyAlignment="1">
      <alignment horizontal="center" vertical="center" shrinkToFit="1"/>
    </xf>
    <xf numFmtId="176" fontId="0" fillId="17" borderId="24" xfId="0" applyNumberFormat="1" applyFont="1" applyFill="1" applyBorder="1" applyAlignment="1">
      <alignment horizontal="center" vertical="center" shrinkToFit="1"/>
    </xf>
    <xf numFmtId="0" fontId="0" fillId="2" borderId="41" xfId="0" applyFont="1" applyFill="1" applyBorder="1" applyAlignment="1">
      <alignment horizontal="center" vertical="center" shrinkToFit="1"/>
    </xf>
    <xf numFmtId="0" fontId="0" fillId="2" borderId="25" xfId="0" applyFont="1" applyFill="1" applyBorder="1" applyAlignment="1">
      <alignment horizontal="center" vertical="center" shrinkToFit="1"/>
    </xf>
    <xf numFmtId="0" fontId="0" fillId="2" borderId="42" xfId="0" applyFont="1" applyFill="1" applyBorder="1" applyAlignment="1">
      <alignment horizontal="center" vertical="center" shrinkToFit="1"/>
    </xf>
    <xf numFmtId="0" fontId="0" fillId="2" borderId="24" xfId="0" applyFont="1" applyFill="1" applyBorder="1" applyAlignment="1">
      <alignment horizontal="center" vertical="center" shrinkToFit="1"/>
    </xf>
    <xf numFmtId="0" fontId="0" fillId="2" borderId="41" xfId="0" quotePrefix="1" applyFont="1" applyFill="1" applyBorder="1" applyAlignment="1">
      <alignment horizontal="center" vertical="center" shrinkToFit="1"/>
    </xf>
    <xf numFmtId="0" fontId="0" fillId="2" borderId="24" xfId="0" quotePrefix="1" applyFont="1" applyFill="1" applyBorder="1" applyAlignment="1">
      <alignment horizontal="center" vertical="center" shrinkToFit="1"/>
    </xf>
    <xf numFmtId="0" fontId="0" fillId="2" borderId="25" xfId="0" quotePrefix="1" applyFont="1" applyFill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14" fillId="0" borderId="0" xfId="0" applyFont="1" applyAlignment="1">
      <alignment horizontal="center" vertical="center"/>
    </xf>
    <xf numFmtId="0" fontId="0" fillId="0" borderId="44" xfId="0" applyFont="1" applyBorder="1" applyAlignment="1">
      <alignment horizontal="center" vertical="center" shrinkToFit="1"/>
    </xf>
    <xf numFmtId="0" fontId="0" fillId="17" borderId="45" xfId="0" applyFont="1" applyFill="1" applyBorder="1" applyAlignment="1">
      <alignment horizontal="center" vertical="center" shrinkToFit="1"/>
    </xf>
    <xf numFmtId="0" fontId="0" fillId="17" borderId="46" xfId="0" applyFont="1" applyFill="1" applyBorder="1" applyAlignment="1">
      <alignment horizontal="center" vertical="center" shrinkToFit="1"/>
    </xf>
    <xf numFmtId="0" fontId="0" fillId="17" borderId="47" xfId="0" applyFont="1" applyFill="1" applyBorder="1" applyAlignment="1">
      <alignment horizontal="center" vertical="center" shrinkToFit="1"/>
    </xf>
    <xf numFmtId="0" fontId="0" fillId="17" borderId="36" xfId="0" applyFont="1" applyFill="1" applyBorder="1" applyAlignment="1">
      <alignment horizontal="center" vertical="center" shrinkToFit="1"/>
    </xf>
    <xf numFmtId="176" fontId="0" fillId="0" borderId="44" xfId="0" applyNumberFormat="1" applyFont="1" applyBorder="1" applyAlignment="1">
      <alignment horizontal="center" vertical="center" shrinkToFit="1"/>
    </xf>
    <xf numFmtId="177" fontId="0" fillId="17" borderId="41" xfId="0" applyNumberFormat="1" applyFont="1" applyFill="1" applyBorder="1" applyAlignment="1">
      <alignment horizontal="center" vertical="center" shrinkToFit="1"/>
    </xf>
    <xf numFmtId="177" fontId="0" fillId="17" borderId="42" xfId="0" applyNumberFormat="1" applyFont="1" applyFill="1" applyBorder="1" applyAlignment="1">
      <alignment horizontal="center" vertical="center" shrinkToFit="1"/>
    </xf>
    <xf numFmtId="0" fontId="0" fillId="17" borderId="41" xfId="0" applyFont="1" applyFill="1" applyBorder="1" applyAlignment="1">
      <alignment horizontal="center" vertical="center" shrinkToFit="1"/>
    </xf>
    <xf numFmtId="0" fontId="0" fillId="17" borderId="42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right" vertical="center"/>
    </xf>
    <xf numFmtId="0" fontId="0" fillId="0" borderId="48" xfId="0" applyFont="1" applyBorder="1" applyAlignment="1">
      <alignment horizontal="center" vertical="center" shrinkToFit="1"/>
    </xf>
    <xf numFmtId="0" fontId="0" fillId="2" borderId="18" xfId="0" quotePrefix="1" applyFont="1" applyFill="1" applyBorder="1" applyAlignment="1">
      <alignment horizontal="center" vertical="center" shrinkToFit="1"/>
    </xf>
    <xf numFmtId="176" fontId="0" fillId="2" borderId="25" xfId="0" quotePrefix="1" applyNumberFormat="1" applyFont="1" applyFill="1" applyBorder="1" applyAlignment="1">
      <alignment horizontal="center" vertical="center" shrinkToFit="1"/>
    </xf>
    <xf numFmtId="0" fontId="0" fillId="2" borderId="37" xfId="0" quotePrefix="1" applyFill="1" applyBorder="1" applyAlignment="1">
      <alignment horizontal="center" vertical="center" shrinkToFit="1"/>
    </xf>
    <xf numFmtId="0" fontId="0" fillId="2" borderId="42" xfId="0" quotePrefix="1" applyFont="1" applyFill="1" applyBorder="1" applyAlignment="1">
      <alignment horizontal="center" vertical="center" shrinkToFit="1"/>
    </xf>
    <xf numFmtId="0" fontId="15" fillId="2" borderId="25" xfId="0" applyFont="1" applyFill="1" applyBorder="1" applyAlignment="1">
      <alignment horizontal="center" vertical="center" shrinkToFit="1"/>
    </xf>
    <xf numFmtId="0" fontId="0" fillId="0" borderId="43" xfId="0" quotePrefix="1" applyFont="1" applyBorder="1" applyAlignment="1">
      <alignment horizontal="center" vertical="center" shrinkToFit="1"/>
    </xf>
  </cellXfs>
  <cellStyles count="42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良い" xfId="33"/>
    <cellStyle name="見出し 1" xfId="34"/>
    <cellStyle name="見出し 2" xfId="35"/>
    <cellStyle name="見出し 3" xfId="36"/>
    <cellStyle name="見出し 4" xfId="37"/>
    <cellStyle name="計算" xfId="38"/>
    <cellStyle name="説明文" xfId="39"/>
    <cellStyle name="警告文" xfId="40"/>
    <cellStyle name="集計" xfId="41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B2:AG171"/>
  <sheetViews>
    <sheetView tabSelected="1" view="pageBreakPreview" topLeftCell="A129" zoomScale="85" zoomScaleSheetLayoutView="85" workbookViewId="0">
      <selection activeCell="P162" sqref="P162:P171"/>
    </sheetView>
  </sheetViews>
  <sheetFormatPr defaultRowHeight="17.25" customHeight="1"/>
  <cols>
    <col min="1" max="1" width="3.25390625" style="1" bestFit="1" customWidth="1"/>
    <col min="2" max="8" width="7.375" style="2" customWidth="1"/>
    <col min="9" max="9" width="1.49609375" style="2" customWidth="1"/>
    <col min="10" max="16" width="7.375" style="3" customWidth="1"/>
    <col min="17" max="16384" width="9.00390625" style="1" customWidth="1"/>
  </cols>
  <sheetData>
    <row r="2" spans="2:16" ht="20.25" customHeight="1">
      <c r="B2" s="4" t="s">
        <v>9</v>
      </c>
      <c r="C2" s="4"/>
      <c r="D2" s="4"/>
      <c r="E2" s="4"/>
      <c r="F2" s="4"/>
      <c r="G2" s="4"/>
      <c r="H2" s="4"/>
      <c r="I2" s="70"/>
      <c r="J2" s="73"/>
      <c r="K2" s="73"/>
      <c r="L2" s="73"/>
      <c r="M2" s="73"/>
      <c r="N2" s="73"/>
      <c r="O2" s="73"/>
      <c r="P2" s="73"/>
    </row>
    <row r="3" spans="2:16" ht="21" customHeight="1">
      <c r="N3" s="84" t="s">
        <v>3</v>
      </c>
      <c r="O3" s="84"/>
      <c r="P3" s="84"/>
    </row>
    <row r="4" spans="2:16" ht="21" customHeight="1">
      <c r="B4" s="5" t="s">
        <v>13</v>
      </c>
      <c r="C4" s="5"/>
      <c r="J4" s="5" t="s">
        <v>14</v>
      </c>
      <c r="K4" s="5"/>
      <c r="L4" s="56"/>
      <c r="M4" s="15"/>
      <c r="N4" s="15"/>
      <c r="O4" s="15"/>
      <c r="P4" s="15"/>
    </row>
    <row r="5" spans="2:16" ht="21" customHeight="1">
      <c r="B5" s="6" t="s">
        <v>17</v>
      </c>
      <c r="C5" s="27"/>
      <c r="D5" s="17" t="s">
        <v>0</v>
      </c>
      <c r="E5" s="17" t="s">
        <v>11</v>
      </c>
      <c r="F5" s="17" t="s">
        <v>21</v>
      </c>
      <c r="G5" s="17" t="s">
        <v>15</v>
      </c>
      <c r="H5" s="17" t="s">
        <v>16</v>
      </c>
      <c r="I5" s="71"/>
      <c r="J5" s="17" t="s">
        <v>25</v>
      </c>
      <c r="K5" s="17" t="s">
        <v>27</v>
      </c>
      <c r="L5" s="17" t="s">
        <v>1</v>
      </c>
      <c r="M5" s="17" t="s">
        <v>21</v>
      </c>
      <c r="N5" s="17" t="s">
        <v>15</v>
      </c>
      <c r="O5" s="17" t="s">
        <v>16</v>
      </c>
      <c r="P5" s="17" t="s">
        <v>28</v>
      </c>
    </row>
    <row r="6" spans="2:16" ht="21" customHeight="1">
      <c r="B6" s="7"/>
      <c r="C6" s="28"/>
      <c r="D6" s="42"/>
      <c r="E6" s="42"/>
      <c r="F6" s="42" t="s">
        <v>19</v>
      </c>
      <c r="G6" s="42" t="s">
        <v>26</v>
      </c>
      <c r="H6" s="42" t="s">
        <v>26</v>
      </c>
      <c r="I6" s="71"/>
      <c r="J6" s="18"/>
      <c r="K6" s="18"/>
      <c r="L6" s="42"/>
      <c r="M6" s="42" t="s">
        <v>19</v>
      </c>
      <c r="N6" s="42" t="s">
        <v>26</v>
      </c>
      <c r="O6" s="42" t="s">
        <v>26</v>
      </c>
      <c r="P6" s="42"/>
    </row>
    <row r="7" spans="2:16" ht="21" customHeight="1">
      <c r="B7" s="8" t="s">
        <v>30</v>
      </c>
      <c r="C7" s="29"/>
      <c r="D7" s="43">
        <f>COUNTA(J7:J30)</f>
        <v>24</v>
      </c>
      <c r="E7" s="58">
        <f>L31</f>
        <v>2</v>
      </c>
      <c r="F7" s="58">
        <f>M31</f>
        <v>26</v>
      </c>
      <c r="G7" s="58">
        <f>N31</f>
        <v>8</v>
      </c>
      <c r="H7" s="58">
        <f>O31</f>
        <v>0</v>
      </c>
      <c r="I7" s="71"/>
      <c r="J7" s="19" t="s">
        <v>32</v>
      </c>
      <c r="K7" s="35"/>
      <c r="L7" s="48"/>
      <c r="M7" s="62"/>
      <c r="N7" s="62"/>
      <c r="O7" s="62"/>
      <c r="P7" s="62"/>
    </row>
    <row r="8" spans="2:16" ht="21" customHeight="1">
      <c r="B8" s="9"/>
      <c r="C8" s="30"/>
      <c r="D8" s="44"/>
      <c r="E8" s="59"/>
      <c r="F8" s="59"/>
      <c r="G8" s="59"/>
      <c r="H8" s="59"/>
      <c r="I8" s="71"/>
      <c r="J8" s="20" t="s">
        <v>34</v>
      </c>
      <c r="K8" s="36"/>
      <c r="L8" s="49"/>
      <c r="M8" s="63"/>
      <c r="N8" s="63"/>
      <c r="O8" s="63"/>
      <c r="P8" s="63"/>
    </row>
    <row r="9" spans="2:16" ht="21" customHeight="1">
      <c r="B9" s="10" t="s">
        <v>37</v>
      </c>
      <c r="C9" s="31"/>
      <c r="D9" s="45">
        <f>COUNTA(J35:J42)</f>
        <v>8</v>
      </c>
      <c r="E9" s="60">
        <f>L43</f>
        <v>4</v>
      </c>
      <c r="F9" s="45">
        <f>M43</f>
        <v>34</v>
      </c>
      <c r="G9" s="45">
        <f>N43</f>
        <v>6</v>
      </c>
      <c r="H9" s="45">
        <f>O43</f>
        <v>1</v>
      </c>
      <c r="I9" s="71"/>
      <c r="J9" s="20" t="s">
        <v>38</v>
      </c>
      <c r="K9" s="36"/>
      <c r="L9" s="49"/>
      <c r="M9" s="63"/>
      <c r="N9" s="63"/>
      <c r="O9" s="63"/>
      <c r="P9" s="63"/>
    </row>
    <row r="10" spans="2:16" ht="21" customHeight="1">
      <c r="B10" s="9"/>
      <c r="C10" s="30"/>
      <c r="D10" s="44"/>
      <c r="E10" s="59"/>
      <c r="F10" s="44"/>
      <c r="G10" s="44"/>
      <c r="H10" s="44"/>
      <c r="I10" s="71"/>
      <c r="J10" s="20" t="s">
        <v>40</v>
      </c>
      <c r="K10" s="36"/>
      <c r="L10" s="49"/>
      <c r="M10" s="63"/>
      <c r="N10" s="63"/>
      <c r="O10" s="63"/>
      <c r="P10" s="63"/>
    </row>
    <row r="11" spans="2:16" ht="21" customHeight="1">
      <c r="B11" s="11" t="s">
        <v>42</v>
      </c>
      <c r="C11" s="32"/>
      <c r="D11" s="23">
        <f>COUNTA(B53:B72)</f>
        <v>20</v>
      </c>
      <c r="E11" s="61">
        <f>D77</f>
        <v>5</v>
      </c>
      <c r="F11" s="23">
        <f>E77</f>
        <v>50</v>
      </c>
      <c r="G11" s="23">
        <f>F77</f>
        <v>10</v>
      </c>
      <c r="H11" s="23">
        <f>G77</f>
        <v>1</v>
      </c>
      <c r="I11" s="71"/>
      <c r="J11" s="20" t="s">
        <v>44</v>
      </c>
      <c r="K11" s="36"/>
      <c r="L11" s="49"/>
      <c r="M11" s="63"/>
      <c r="N11" s="63"/>
      <c r="O11" s="63"/>
      <c r="P11" s="63"/>
    </row>
    <row r="12" spans="2:16" ht="21" customHeight="1">
      <c r="B12" s="9"/>
      <c r="C12" s="30"/>
      <c r="D12" s="44"/>
      <c r="E12" s="59"/>
      <c r="F12" s="44"/>
      <c r="G12" s="44"/>
      <c r="H12" s="44"/>
      <c r="I12" s="71"/>
      <c r="J12" s="20" t="s">
        <v>35</v>
      </c>
      <c r="K12" s="36"/>
      <c r="L12" s="49"/>
      <c r="M12" s="63"/>
      <c r="N12" s="63"/>
      <c r="O12" s="63"/>
      <c r="P12" s="63"/>
    </row>
    <row r="13" spans="2:16" ht="21" customHeight="1">
      <c r="B13" s="11" t="s">
        <v>45</v>
      </c>
      <c r="C13" s="32"/>
      <c r="D13" s="23">
        <f>COUNTA(J53:J63)</f>
        <v>11</v>
      </c>
      <c r="E13" s="61">
        <f>L64</f>
        <v>4</v>
      </c>
      <c r="F13" s="23">
        <f>M64</f>
        <v>44</v>
      </c>
      <c r="G13" s="23">
        <f>N64</f>
        <v>9</v>
      </c>
      <c r="H13" s="23">
        <f>O64</f>
        <v>1</v>
      </c>
      <c r="I13" s="71"/>
      <c r="J13" s="20" t="s">
        <v>48</v>
      </c>
      <c r="K13" s="36"/>
      <c r="L13" s="49"/>
      <c r="M13" s="63"/>
      <c r="N13" s="63"/>
      <c r="O13" s="63"/>
      <c r="P13" s="63"/>
    </row>
    <row r="14" spans="2:16" ht="21" customHeight="1">
      <c r="B14" s="9"/>
      <c r="C14" s="30"/>
      <c r="D14" s="44"/>
      <c r="E14" s="59"/>
      <c r="F14" s="44"/>
      <c r="G14" s="44"/>
      <c r="H14" s="44"/>
      <c r="I14" s="71"/>
      <c r="J14" s="20" t="s">
        <v>51</v>
      </c>
      <c r="K14" s="36"/>
      <c r="L14" s="49"/>
      <c r="M14" s="63"/>
      <c r="N14" s="63"/>
      <c r="O14" s="63"/>
      <c r="P14" s="63"/>
    </row>
    <row r="15" spans="2:16" ht="21" customHeight="1">
      <c r="B15" s="11" t="s">
        <v>54</v>
      </c>
      <c r="C15" s="32"/>
      <c r="D15" s="23">
        <f>COUNTA(J68:J74)</f>
        <v>7</v>
      </c>
      <c r="E15" s="61">
        <f>L77</f>
        <v>3</v>
      </c>
      <c r="F15" s="23">
        <f>M77</f>
        <v>15</v>
      </c>
      <c r="G15" s="23">
        <f>N77</f>
        <v>4</v>
      </c>
      <c r="H15" s="23">
        <f>O77</f>
        <v>2</v>
      </c>
      <c r="I15" s="71"/>
      <c r="J15" s="20" t="s">
        <v>56</v>
      </c>
      <c r="K15" s="36"/>
      <c r="L15" s="49"/>
      <c r="M15" s="63"/>
      <c r="N15" s="63"/>
      <c r="O15" s="63"/>
      <c r="P15" s="63"/>
    </row>
    <row r="16" spans="2:16" ht="21" customHeight="1">
      <c r="B16" s="9"/>
      <c r="C16" s="30"/>
      <c r="D16" s="44"/>
      <c r="E16" s="59"/>
      <c r="F16" s="44"/>
      <c r="G16" s="44"/>
      <c r="H16" s="44"/>
      <c r="I16" s="71"/>
      <c r="J16" s="20" t="s">
        <v>12</v>
      </c>
      <c r="K16" s="36"/>
      <c r="L16" s="49"/>
      <c r="M16" s="63"/>
      <c r="N16" s="63"/>
      <c r="O16" s="63"/>
      <c r="P16" s="63"/>
    </row>
    <row r="17" spans="2:17" ht="21" customHeight="1">
      <c r="B17" s="11" t="s">
        <v>43</v>
      </c>
      <c r="C17" s="32"/>
      <c r="D17" s="23">
        <f>COUNTA(B81:B91)</f>
        <v>11</v>
      </c>
      <c r="E17" s="61">
        <f>D93</f>
        <v>2</v>
      </c>
      <c r="F17" s="23">
        <f>E93</f>
        <v>15</v>
      </c>
      <c r="G17" s="23">
        <f>F93</f>
        <v>3</v>
      </c>
      <c r="H17" s="23">
        <f>G93</f>
        <v>0</v>
      </c>
      <c r="I17" s="71"/>
      <c r="J17" s="20" t="s">
        <v>57</v>
      </c>
      <c r="K17" s="36"/>
      <c r="L17" s="49"/>
      <c r="M17" s="63"/>
      <c r="N17" s="63"/>
      <c r="O17" s="63"/>
      <c r="P17" s="63"/>
    </row>
    <row r="18" spans="2:17" ht="21" customHeight="1">
      <c r="B18" s="9"/>
      <c r="C18" s="30"/>
      <c r="D18" s="44"/>
      <c r="E18" s="59"/>
      <c r="F18" s="44"/>
      <c r="G18" s="44"/>
      <c r="H18" s="44"/>
      <c r="I18" s="71"/>
      <c r="J18" s="20" t="s">
        <v>60</v>
      </c>
      <c r="K18" s="36"/>
      <c r="L18" s="49"/>
      <c r="M18" s="63"/>
      <c r="N18" s="63"/>
      <c r="O18" s="63"/>
      <c r="P18" s="63"/>
    </row>
    <row r="19" spans="2:17" ht="21" customHeight="1">
      <c r="B19" s="11" t="s">
        <v>7</v>
      </c>
      <c r="C19" s="32"/>
      <c r="D19" s="23">
        <f>COUNTA(J81:J87)</f>
        <v>7</v>
      </c>
      <c r="E19" s="61">
        <f>L93</f>
        <v>3</v>
      </c>
      <c r="F19" s="61">
        <f>M93</f>
        <v>26</v>
      </c>
      <c r="G19" s="61">
        <f>N93</f>
        <v>7</v>
      </c>
      <c r="H19" s="61">
        <f>O93</f>
        <v>0</v>
      </c>
      <c r="I19" s="71"/>
      <c r="J19" s="20" t="s">
        <v>61</v>
      </c>
      <c r="K19" s="36"/>
      <c r="L19" s="49"/>
      <c r="M19" s="63"/>
      <c r="N19" s="63"/>
      <c r="O19" s="63"/>
      <c r="P19" s="63"/>
    </row>
    <row r="20" spans="2:17" ht="21" customHeight="1">
      <c r="B20" s="9"/>
      <c r="C20" s="30"/>
      <c r="D20" s="44"/>
      <c r="E20" s="44"/>
      <c r="F20" s="44"/>
      <c r="G20" s="44"/>
      <c r="H20" s="59"/>
      <c r="I20" s="71"/>
      <c r="J20" s="20" t="s">
        <v>63</v>
      </c>
      <c r="K20" s="36"/>
      <c r="L20" s="49"/>
      <c r="M20" s="63"/>
      <c r="N20" s="63"/>
      <c r="O20" s="63"/>
      <c r="P20" s="63"/>
    </row>
    <row r="21" spans="2:17" ht="21" customHeight="1">
      <c r="B21" s="10" t="s">
        <v>64</v>
      </c>
      <c r="C21" s="31"/>
      <c r="D21" s="23">
        <f>COUNTA(B101:B123)</f>
        <v>23</v>
      </c>
      <c r="E21" s="61">
        <f>D124</f>
        <v>4</v>
      </c>
      <c r="F21" s="23">
        <f>E124</f>
        <v>58</v>
      </c>
      <c r="G21" s="23">
        <f>F124</f>
        <v>15</v>
      </c>
      <c r="H21" s="23">
        <f>G124</f>
        <v>0</v>
      </c>
      <c r="I21" s="71"/>
      <c r="J21" s="20" t="s">
        <v>55</v>
      </c>
      <c r="K21" s="36" t="s">
        <v>65</v>
      </c>
      <c r="L21" s="49">
        <v>41000</v>
      </c>
      <c r="M21" s="63">
        <v>14</v>
      </c>
      <c r="N21" s="63">
        <v>3</v>
      </c>
      <c r="O21" s="63"/>
      <c r="P21" s="90"/>
    </row>
    <row r="22" spans="2:17" ht="21" customHeight="1">
      <c r="B22" s="12"/>
      <c r="C22" s="31"/>
      <c r="D22" s="44"/>
      <c r="E22" s="59"/>
      <c r="F22" s="44"/>
      <c r="G22" s="44"/>
      <c r="H22" s="44"/>
      <c r="I22" s="71"/>
      <c r="J22" s="20" t="s">
        <v>39</v>
      </c>
      <c r="K22" s="36" t="s">
        <v>66</v>
      </c>
      <c r="L22" s="49">
        <v>26794</v>
      </c>
      <c r="M22" s="63">
        <v>12</v>
      </c>
      <c r="N22" s="63">
        <v>5</v>
      </c>
      <c r="O22" s="63"/>
      <c r="P22" s="63"/>
    </row>
    <row r="23" spans="2:17" ht="21" customHeight="1">
      <c r="B23" s="11" t="s">
        <v>67</v>
      </c>
      <c r="C23" s="32"/>
      <c r="D23" s="45">
        <f>COUNTA(J101:J108)</f>
        <v>8</v>
      </c>
      <c r="E23" s="61">
        <f>L124</f>
        <v>2</v>
      </c>
      <c r="F23" s="23">
        <f>M124</f>
        <v>20</v>
      </c>
      <c r="G23" s="23">
        <f>N124</f>
        <v>5</v>
      </c>
      <c r="H23" s="23">
        <f>O124</f>
        <v>0</v>
      </c>
      <c r="I23" s="71"/>
      <c r="J23" s="20" t="s">
        <v>68</v>
      </c>
      <c r="K23" s="36"/>
      <c r="L23" s="49"/>
      <c r="M23" s="63"/>
      <c r="N23" s="63"/>
      <c r="O23" s="63"/>
      <c r="P23" s="63"/>
    </row>
    <row r="24" spans="2:17" ht="21" customHeight="1">
      <c r="B24" s="9"/>
      <c r="C24" s="30"/>
      <c r="D24" s="45"/>
      <c r="E24" s="59"/>
      <c r="F24" s="44"/>
      <c r="G24" s="44"/>
      <c r="H24" s="44"/>
      <c r="I24" s="71"/>
      <c r="J24" s="20" t="s">
        <v>70</v>
      </c>
      <c r="K24" s="36"/>
      <c r="L24" s="49"/>
      <c r="M24" s="63"/>
      <c r="N24" s="63"/>
      <c r="O24" s="63"/>
      <c r="P24" s="63"/>
    </row>
    <row r="25" spans="2:17" ht="21" customHeight="1">
      <c r="B25" s="11" t="s">
        <v>4</v>
      </c>
      <c r="C25" s="32"/>
      <c r="D25" s="23">
        <f>COUNTA(B128:B137)</f>
        <v>10</v>
      </c>
      <c r="E25" s="61">
        <f>D146</f>
        <v>1</v>
      </c>
      <c r="F25" s="23">
        <f>E146</f>
        <v>18</v>
      </c>
      <c r="G25" s="23">
        <f>F146</f>
        <v>5</v>
      </c>
      <c r="H25" s="23">
        <f>G146</f>
        <v>0</v>
      </c>
      <c r="I25" s="71"/>
      <c r="J25" s="20" t="s">
        <v>71</v>
      </c>
      <c r="K25" s="36"/>
      <c r="L25" s="49"/>
      <c r="M25" s="63"/>
      <c r="N25" s="63"/>
      <c r="O25" s="63"/>
      <c r="P25" s="63"/>
    </row>
    <row r="26" spans="2:17" ht="21" customHeight="1">
      <c r="B26" s="9"/>
      <c r="C26" s="30"/>
      <c r="D26" s="44"/>
      <c r="E26" s="59"/>
      <c r="F26" s="44"/>
      <c r="G26" s="44"/>
      <c r="H26" s="44"/>
      <c r="I26" s="71"/>
      <c r="J26" s="20" t="s">
        <v>72</v>
      </c>
      <c r="K26" s="36"/>
      <c r="L26" s="49"/>
      <c r="M26" s="63"/>
      <c r="N26" s="63"/>
      <c r="O26" s="63"/>
      <c r="P26" s="63"/>
    </row>
    <row r="27" spans="2:17" ht="21" customHeight="1">
      <c r="B27" s="11" t="s">
        <v>73</v>
      </c>
      <c r="C27" s="32"/>
      <c r="D27" s="23">
        <f>COUNTA(J128:J145)</f>
        <v>18</v>
      </c>
      <c r="E27" s="61">
        <f>L146</f>
        <v>4</v>
      </c>
      <c r="F27" s="23">
        <f>M146</f>
        <v>29</v>
      </c>
      <c r="G27" s="23">
        <f>N146</f>
        <v>5</v>
      </c>
      <c r="H27" s="23">
        <f>O146</f>
        <v>3</v>
      </c>
      <c r="I27" s="71"/>
      <c r="J27" s="20" t="s">
        <v>74</v>
      </c>
      <c r="K27" s="36"/>
      <c r="L27" s="49"/>
      <c r="M27" s="63"/>
      <c r="N27" s="63"/>
      <c r="O27" s="63"/>
      <c r="P27" s="63"/>
    </row>
    <row r="28" spans="2:17" ht="21" customHeight="1">
      <c r="B28" s="9"/>
      <c r="C28" s="30"/>
      <c r="D28" s="44"/>
      <c r="E28" s="59"/>
      <c r="F28" s="44"/>
      <c r="G28" s="44"/>
      <c r="H28" s="44"/>
      <c r="I28" s="71"/>
      <c r="J28" s="20" t="s">
        <v>75</v>
      </c>
      <c r="K28" s="36"/>
      <c r="L28" s="49"/>
      <c r="M28" s="63"/>
      <c r="N28" s="63"/>
      <c r="O28" s="63"/>
      <c r="P28" s="63"/>
    </row>
    <row r="29" spans="2:17" ht="21" customHeight="1">
      <c r="B29" s="11" t="s">
        <v>33</v>
      </c>
      <c r="C29" s="32"/>
      <c r="D29" s="23">
        <f>COUNTA(B152:B170)</f>
        <v>19</v>
      </c>
      <c r="E29" s="61">
        <f>D171</f>
        <v>3</v>
      </c>
      <c r="F29" s="23">
        <f>E171</f>
        <v>34</v>
      </c>
      <c r="G29" s="23">
        <f>F171</f>
        <v>11</v>
      </c>
      <c r="H29" s="23">
        <f>G171</f>
        <v>2</v>
      </c>
      <c r="I29" s="71"/>
      <c r="J29" s="20" t="s">
        <v>78</v>
      </c>
      <c r="K29" s="36"/>
      <c r="L29" s="49"/>
      <c r="M29" s="63"/>
      <c r="N29" s="63"/>
      <c r="O29" s="63"/>
      <c r="P29" s="63"/>
    </row>
    <row r="30" spans="2:17" ht="21" customHeight="1">
      <c r="B30" s="9"/>
      <c r="C30" s="30"/>
      <c r="D30" s="44"/>
      <c r="E30" s="59"/>
      <c r="F30" s="44"/>
      <c r="G30" s="44"/>
      <c r="H30" s="44"/>
      <c r="I30" s="71"/>
      <c r="J30" s="20" t="s">
        <v>80</v>
      </c>
      <c r="K30" s="36"/>
      <c r="L30" s="49"/>
      <c r="M30" s="63"/>
      <c r="N30" s="63"/>
      <c r="O30" s="63"/>
      <c r="P30" s="63"/>
    </row>
    <row r="31" spans="2:17" ht="21" customHeight="1">
      <c r="B31" s="11" t="s">
        <v>23</v>
      </c>
      <c r="C31" s="32"/>
      <c r="D31" s="23">
        <f>COUNTA(J152:J159)</f>
        <v>8</v>
      </c>
      <c r="E31" s="61">
        <f>L160</f>
        <v>5</v>
      </c>
      <c r="F31" s="23">
        <f>M160</f>
        <v>43</v>
      </c>
      <c r="G31" s="23">
        <f>N160</f>
        <v>7</v>
      </c>
      <c r="H31" s="23">
        <f>O160</f>
        <v>4</v>
      </c>
      <c r="I31" s="71"/>
      <c r="J31" s="22" t="s">
        <v>82</v>
      </c>
      <c r="K31" s="40">
        <f>COUNTA(K7:K30)</f>
        <v>2</v>
      </c>
      <c r="L31" s="40">
        <f>COUNTA(L7:L30)</f>
        <v>2</v>
      </c>
      <c r="M31" s="26">
        <f>SUM(M7:M30)</f>
        <v>26</v>
      </c>
      <c r="N31" s="26">
        <f>SUM(N7:N30)</f>
        <v>8</v>
      </c>
      <c r="O31" s="26">
        <f>SUM(O7:O30)</f>
        <v>0</v>
      </c>
      <c r="P31" s="69"/>
    </row>
    <row r="32" spans="2:17" ht="21" customHeight="1">
      <c r="B32" s="9"/>
      <c r="C32" s="30"/>
      <c r="D32" s="44"/>
      <c r="E32" s="59"/>
      <c r="F32" s="44"/>
      <c r="G32" s="44"/>
      <c r="H32" s="44"/>
      <c r="I32" s="71"/>
      <c r="J32" s="5" t="s">
        <v>84</v>
      </c>
      <c r="K32" s="5"/>
      <c r="L32" s="3"/>
      <c r="M32" s="3"/>
      <c r="N32" s="84"/>
      <c r="O32" s="84"/>
      <c r="P32" s="84"/>
      <c r="Q32" s="3"/>
    </row>
    <row r="33" spans="2:26" ht="21" customHeight="1">
      <c r="B33" s="10" t="s">
        <v>85</v>
      </c>
      <c r="C33" s="31"/>
      <c r="D33" s="45">
        <f>COUNTA(J164:J168)</f>
        <v>5</v>
      </c>
      <c r="E33" s="60">
        <f>L171</f>
        <v>1</v>
      </c>
      <c r="F33" s="45">
        <f>M171</f>
        <v>10</v>
      </c>
      <c r="G33" s="45">
        <f>N171</f>
        <v>2</v>
      </c>
      <c r="H33" s="45">
        <f>O171</f>
        <v>1</v>
      </c>
      <c r="I33" s="71"/>
      <c r="J33" s="17" t="s">
        <v>25</v>
      </c>
      <c r="K33" s="17" t="s">
        <v>27</v>
      </c>
      <c r="L33" s="17" t="s">
        <v>1</v>
      </c>
      <c r="M33" s="17" t="s">
        <v>21</v>
      </c>
      <c r="N33" s="17" t="s">
        <v>15</v>
      </c>
      <c r="O33" s="17" t="s">
        <v>16</v>
      </c>
      <c r="P33" s="17" t="s">
        <v>28</v>
      </c>
    </row>
    <row r="34" spans="2:26" ht="21" customHeight="1">
      <c r="B34" s="12"/>
      <c r="C34" s="31"/>
      <c r="D34" s="45"/>
      <c r="E34" s="60"/>
      <c r="F34" s="45"/>
      <c r="G34" s="45"/>
      <c r="H34" s="45"/>
      <c r="I34" s="71"/>
      <c r="J34" s="18"/>
      <c r="K34" s="18"/>
      <c r="L34" s="42"/>
      <c r="M34" s="42" t="s">
        <v>19</v>
      </c>
      <c r="N34" s="42" t="s">
        <v>26</v>
      </c>
      <c r="O34" s="42" t="s">
        <v>26</v>
      </c>
      <c r="P34" s="42"/>
    </row>
    <row r="35" spans="2:26" ht="21" customHeight="1">
      <c r="B35" s="13" t="s">
        <v>29</v>
      </c>
      <c r="C35" s="33"/>
      <c r="D35" s="46">
        <f>SUM(D7:D34)</f>
        <v>179</v>
      </c>
      <c r="E35" s="46">
        <f>SUM(E7:E34)</f>
        <v>43</v>
      </c>
      <c r="F35" s="46">
        <f>SUM(F7:F34)</f>
        <v>422</v>
      </c>
      <c r="G35" s="46">
        <f>SUM(G7:G34)</f>
        <v>97</v>
      </c>
      <c r="H35" s="46">
        <f>SUM(H7:H34)</f>
        <v>15</v>
      </c>
      <c r="I35" s="71"/>
      <c r="J35" s="19" t="s">
        <v>77</v>
      </c>
      <c r="K35" s="35" t="s">
        <v>86</v>
      </c>
      <c r="L35" s="48">
        <v>23102</v>
      </c>
      <c r="M35" s="62">
        <v>10</v>
      </c>
      <c r="N35" s="68" t="s">
        <v>88</v>
      </c>
      <c r="O35" s="86"/>
      <c r="P35" s="62"/>
    </row>
    <row r="36" spans="2:26" ht="21" customHeight="1">
      <c r="B36" s="14"/>
      <c r="C36" s="34"/>
      <c r="D36" s="47"/>
      <c r="E36" s="47"/>
      <c r="F36" s="47"/>
      <c r="G36" s="47"/>
      <c r="H36" s="47"/>
      <c r="I36" s="71"/>
      <c r="J36" s="20" t="s">
        <v>53</v>
      </c>
      <c r="K36" s="36" t="s">
        <v>87</v>
      </c>
      <c r="L36" s="49">
        <v>26289</v>
      </c>
      <c r="M36" s="63">
        <v>11</v>
      </c>
      <c r="N36" s="63">
        <v>2</v>
      </c>
      <c r="O36" s="68" t="s">
        <v>88</v>
      </c>
      <c r="P36" s="63"/>
    </row>
    <row r="37" spans="2:26" ht="21" customHeight="1">
      <c r="B37" s="15"/>
      <c r="C37" s="16"/>
      <c r="D37" s="15"/>
      <c r="E37" s="15"/>
      <c r="F37" s="15"/>
      <c r="G37" s="15"/>
      <c r="H37" s="15"/>
      <c r="I37" s="71"/>
      <c r="J37" s="20" t="s">
        <v>49</v>
      </c>
      <c r="K37" s="36"/>
      <c r="L37" s="49"/>
      <c r="M37" s="63"/>
      <c r="N37" s="63"/>
      <c r="O37" s="63"/>
      <c r="P37" s="63"/>
    </row>
    <row r="38" spans="2:26" ht="21" customHeight="1">
      <c r="B38" s="16"/>
      <c r="C38" s="16"/>
      <c r="D38" s="15"/>
      <c r="E38" s="15"/>
      <c r="F38" s="15"/>
      <c r="G38" s="15"/>
      <c r="H38" s="15"/>
      <c r="I38" s="71"/>
      <c r="J38" s="20" t="s">
        <v>90</v>
      </c>
      <c r="K38" s="36" t="s">
        <v>91</v>
      </c>
      <c r="L38" s="49">
        <v>42521</v>
      </c>
      <c r="M38" s="63">
        <v>8</v>
      </c>
      <c r="N38" s="63"/>
      <c r="O38" s="63"/>
      <c r="P38" s="63"/>
    </row>
    <row r="39" spans="2:26" ht="21" customHeight="1">
      <c r="I39" s="71"/>
      <c r="J39" s="20" t="s">
        <v>92</v>
      </c>
      <c r="K39" s="36" t="s">
        <v>94</v>
      </c>
      <c r="L39" s="49">
        <v>23574</v>
      </c>
      <c r="M39" s="63">
        <v>5</v>
      </c>
      <c r="N39" s="63">
        <v>4</v>
      </c>
      <c r="O39" s="63">
        <v>1</v>
      </c>
      <c r="P39" s="63"/>
    </row>
    <row r="40" spans="2:26" ht="21" customHeight="1">
      <c r="I40" s="71"/>
      <c r="J40" s="20" t="s">
        <v>95</v>
      </c>
      <c r="K40" s="36"/>
      <c r="L40" s="49"/>
      <c r="M40" s="63"/>
      <c r="N40" s="63"/>
      <c r="O40" s="63"/>
      <c r="P40" s="63"/>
    </row>
    <row r="41" spans="2:26" ht="21" customHeight="1">
      <c r="I41" s="71"/>
      <c r="J41" s="20" t="s">
        <v>96</v>
      </c>
      <c r="K41" s="36"/>
      <c r="L41" s="49"/>
      <c r="M41" s="63"/>
      <c r="N41" s="63"/>
      <c r="O41" s="63"/>
      <c r="P41" s="63"/>
    </row>
    <row r="42" spans="2:26" ht="21" customHeight="1">
      <c r="I42" s="71"/>
      <c r="J42" s="25" t="s">
        <v>98</v>
      </c>
      <c r="K42" s="41"/>
      <c r="L42" s="54"/>
      <c r="M42" s="65"/>
      <c r="N42" s="65"/>
      <c r="O42" s="65"/>
      <c r="P42" s="65"/>
    </row>
    <row r="43" spans="2:26" ht="20.100000000000001" customHeight="1">
      <c r="J43" s="26" t="s">
        <v>37</v>
      </c>
      <c r="K43" s="40">
        <f>COUNTA(K35:K42)</f>
        <v>4</v>
      </c>
      <c r="L43" s="26">
        <f>COUNTA(L35:L42)</f>
        <v>4</v>
      </c>
      <c r="M43" s="26">
        <f>SUM(M35:M42)</f>
        <v>34</v>
      </c>
      <c r="N43" s="26">
        <f>SUM(N35:N42)</f>
        <v>6</v>
      </c>
      <c r="O43" s="26">
        <f>SUM(O35:O42)</f>
        <v>1</v>
      </c>
      <c r="P43" s="69"/>
      <c r="Z43" s="71"/>
    </row>
    <row r="44" spans="2:26" ht="24.95" customHeight="1">
      <c r="Z44" s="71"/>
    </row>
    <row r="45" spans="2:26" ht="24.95" customHeight="1">
      <c r="Z45" s="71"/>
    </row>
    <row r="46" spans="2:26" ht="24.95" customHeight="1">
      <c r="Z46" s="71"/>
    </row>
    <row r="47" spans="2:26" ht="24.95" customHeight="1">
      <c r="Z47" s="71"/>
    </row>
    <row r="48" spans="2:26" ht="24.95" customHeight="1">
      <c r="Z48" s="71"/>
    </row>
    <row r="49" spans="2:26" ht="24.95" customHeight="1">
      <c r="Z49" s="71"/>
    </row>
    <row r="50" spans="2:26" ht="24.95" customHeight="1">
      <c r="B50" s="5" t="s">
        <v>101</v>
      </c>
      <c r="C50" s="5"/>
      <c r="J50" s="15" t="s">
        <v>103</v>
      </c>
      <c r="K50" s="15"/>
      <c r="L50" s="56"/>
      <c r="M50" s="15"/>
      <c r="N50" s="15"/>
      <c r="O50" s="15"/>
      <c r="P50" s="15"/>
      <c r="Z50" s="71"/>
    </row>
    <row r="51" spans="2:26" ht="24.95" customHeight="1">
      <c r="B51" s="17" t="s">
        <v>25</v>
      </c>
      <c r="C51" s="17" t="s">
        <v>27</v>
      </c>
      <c r="D51" s="17" t="s">
        <v>1</v>
      </c>
      <c r="E51" s="17" t="s">
        <v>21</v>
      </c>
      <c r="F51" s="17" t="s">
        <v>15</v>
      </c>
      <c r="G51" s="17" t="s">
        <v>16</v>
      </c>
      <c r="H51" s="17" t="s">
        <v>28</v>
      </c>
      <c r="J51" s="17" t="s">
        <v>25</v>
      </c>
      <c r="K51" s="17" t="s">
        <v>27</v>
      </c>
      <c r="L51" s="17" t="s">
        <v>1</v>
      </c>
      <c r="M51" s="17" t="s">
        <v>21</v>
      </c>
      <c r="N51" s="17" t="s">
        <v>15</v>
      </c>
      <c r="O51" s="17" t="s">
        <v>16</v>
      </c>
      <c r="P51" s="17" t="s">
        <v>28</v>
      </c>
      <c r="Z51" s="71"/>
    </row>
    <row r="52" spans="2:26" ht="24.95" customHeight="1">
      <c r="B52" s="18"/>
      <c r="C52" s="18"/>
      <c r="D52" s="42"/>
      <c r="E52" s="42" t="s">
        <v>19</v>
      </c>
      <c r="F52" s="42" t="s">
        <v>26</v>
      </c>
      <c r="G52" s="42" t="s">
        <v>26</v>
      </c>
      <c r="H52" s="42"/>
      <c r="I52" s="2"/>
      <c r="J52" s="18"/>
      <c r="K52" s="18"/>
      <c r="L52" s="42"/>
      <c r="M52" s="42" t="s">
        <v>19</v>
      </c>
      <c r="N52" s="42" t="s">
        <v>26</v>
      </c>
      <c r="O52" s="42" t="s">
        <v>26</v>
      </c>
      <c r="P52" s="42"/>
      <c r="Z52" s="71"/>
    </row>
    <row r="53" spans="2:26" ht="24.95" customHeight="1">
      <c r="B53" s="19" t="s">
        <v>89</v>
      </c>
      <c r="C53" s="35" t="s">
        <v>104</v>
      </c>
      <c r="D53" s="48">
        <v>29312</v>
      </c>
      <c r="E53" s="62">
        <v>9</v>
      </c>
      <c r="F53" s="62">
        <v>2</v>
      </c>
      <c r="G53" s="66"/>
      <c r="H53" s="62"/>
      <c r="J53" s="19" t="s">
        <v>105</v>
      </c>
      <c r="K53" s="35" t="s">
        <v>106</v>
      </c>
      <c r="L53" s="48">
        <v>30127</v>
      </c>
      <c r="M53" s="62">
        <v>10</v>
      </c>
      <c r="N53" s="62">
        <v>1</v>
      </c>
      <c r="O53" s="66"/>
      <c r="P53" s="62"/>
      <c r="Z53" s="71"/>
    </row>
    <row r="54" spans="2:26" ht="24.95" customHeight="1">
      <c r="B54" s="20" t="s">
        <v>107</v>
      </c>
      <c r="C54" s="36"/>
      <c r="D54" s="49"/>
      <c r="E54" s="63"/>
      <c r="F54" s="63"/>
      <c r="G54" s="63"/>
      <c r="H54" s="63"/>
      <c r="J54" s="20" t="s">
        <v>31</v>
      </c>
      <c r="K54" s="36" t="s">
        <v>108</v>
      </c>
      <c r="L54" s="49">
        <v>41901</v>
      </c>
      <c r="M54" s="63">
        <v>12</v>
      </c>
      <c r="N54" s="63">
        <v>4</v>
      </c>
      <c r="O54" s="63"/>
      <c r="P54" s="63"/>
      <c r="Z54" s="71"/>
    </row>
    <row r="55" spans="2:26" ht="24.95" customHeight="1">
      <c r="B55" s="20" t="s">
        <v>109</v>
      </c>
      <c r="C55" s="36"/>
      <c r="D55" s="49"/>
      <c r="E55" s="63"/>
      <c r="F55" s="63"/>
      <c r="G55" s="63"/>
      <c r="H55" s="63"/>
      <c r="J55" s="20" t="s">
        <v>110</v>
      </c>
      <c r="K55" s="36"/>
      <c r="L55" s="49"/>
      <c r="M55" s="63"/>
      <c r="N55" s="63"/>
      <c r="O55" s="63"/>
      <c r="P55" s="90"/>
      <c r="Z55" s="71"/>
    </row>
    <row r="56" spans="2:26" ht="24.95" customHeight="1">
      <c r="B56" s="20" t="s">
        <v>111</v>
      </c>
      <c r="C56" s="36"/>
      <c r="D56" s="49"/>
      <c r="E56" s="63"/>
      <c r="F56" s="63"/>
      <c r="G56" s="63"/>
      <c r="H56" s="63"/>
      <c r="J56" s="20" t="s">
        <v>10</v>
      </c>
      <c r="K56" s="36" t="s">
        <v>22</v>
      </c>
      <c r="L56" s="49">
        <v>22372</v>
      </c>
      <c r="M56" s="63">
        <v>10</v>
      </c>
      <c r="N56" s="63"/>
      <c r="O56" s="68"/>
      <c r="P56" s="63"/>
      <c r="Z56" s="71"/>
    </row>
    <row r="57" spans="2:26" ht="24.95" customHeight="1">
      <c r="B57" s="20" t="s">
        <v>97</v>
      </c>
      <c r="C57" s="36"/>
      <c r="D57" s="49"/>
      <c r="E57" s="63"/>
      <c r="F57" s="63"/>
      <c r="G57" s="63"/>
      <c r="H57" s="63"/>
      <c r="J57" s="20" t="s">
        <v>113</v>
      </c>
      <c r="K57" s="36"/>
      <c r="L57" s="49"/>
      <c r="M57" s="63"/>
      <c r="N57" s="68"/>
      <c r="O57" s="68"/>
      <c r="P57" s="63"/>
      <c r="Z57" s="71"/>
    </row>
    <row r="58" spans="2:26" ht="24.95" customHeight="1">
      <c r="B58" s="20" t="s">
        <v>114</v>
      </c>
      <c r="C58" s="36" t="s">
        <v>116</v>
      </c>
      <c r="D58" s="49">
        <v>26652</v>
      </c>
      <c r="E58" s="63">
        <v>10</v>
      </c>
      <c r="F58" s="63">
        <v>1</v>
      </c>
      <c r="G58" s="63">
        <v>1</v>
      </c>
      <c r="H58" s="63"/>
      <c r="J58" s="20" t="s">
        <v>119</v>
      </c>
      <c r="K58" s="36"/>
      <c r="L58" s="49"/>
      <c r="M58" s="63"/>
      <c r="N58" s="63"/>
      <c r="O58" s="63"/>
      <c r="P58" s="63"/>
      <c r="Z58" s="71"/>
    </row>
    <row r="59" spans="2:26" ht="24.95" customHeight="1">
      <c r="B59" s="20" t="s">
        <v>121</v>
      </c>
      <c r="C59" s="36" t="s">
        <v>123</v>
      </c>
      <c r="D59" s="49">
        <v>38443</v>
      </c>
      <c r="E59" s="63">
        <v>9</v>
      </c>
      <c r="F59" s="63">
        <v>1</v>
      </c>
      <c r="G59" s="63"/>
      <c r="H59" s="63"/>
      <c r="J59" s="20" t="s">
        <v>124</v>
      </c>
      <c r="K59" s="36"/>
      <c r="L59" s="49"/>
      <c r="M59" s="63"/>
      <c r="N59" s="63"/>
      <c r="O59" s="68"/>
      <c r="P59" s="63"/>
      <c r="Z59" s="71"/>
    </row>
    <row r="60" spans="2:26" ht="24.95" customHeight="1">
      <c r="B60" s="20" t="s">
        <v>125</v>
      </c>
      <c r="C60" s="36" t="s">
        <v>65</v>
      </c>
      <c r="D60" s="49">
        <v>41000</v>
      </c>
      <c r="E60" s="63">
        <v>6</v>
      </c>
      <c r="F60" s="63">
        <v>2</v>
      </c>
      <c r="G60" s="63"/>
      <c r="H60" s="63"/>
      <c r="J60" s="20" t="s">
        <v>127</v>
      </c>
      <c r="K60" s="36" t="s">
        <v>128</v>
      </c>
      <c r="L60" s="49">
        <v>28121</v>
      </c>
      <c r="M60" s="63">
        <v>12</v>
      </c>
      <c r="N60" s="63">
        <v>4</v>
      </c>
      <c r="O60" s="63">
        <v>1</v>
      </c>
      <c r="P60" s="63"/>
      <c r="Z60" s="71"/>
    </row>
    <row r="61" spans="2:26" ht="24.95" customHeight="1">
      <c r="B61" s="20" t="s">
        <v>129</v>
      </c>
      <c r="C61" s="36"/>
      <c r="D61" s="49"/>
      <c r="E61" s="63"/>
      <c r="F61" s="63"/>
      <c r="G61" s="63"/>
      <c r="H61" s="63"/>
      <c r="J61" s="20" t="s">
        <v>100</v>
      </c>
      <c r="K61" s="36"/>
      <c r="L61" s="49"/>
      <c r="M61" s="63"/>
      <c r="N61" s="63"/>
      <c r="O61" s="63"/>
      <c r="P61" s="63"/>
      <c r="Z61" s="71"/>
    </row>
    <row r="62" spans="2:26" ht="24.95" customHeight="1">
      <c r="B62" s="20" t="s">
        <v>130</v>
      </c>
      <c r="C62" s="36"/>
      <c r="D62" s="49"/>
      <c r="E62" s="63"/>
      <c r="F62" s="63"/>
      <c r="G62" s="63"/>
      <c r="H62" s="63"/>
      <c r="J62" s="20" t="s">
        <v>2</v>
      </c>
      <c r="K62" s="36"/>
      <c r="L62" s="49"/>
      <c r="M62" s="63"/>
      <c r="N62" s="63"/>
      <c r="O62" s="68"/>
      <c r="P62" s="63"/>
      <c r="Z62" s="71"/>
    </row>
    <row r="63" spans="2:26" ht="24.95" customHeight="1">
      <c r="B63" s="20" t="s">
        <v>131</v>
      </c>
      <c r="C63" s="36"/>
      <c r="D63" s="49"/>
      <c r="E63" s="63">
        <v>10</v>
      </c>
      <c r="F63" s="63">
        <v>2</v>
      </c>
      <c r="G63" s="63"/>
      <c r="H63" s="63"/>
      <c r="J63" s="20" t="s">
        <v>132</v>
      </c>
      <c r="K63" s="36"/>
      <c r="L63" s="49"/>
      <c r="M63" s="63"/>
      <c r="N63" s="63"/>
      <c r="O63" s="63"/>
      <c r="P63" s="63"/>
      <c r="Z63" s="71"/>
    </row>
    <row r="64" spans="2:26" ht="24.95" customHeight="1">
      <c r="B64" s="20" t="s">
        <v>133</v>
      </c>
      <c r="C64" s="36"/>
      <c r="D64" s="49"/>
      <c r="E64" s="63"/>
      <c r="F64" s="63"/>
      <c r="G64" s="63"/>
      <c r="H64" s="63"/>
      <c r="J64" s="22" t="s">
        <v>45</v>
      </c>
      <c r="K64" s="40">
        <f>COUNTA(K53:K63)</f>
        <v>4</v>
      </c>
      <c r="L64" s="40">
        <f>COUNTA(L53:L63)</f>
        <v>4</v>
      </c>
      <c r="M64" s="26">
        <f>SUM(M53:M63)</f>
        <v>44</v>
      </c>
      <c r="N64" s="26">
        <f>SUM(N53:N63)</f>
        <v>9</v>
      </c>
      <c r="O64" s="26">
        <f>SUM(O53:O63)</f>
        <v>1</v>
      </c>
      <c r="P64" s="69"/>
      <c r="Z64" s="71"/>
    </row>
    <row r="65" spans="2:26" ht="24.95" customHeight="1">
      <c r="B65" s="20" t="s">
        <v>18</v>
      </c>
      <c r="C65" s="36"/>
      <c r="D65" s="49"/>
      <c r="E65" s="63"/>
      <c r="F65" s="63"/>
      <c r="G65" s="63"/>
      <c r="H65" s="63"/>
      <c r="J65" s="15" t="s">
        <v>136</v>
      </c>
      <c r="K65" s="15"/>
      <c r="L65" s="56"/>
      <c r="M65" s="15"/>
      <c r="N65" s="15"/>
      <c r="O65" s="15"/>
      <c r="P65" s="15"/>
      <c r="Z65" s="71"/>
    </row>
    <row r="66" spans="2:26" ht="24.95" customHeight="1">
      <c r="B66" s="20" t="s">
        <v>52</v>
      </c>
      <c r="C66" s="36"/>
      <c r="D66" s="49"/>
      <c r="E66" s="63"/>
      <c r="F66" s="63"/>
      <c r="G66" s="63"/>
      <c r="H66" s="63"/>
      <c r="J66" s="17" t="s">
        <v>25</v>
      </c>
      <c r="K66" s="17" t="s">
        <v>27</v>
      </c>
      <c r="L66" s="17" t="s">
        <v>1</v>
      </c>
      <c r="M66" s="17" t="s">
        <v>21</v>
      </c>
      <c r="N66" s="17" t="s">
        <v>15</v>
      </c>
      <c r="O66" s="17" t="s">
        <v>16</v>
      </c>
      <c r="P66" s="17" t="s">
        <v>28</v>
      </c>
      <c r="Z66" s="71"/>
    </row>
    <row r="67" spans="2:26" ht="24.95" customHeight="1">
      <c r="B67" s="20" t="s">
        <v>137</v>
      </c>
      <c r="C67" s="36"/>
      <c r="D67" s="49"/>
      <c r="E67" s="63"/>
      <c r="F67" s="63"/>
      <c r="G67" s="63"/>
      <c r="H67" s="63"/>
      <c r="I67" s="2"/>
      <c r="J67" s="18"/>
      <c r="K67" s="18"/>
      <c r="L67" s="42"/>
      <c r="M67" s="42" t="s">
        <v>19</v>
      </c>
      <c r="N67" s="42" t="s">
        <v>26</v>
      </c>
      <c r="O67" s="42" t="s">
        <v>26</v>
      </c>
      <c r="P67" s="42"/>
      <c r="Z67" s="71"/>
    </row>
    <row r="68" spans="2:26" ht="24.95" customHeight="1">
      <c r="B68" s="20" t="s">
        <v>138</v>
      </c>
      <c r="C68" s="36"/>
      <c r="D68" s="49"/>
      <c r="E68" s="63"/>
      <c r="F68" s="63"/>
      <c r="G68" s="63"/>
      <c r="H68" s="63"/>
      <c r="J68" s="19" t="s">
        <v>140</v>
      </c>
      <c r="K68" s="35"/>
      <c r="L68" s="48"/>
      <c r="M68" s="62"/>
      <c r="N68" s="62"/>
      <c r="O68" s="62"/>
      <c r="P68" s="62"/>
      <c r="Z68" s="71"/>
    </row>
    <row r="69" spans="2:26" ht="24.95" customHeight="1">
      <c r="B69" s="20" t="s">
        <v>99</v>
      </c>
      <c r="C69" s="36" t="s">
        <v>141</v>
      </c>
      <c r="D69" s="49">
        <v>24564</v>
      </c>
      <c r="E69" s="63">
        <v>6</v>
      </c>
      <c r="F69" s="63">
        <v>2</v>
      </c>
      <c r="G69" s="63"/>
      <c r="H69" s="63"/>
      <c r="J69" s="20" t="s">
        <v>142</v>
      </c>
      <c r="K69" s="36"/>
      <c r="L69" s="49"/>
      <c r="M69" s="63"/>
      <c r="N69" s="63"/>
      <c r="O69" s="63"/>
      <c r="P69" s="63"/>
      <c r="Z69" s="71"/>
    </row>
    <row r="70" spans="2:26" ht="24.95" customHeight="1">
      <c r="B70" s="20" t="s">
        <v>143</v>
      </c>
      <c r="C70" s="36"/>
      <c r="D70" s="49"/>
      <c r="E70" s="63"/>
      <c r="F70" s="63"/>
      <c r="G70" s="63"/>
      <c r="H70" s="63"/>
      <c r="J70" s="20" t="s">
        <v>145</v>
      </c>
      <c r="K70" s="36" t="s">
        <v>147</v>
      </c>
      <c r="L70" s="49">
        <v>40756</v>
      </c>
      <c r="M70" s="63">
        <v>5</v>
      </c>
      <c r="N70" s="63">
        <v>3</v>
      </c>
      <c r="O70" s="63">
        <v>2</v>
      </c>
      <c r="P70" s="63"/>
      <c r="Z70" s="71"/>
    </row>
    <row r="71" spans="2:26" ht="18" customHeight="1">
      <c r="B71" s="20" t="s">
        <v>149</v>
      </c>
      <c r="C71" s="36"/>
      <c r="D71" s="49"/>
      <c r="E71" s="63"/>
      <c r="F71" s="63"/>
      <c r="G71" s="63"/>
      <c r="H71" s="63"/>
      <c r="J71" s="20" t="s">
        <v>150</v>
      </c>
      <c r="K71" s="36"/>
      <c r="L71" s="49"/>
      <c r="M71" s="63"/>
      <c r="N71" s="63"/>
      <c r="O71" s="63"/>
      <c r="P71" s="63"/>
    </row>
    <row r="72" spans="2:26" ht="17.25" customHeight="1">
      <c r="B72" s="21" t="s">
        <v>151</v>
      </c>
      <c r="C72" s="37"/>
      <c r="D72" s="50"/>
      <c r="E72" s="64"/>
      <c r="F72" s="64"/>
      <c r="G72" s="64"/>
      <c r="H72" s="64"/>
      <c r="J72" s="20" t="s">
        <v>152</v>
      </c>
      <c r="K72" s="36" t="s">
        <v>153</v>
      </c>
      <c r="L72" s="49">
        <v>35521</v>
      </c>
      <c r="M72" s="63">
        <v>5</v>
      </c>
      <c r="N72" s="63"/>
      <c r="O72" s="68"/>
      <c r="P72" s="63"/>
    </row>
    <row r="73" spans="2:26" ht="17.25" customHeight="1">
      <c r="B73" s="19"/>
      <c r="C73" s="38"/>
      <c r="D73" s="51"/>
      <c r="E73" s="44"/>
      <c r="F73" s="44"/>
      <c r="G73" s="44"/>
      <c r="H73" s="44"/>
      <c r="J73" s="25" t="s">
        <v>154</v>
      </c>
      <c r="K73" s="41" t="s">
        <v>104</v>
      </c>
      <c r="L73" s="54">
        <v>29312</v>
      </c>
      <c r="M73" s="65">
        <v>5</v>
      </c>
      <c r="N73" s="65">
        <v>1</v>
      </c>
      <c r="O73" s="65"/>
      <c r="P73" s="63"/>
    </row>
    <row r="74" spans="2:26" ht="17.25" customHeight="1">
      <c r="B74" s="20"/>
      <c r="C74" s="39"/>
      <c r="D74" s="52"/>
      <c r="E74" s="24"/>
      <c r="F74" s="24"/>
      <c r="G74" s="24"/>
      <c r="H74" s="24"/>
      <c r="J74" s="21" t="s">
        <v>24</v>
      </c>
      <c r="K74" s="37"/>
      <c r="L74" s="50"/>
      <c r="M74" s="64"/>
      <c r="N74" s="64"/>
      <c r="O74" s="64"/>
      <c r="P74" s="64"/>
    </row>
    <row r="75" spans="2:26" ht="17.25" customHeight="1">
      <c r="B75" s="20"/>
      <c r="C75" s="39"/>
      <c r="D75" s="52"/>
      <c r="E75" s="24"/>
      <c r="F75" s="24"/>
      <c r="G75" s="24"/>
      <c r="H75" s="24"/>
      <c r="I75" s="2"/>
      <c r="J75" s="19"/>
      <c r="K75" s="38"/>
      <c r="L75" s="51"/>
      <c r="M75" s="44"/>
      <c r="N75" s="44"/>
      <c r="O75" s="44"/>
      <c r="P75" s="44"/>
    </row>
    <row r="76" spans="2:26" ht="17.25" customHeight="1">
      <c r="B76" s="20"/>
      <c r="C76" s="39"/>
      <c r="D76" s="52"/>
      <c r="E76" s="24"/>
      <c r="F76" s="24"/>
      <c r="G76" s="24"/>
      <c r="H76" s="24"/>
      <c r="I76" s="2"/>
      <c r="J76" s="20"/>
      <c r="K76" s="39"/>
      <c r="L76" s="52"/>
      <c r="M76" s="24"/>
      <c r="N76" s="24"/>
      <c r="O76" s="24"/>
      <c r="P76" s="24"/>
    </row>
    <row r="77" spans="2:26" ht="17.25" customHeight="1">
      <c r="B77" s="22" t="s">
        <v>42</v>
      </c>
      <c r="C77" s="40">
        <f>COUNTA(C53:C72)</f>
        <v>5</v>
      </c>
      <c r="D77" s="40">
        <f>COUNTA(D53:D72)</f>
        <v>5</v>
      </c>
      <c r="E77" s="26">
        <f>SUM(E53:E72)</f>
        <v>50</v>
      </c>
      <c r="F77" s="26">
        <f>SUM(F53:F72)</f>
        <v>10</v>
      </c>
      <c r="G77" s="26">
        <f>SUM(G53:G72)</f>
        <v>1</v>
      </c>
      <c r="H77" s="69"/>
      <c r="J77" s="22" t="s">
        <v>54</v>
      </c>
      <c r="K77" s="40">
        <f>COUNTA(K68:K74)</f>
        <v>3</v>
      </c>
      <c r="L77" s="40">
        <f>COUNTA(L68:L74)</f>
        <v>3</v>
      </c>
      <c r="M77" s="26">
        <f>SUM(M68:M74)</f>
        <v>15</v>
      </c>
      <c r="N77" s="26">
        <f>SUM(N68:N74)</f>
        <v>4</v>
      </c>
      <c r="O77" s="26">
        <f>SUM(O68:O74)</f>
        <v>2</v>
      </c>
      <c r="P77" s="69"/>
    </row>
    <row r="78" spans="2:26" ht="17.25" customHeight="1">
      <c r="B78" s="5" t="s">
        <v>155</v>
      </c>
      <c r="C78" s="5"/>
      <c r="D78" s="53"/>
      <c r="E78" s="15"/>
      <c r="F78" s="15"/>
      <c r="G78" s="15"/>
      <c r="H78" s="15"/>
      <c r="J78" s="74" t="s">
        <v>156</v>
      </c>
      <c r="K78" s="74"/>
      <c r="L78" s="79"/>
      <c r="M78" s="74"/>
      <c r="N78" s="85"/>
      <c r="O78" s="74"/>
      <c r="P78" s="85"/>
    </row>
    <row r="79" spans="2:26" ht="17.25" customHeight="1">
      <c r="B79" s="17" t="s">
        <v>25</v>
      </c>
      <c r="C79" s="17" t="s">
        <v>27</v>
      </c>
      <c r="D79" s="17" t="s">
        <v>1</v>
      </c>
      <c r="E79" s="17" t="s">
        <v>21</v>
      </c>
      <c r="F79" s="17" t="s">
        <v>15</v>
      </c>
      <c r="G79" s="17" t="s">
        <v>16</v>
      </c>
      <c r="H79" s="17" t="s">
        <v>28</v>
      </c>
      <c r="J79" s="17" t="s">
        <v>25</v>
      </c>
      <c r="K79" s="17" t="s">
        <v>27</v>
      </c>
      <c r="L79" s="17" t="s">
        <v>1</v>
      </c>
      <c r="M79" s="17" t="s">
        <v>21</v>
      </c>
      <c r="N79" s="17" t="s">
        <v>15</v>
      </c>
      <c r="O79" s="17" t="s">
        <v>16</v>
      </c>
      <c r="P79" s="17" t="s">
        <v>28</v>
      </c>
    </row>
    <row r="80" spans="2:26" ht="17.25" customHeight="1">
      <c r="B80" s="18"/>
      <c r="C80" s="18"/>
      <c r="D80" s="42"/>
      <c r="E80" s="42" t="s">
        <v>19</v>
      </c>
      <c r="F80" s="42" t="s">
        <v>26</v>
      </c>
      <c r="G80" s="42" t="s">
        <v>26</v>
      </c>
      <c r="H80" s="42"/>
      <c r="I80" s="2"/>
      <c r="J80" s="18"/>
      <c r="K80" s="18"/>
      <c r="L80" s="42"/>
      <c r="M80" s="42" t="s">
        <v>19</v>
      </c>
      <c r="N80" s="42" t="s">
        <v>26</v>
      </c>
      <c r="O80" s="42" t="s">
        <v>26</v>
      </c>
      <c r="P80" s="42"/>
    </row>
    <row r="81" spans="2:16" ht="17.25" customHeight="1">
      <c r="B81" s="19" t="s">
        <v>112</v>
      </c>
      <c r="C81" s="35" t="s">
        <v>122</v>
      </c>
      <c r="D81" s="48">
        <v>33329</v>
      </c>
      <c r="E81" s="62">
        <v>10</v>
      </c>
      <c r="F81" s="62"/>
      <c r="G81" s="62"/>
      <c r="H81" s="62"/>
      <c r="J81" s="19" t="s">
        <v>157</v>
      </c>
      <c r="K81" s="35" t="s">
        <v>158</v>
      </c>
      <c r="L81" s="48">
        <v>22951</v>
      </c>
      <c r="M81" s="62">
        <v>10</v>
      </c>
      <c r="N81" s="62">
        <v>2</v>
      </c>
      <c r="O81" s="62"/>
      <c r="P81" s="62"/>
    </row>
    <row r="82" spans="2:16" ht="17.25" customHeight="1">
      <c r="B82" s="20" t="s">
        <v>159</v>
      </c>
      <c r="C82" s="36"/>
      <c r="D82" s="49"/>
      <c r="E82" s="63"/>
      <c r="F82" s="63"/>
      <c r="G82" s="63"/>
      <c r="H82" s="63"/>
      <c r="J82" s="20" t="s">
        <v>160</v>
      </c>
      <c r="K82" s="36"/>
      <c r="L82" s="49"/>
      <c r="M82" s="63"/>
      <c r="N82" s="63"/>
      <c r="O82" s="63"/>
      <c r="P82" s="63"/>
    </row>
    <row r="83" spans="2:16" ht="17.25" customHeight="1">
      <c r="B83" s="20" t="s">
        <v>161</v>
      </c>
      <c r="C83" s="36"/>
      <c r="D83" s="49"/>
      <c r="E83" s="63"/>
      <c r="F83" s="63"/>
      <c r="G83" s="63"/>
      <c r="H83" s="63"/>
      <c r="J83" s="20" t="s">
        <v>163</v>
      </c>
      <c r="K83" s="36"/>
      <c r="L83" s="49"/>
      <c r="M83" s="63"/>
      <c r="N83" s="63"/>
      <c r="O83" s="63"/>
      <c r="P83" s="63"/>
    </row>
    <row r="84" spans="2:16" ht="17.25" customHeight="1">
      <c r="B84" s="20" t="s">
        <v>50</v>
      </c>
      <c r="C84" s="36"/>
      <c r="D84" s="49"/>
      <c r="E84" s="63"/>
      <c r="F84" s="63"/>
      <c r="G84" s="63"/>
      <c r="H84" s="63"/>
      <c r="J84" s="20" t="s">
        <v>76</v>
      </c>
      <c r="K84" s="36"/>
      <c r="L84" s="49"/>
      <c r="M84" s="63"/>
      <c r="N84" s="63"/>
      <c r="O84" s="63"/>
      <c r="P84" s="63"/>
    </row>
    <row r="85" spans="2:16" ht="17.25" customHeight="1">
      <c r="B85" s="20" t="s">
        <v>83</v>
      </c>
      <c r="C85" s="36"/>
      <c r="D85" s="49"/>
      <c r="E85" s="63"/>
      <c r="F85" s="63"/>
      <c r="G85" s="63"/>
      <c r="H85" s="63"/>
      <c r="J85" s="20" t="s">
        <v>164</v>
      </c>
      <c r="K85" s="36" t="s">
        <v>166</v>
      </c>
      <c r="L85" s="49">
        <v>22940</v>
      </c>
      <c r="M85" s="63">
        <v>8</v>
      </c>
      <c r="N85" s="63">
        <v>1</v>
      </c>
      <c r="O85" s="65"/>
      <c r="P85" s="63"/>
    </row>
    <row r="86" spans="2:16" ht="17.25" customHeight="1">
      <c r="B86" s="20" t="s">
        <v>167</v>
      </c>
      <c r="C86" s="36"/>
      <c r="D86" s="49"/>
      <c r="E86" s="63"/>
      <c r="F86" s="63"/>
      <c r="G86" s="63"/>
      <c r="H86" s="63"/>
      <c r="J86" s="20" t="s">
        <v>6</v>
      </c>
      <c r="K86" s="36" t="s">
        <v>146</v>
      </c>
      <c r="L86" s="49" t="s">
        <v>168</v>
      </c>
      <c r="M86" s="63">
        <v>8</v>
      </c>
      <c r="N86" s="63">
        <v>4</v>
      </c>
      <c r="O86" s="87"/>
      <c r="P86" s="63"/>
    </row>
    <row r="87" spans="2:16" ht="17.25" customHeight="1">
      <c r="B87" s="20" t="s">
        <v>59</v>
      </c>
      <c r="C87" s="36"/>
      <c r="D87" s="49"/>
      <c r="E87" s="63"/>
      <c r="F87" s="63"/>
      <c r="G87" s="63"/>
      <c r="H87" s="63"/>
      <c r="J87" s="20" t="s">
        <v>169</v>
      </c>
      <c r="K87" s="36"/>
      <c r="L87" s="49"/>
      <c r="M87" s="63"/>
      <c r="N87" s="63"/>
      <c r="O87" s="88"/>
      <c r="P87" s="63"/>
    </row>
    <row r="88" spans="2:16" ht="17.25" customHeight="1">
      <c r="B88" s="20" t="s">
        <v>62</v>
      </c>
      <c r="C88" s="36"/>
      <c r="D88" s="49"/>
      <c r="E88" s="63"/>
      <c r="F88" s="63"/>
      <c r="G88" s="63"/>
      <c r="H88" s="63"/>
      <c r="I88" s="2"/>
      <c r="J88" s="20"/>
      <c r="K88" s="20"/>
      <c r="L88" s="20"/>
      <c r="M88" s="20"/>
      <c r="N88" s="20"/>
      <c r="O88" s="20"/>
      <c r="P88" s="24"/>
    </row>
    <row r="89" spans="2:16" ht="17.25" customHeight="1">
      <c r="B89" s="20" t="s">
        <v>170</v>
      </c>
      <c r="C89" s="36"/>
      <c r="D89" s="49"/>
      <c r="E89" s="63"/>
      <c r="F89" s="63"/>
      <c r="G89" s="63"/>
      <c r="H89" s="63"/>
      <c r="I89" s="2"/>
      <c r="J89" s="20"/>
      <c r="K89" s="20"/>
      <c r="L89" s="20"/>
      <c r="M89" s="20"/>
      <c r="N89" s="20"/>
      <c r="O89" s="20"/>
      <c r="P89" s="24"/>
    </row>
    <row r="90" spans="2:16" ht="17.25" customHeight="1">
      <c r="B90" s="23" t="s">
        <v>171</v>
      </c>
      <c r="C90" s="41" t="s">
        <v>123</v>
      </c>
      <c r="D90" s="54">
        <v>38626</v>
      </c>
      <c r="E90" s="65">
        <v>5</v>
      </c>
      <c r="F90" s="65">
        <v>3</v>
      </c>
      <c r="G90" s="67"/>
      <c r="H90" s="65"/>
      <c r="I90" s="2"/>
      <c r="J90" s="20"/>
      <c r="K90" s="20"/>
      <c r="L90" s="20"/>
      <c r="M90" s="20"/>
      <c r="N90" s="20"/>
      <c r="O90" s="20"/>
      <c r="P90" s="24"/>
    </row>
    <row r="91" spans="2:16" ht="17.25" customHeight="1">
      <c r="B91" s="24" t="s">
        <v>172</v>
      </c>
      <c r="C91" s="36"/>
      <c r="D91" s="49"/>
      <c r="E91" s="63"/>
      <c r="F91" s="63"/>
      <c r="G91" s="68"/>
      <c r="H91" s="63"/>
      <c r="I91" s="2"/>
      <c r="J91" s="20"/>
      <c r="K91" s="20"/>
      <c r="L91" s="20"/>
      <c r="M91" s="20"/>
      <c r="N91" s="20"/>
      <c r="O91" s="20"/>
      <c r="P91" s="24"/>
    </row>
    <row r="92" spans="2:16" ht="17.25" customHeight="1">
      <c r="B92" s="25"/>
      <c r="C92" s="11"/>
      <c r="D92" s="55"/>
      <c r="E92" s="23"/>
      <c r="F92" s="23"/>
      <c r="G92" s="23"/>
      <c r="H92" s="23"/>
      <c r="I92" s="2"/>
      <c r="J92" s="75"/>
      <c r="K92" s="75"/>
      <c r="L92" s="75"/>
      <c r="M92" s="75"/>
      <c r="N92" s="75"/>
      <c r="O92" s="75"/>
      <c r="P92" s="45"/>
    </row>
    <row r="93" spans="2:16" ht="17.25" customHeight="1">
      <c r="B93" s="22" t="s">
        <v>43</v>
      </c>
      <c r="C93" s="40">
        <f>COUNTA(C81:C92)</f>
        <v>2</v>
      </c>
      <c r="D93" s="40">
        <f>COUNTA(D81:D92)</f>
        <v>2</v>
      </c>
      <c r="E93" s="26">
        <f>SUM(E81:E92)</f>
        <v>15</v>
      </c>
      <c r="F93" s="26">
        <f>SUM(F81:F92)</f>
        <v>3</v>
      </c>
      <c r="G93" s="26">
        <f>SUM(G81:G92)</f>
        <v>0</v>
      </c>
      <c r="H93" s="69"/>
      <c r="J93" s="22" t="s">
        <v>7</v>
      </c>
      <c r="K93" s="40">
        <f>COUNTA(K81:K87)</f>
        <v>3</v>
      </c>
      <c r="L93" s="40">
        <f>COUNTA(L81:L87)</f>
        <v>3</v>
      </c>
      <c r="M93" s="26">
        <f>SUM(M81:M87)</f>
        <v>26</v>
      </c>
      <c r="N93" s="26">
        <f>SUM(N81:N87)</f>
        <v>7</v>
      </c>
      <c r="O93" s="26">
        <f>SUM(O81:O87)</f>
        <v>0</v>
      </c>
      <c r="P93" s="91"/>
    </row>
    <row r="98" spans="2:16" ht="17.25" customHeight="1">
      <c r="B98" s="5" t="s">
        <v>41</v>
      </c>
      <c r="C98" s="5"/>
      <c r="D98" s="56"/>
      <c r="E98" s="15"/>
      <c r="F98" s="15"/>
      <c r="G98" s="15"/>
      <c r="H98" s="15"/>
      <c r="I98" s="72"/>
      <c r="J98" s="5" t="s">
        <v>174</v>
      </c>
      <c r="K98" s="5"/>
      <c r="L98" s="56"/>
      <c r="M98" s="15"/>
      <c r="N98" s="15"/>
      <c r="O98" s="15"/>
      <c r="P98" s="15"/>
    </row>
    <row r="99" spans="2:16" ht="17.25" customHeight="1">
      <c r="B99" s="17" t="s">
        <v>25</v>
      </c>
      <c r="C99" s="17" t="s">
        <v>27</v>
      </c>
      <c r="D99" s="17" t="s">
        <v>1</v>
      </c>
      <c r="E99" s="17" t="s">
        <v>21</v>
      </c>
      <c r="F99" s="17" t="s">
        <v>15</v>
      </c>
      <c r="G99" s="17" t="s">
        <v>16</v>
      </c>
      <c r="H99" s="17" t="s">
        <v>28</v>
      </c>
      <c r="I99" s="71"/>
      <c r="J99" s="17" t="s">
        <v>25</v>
      </c>
      <c r="K99" s="17" t="s">
        <v>27</v>
      </c>
      <c r="L99" s="17" t="s">
        <v>1</v>
      </c>
      <c r="M99" s="17" t="s">
        <v>21</v>
      </c>
      <c r="N99" s="17" t="s">
        <v>15</v>
      </c>
      <c r="O99" s="17" t="s">
        <v>16</v>
      </c>
      <c r="P99" s="17" t="s">
        <v>28</v>
      </c>
    </row>
    <row r="100" spans="2:16" ht="17.25" customHeight="1">
      <c r="B100" s="18"/>
      <c r="C100" s="18"/>
      <c r="D100" s="42"/>
      <c r="E100" s="42" t="s">
        <v>19</v>
      </c>
      <c r="F100" s="42" t="s">
        <v>26</v>
      </c>
      <c r="G100" s="42" t="s">
        <v>26</v>
      </c>
      <c r="H100" s="42"/>
      <c r="I100" s="71"/>
      <c r="J100" s="18"/>
      <c r="K100" s="18"/>
      <c r="L100" s="42"/>
      <c r="M100" s="42" t="s">
        <v>19</v>
      </c>
      <c r="N100" s="42" t="s">
        <v>26</v>
      </c>
      <c r="O100" s="42" t="s">
        <v>26</v>
      </c>
      <c r="P100" s="42"/>
    </row>
    <row r="101" spans="2:16" ht="17.25" customHeight="1">
      <c r="B101" s="19" t="s">
        <v>175</v>
      </c>
      <c r="C101" s="35"/>
      <c r="D101" s="48"/>
      <c r="E101" s="62"/>
      <c r="F101" s="62"/>
      <c r="G101" s="62"/>
      <c r="H101" s="62"/>
      <c r="I101" s="71"/>
      <c r="J101" s="19" t="s">
        <v>177</v>
      </c>
      <c r="K101" s="35"/>
      <c r="L101" s="48"/>
      <c r="M101" s="62"/>
      <c r="N101" s="62"/>
      <c r="O101" s="66"/>
      <c r="P101" s="62"/>
    </row>
    <row r="102" spans="2:16" ht="17.25" customHeight="1">
      <c r="B102" s="20" t="s">
        <v>69</v>
      </c>
      <c r="C102" s="36" t="s">
        <v>179</v>
      </c>
      <c r="D102" s="49">
        <v>27120</v>
      </c>
      <c r="E102" s="63">
        <v>10</v>
      </c>
      <c r="F102" s="63">
        <v>2</v>
      </c>
      <c r="G102" s="68"/>
      <c r="H102" s="63"/>
      <c r="I102" s="71"/>
      <c r="J102" s="20" t="s">
        <v>180</v>
      </c>
      <c r="K102" s="36" t="s">
        <v>94</v>
      </c>
      <c r="L102" s="49">
        <v>23468</v>
      </c>
      <c r="M102" s="63">
        <v>15</v>
      </c>
      <c r="N102" s="63">
        <v>5</v>
      </c>
      <c r="O102" s="63"/>
      <c r="P102" s="63"/>
    </row>
    <row r="103" spans="2:16" ht="17.25" customHeight="1">
      <c r="B103" s="20" t="s">
        <v>181</v>
      </c>
      <c r="C103" s="36" t="s">
        <v>182</v>
      </c>
      <c r="D103" s="49">
        <v>38803</v>
      </c>
      <c r="E103" s="63">
        <v>13</v>
      </c>
      <c r="F103" s="63">
        <v>2</v>
      </c>
      <c r="G103" s="68"/>
      <c r="H103" s="63"/>
      <c r="I103" s="71"/>
      <c r="J103" s="20" t="s">
        <v>184</v>
      </c>
      <c r="K103" s="36" t="s">
        <v>86</v>
      </c>
      <c r="L103" s="49">
        <v>23184</v>
      </c>
      <c r="M103" s="63">
        <v>5</v>
      </c>
      <c r="N103" s="68"/>
      <c r="O103" s="68"/>
      <c r="P103" s="63"/>
    </row>
    <row r="104" spans="2:16" ht="17.25" customHeight="1">
      <c r="B104" s="20" t="s">
        <v>93</v>
      </c>
      <c r="C104" s="36"/>
      <c r="D104" s="49"/>
      <c r="E104" s="63"/>
      <c r="F104" s="63"/>
      <c r="G104" s="63"/>
      <c r="H104" s="63"/>
      <c r="I104" s="71"/>
      <c r="J104" s="20" t="s">
        <v>185</v>
      </c>
      <c r="K104" s="36"/>
      <c r="L104" s="49"/>
      <c r="M104" s="63"/>
      <c r="N104" s="63"/>
      <c r="O104" s="63"/>
      <c r="P104" s="63"/>
    </row>
    <row r="105" spans="2:16" ht="17.25" customHeight="1">
      <c r="B105" s="20" t="s">
        <v>186</v>
      </c>
      <c r="C105" s="36"/>
      <c r="D105" s="49"/>
      <c r="E105" s="63"/>
      <c r="F105" s="63"/>
      <c r="G105" s="63"/>
      <c r="H105" s="63"/>
      <c r="I105" s="71"/>
      <c r="J105" s="20" t="s">
        <v>188</v>
      </c>
      <c r="K105" s="36"/>
      <c r="L105" s="49"/>
      <c r="M105" s="63"/>
      <c r="N105" s="63"/>
      <c r="O105" s="63"/>
      <c r="P105" s="63"/>
    </row>
    <row r="106" spans="2:16" ht="17.25" customHeight="1">
      <c r="B106" s="20" t="s">
        <v>189</v>
      </c>
      <c r="C106" s="36" t="s">
        <v>128</v>
      </c>
      <c r="D106" s="49">
        <v>27897</v>
      </c>
      <c r="E106" s="63">
        <v>15</v>
      </c>
      <c r="F106" s="63">
        <v>2</v>
      </c>
      <c r="G106" s="63"/>
      <c r="H106" s="63"/>
      <c r="I106" s="71"/>
      <c r="J106" s="20" t="s">
        <v>120</v>
      </c>
      <c r="K106" s="36"/>
      <c r="L106" s="49"/>
      <c r="M106" s="63"/>
      <c r="N106" s="63"/>
      <c r="O106" s="63"/>
      <c r="P106" s="63"/>
    </row>
    <row r="107" spans="2:16" ht="17.25" customHeight="1">
      <c r="B107" s="20" t="s">
        <v>187</v>
      </c>
      <c r="C107" s="36"/>
      <c r="D107" s="49"/>
      <c r="E107" s="63"/>
      <c r="F107" s="63"/>
      <c r="G107" s="63"/>
      <c r="H107" s="63"/>
      <c r="I107" s="71"/>
      <c r="J107" s="20" t="s">
        <v>20</v>
      </c>
      <c r="K107" s="36"/>
      <c r="L107" s="49"/>
      <c r="M107" s="63"/>
      <c r="N107" s="63"/>
      <c r="O107" s="63"/>
      <c r="P107" s="63"/>
    </row>
    <row r="108" spans="2:16" ht="17.25" customHeight="1">
      <c r="B108" s="20" t="s">
        <v>190</v>
      </c>
      <c r="C108" s="36"/>
      <c r="D108" s="49"/>
      <c r="E108" s="63"/>
      <c r="F108" s="63"/>
      <c r="G108" s="63"/>
      <c r="H108" s="63"/>
      <c r="I108" s="71"/>
      <c r="J108" s="25" t="s">
        <v>191</v>
      </c>
      <c r="K108" s="41"/>
      <c r="L108" s="54"/>
      <c r="M108" s="65"/>
      <c r="N108" s="65"/>
      <c r="O108" s="65"/>
      <c r="P108" s="65"/>
    </row>
    <row r="109" spans="2:16" ht="17.25" customHeight="1">
      <c r="B109" s="20" t="s">
        <v>193</v>
      </c>
      <c r="C109" s="36"/>
      <c r="D109" s="49"/>
      <c r="E109" s="63"/>
      <c r="F109" s="63"/>
      <c r="G109" s="63"/>
      <c r="H109" s="63"/>
      <c r="I109" s="71"/>
      <c r="J109" s="76"/>
      <c r="K109" s="77"/>
      <c r="L109" s="80"/>
      <c r="M109" s="82"/>
      <c r="N109" s="82"/>
      <c r="O109" s="82"/>
      <c r="P109" s="82"/>
    </row>
    <row r="110" spans="2:16" ht="17.25" customHeight="1">
      <c r="B110" s="20" t="s">
        <v>194</v>
      </c>
      <c r="C110" s="36"/>
      <c r="D110" s="49"/>
      <c r="E110" s="63"/>
      <c r="F110" s="63"/>
      <c r="G110" s="63"/>
      <c r="H110" s="63"/>
      <c r="I110" s="71"/>
      <c r="J110" s="19"/>
      <c r="K110" s="38"/>
      <c r="L110" s="51"/>
      <c r="M110" s="44"/>
      <c r="N110" s="44"/>
      <c r="O110" s="44"/>
      <c r="P110" s="44"/>
    </row>
    <row r="111" spans="2:16" ht="17.25" customHeight="1">
      <c r="B111" s="20" t="s">
        <v>118</v>
      </c>
      <c r="C111" s="36" t="s">
        <v>22</v>
      </c>
      <c r="D111" s="49">
        <v>22372</v>
      </c>
      <c r="E111" s="63">
        <v>10</v>
      </c>
      <c r="F111" s="63">
        <v>6</v>
      </c>
      <c r="G111" s="63"/>
      <c r="H111" s="63"/>
      <c r="I111" s="71"/>
      <c r="J111" s="20"/>
      <c r="K111" s="39"/>
      <c r="L111" s="52"/>
      <c r="M111" s="24"/>
      <c r="N111" s="24"/>
      <c r="O111" s="24"/>
      <c r="P111" s="24"/>
    </row>
    <row r="112" spans="2:16" ht="17.25" customHeight="1">
      <c r="B112" s="20" t="s">
        <v>195</v>
      </c>
      <c r="C112" s="36"/>
      <c r="D112" s="49"/>
      <c r="E112" s="63"/>
      <c r="F112" s="63"/>
      <c r="G112" s="63"/>
      <c r="H112" s="63"/>
      <c r="I112" s="71"/>
      <c r="J112" s="20"/>
      <c r="K112" s="39"/>
      <c r="L112" s="52"/>
      <c r="M112" s="24"/>
      <c r="N112" s="24"/>
      <c r="O112" s="24"/>
      <c r="P112" s="24"/>
    </row>
    <row r="113" spans="2:26" ht="17.25" customHeight="1">
      <c r="B113" s="20" t="s">
        <v>196</v>
      </c>
      <c r="C113" s="36"/>
      <c r="D113" s="49"/>
      <c r="E113" s="63"/>
      <c r="F113" s="63"/>
      <c r="G113" s="68"/>
      <c r="H113" s="63"/>
      <c r="I113" s="71"/>
      <c r="J113" s="20"/>
      <c r="K113" s="39"/>
      <c r="L113" s="52"/>
      <c r="M113" s="24"/>
      <c r="N113" s="24"/>
      <c r="O113" s="24"/>
      <c r="P113" s="24"/>
    </row>
    <row r="114" spans="2:26" ht="17.25" customHeight="1">
      <c r="B114" s="20" t="s">
        <v>198</v>
      </c>
      <c r="C114" s="36"/>
      <c r="D114" s="49"/>
      <c r="E114" s="63"/>
      <c r="F114" s="63"/>
      <c r="G114" s="63"/>
      <c r="H114" s="63"/>
      <c r="I114" s="71"/>
      <c r="J114" s="20"/>
      <c r="K114" s="39"/>
      <c r="L114" s="52"/>
      <c r="M114" s="24"/>
      <c r="N114" s="24"/>
      <c r="O114" s="24"/>
      <c r="P114" s="24"/>
    </row>
    <row r="115" spans="2:26" ht="17.25" customHeight="1">
      <c r="B115" s="20" t="s">
        <v>199</v>
      </c>
      <c r="C115" s="36"/>
      <c r="D115" s="49"/>
      <c r="E115" s="63">
        <v>10</v>
      </c>
      <c r="F115" s="63">
        <v>3</v>
      </c>
      <c r="G115" s="63"/>
      <c r="H115" s="63"/>
      <c r="I115" s="71"/>
      <c r="J115" s="20"/>
      <c r="K115" s="39"/>
      <c r="L115" s="52"/>
      <c r="M115" s="24"/>
      <c r="N115" s="24"/>
      <c r="O115" s="24"/>
      <c r="P115" s="24"/>
    </row>
    <row r="116" spans="2:26" ht="17.25" customHeight="1">
      <c r="B116" s="20" t="s">
        <v>200</v>
      </c>
      <c r="C116" s="36"/>
      <c r="D116" s="49"/>
      <c r="E116" s="63"/>
      <c r="F116" s="63"/>
      <c r="G116" s="63"/>
      <c r="H116" s="63"/>
      <c r="I116" s="71"/>
      <c r="J116" s="20"/>
      <c r="K116" s="39"/>
      <c r="L116" s="52"/>
      <c r="M116" s="24"/>
      <c r="N116" s="24"/>
      <c r="O116" s="24"/>
      <c r="P116" s="24"/>
    </row>
    <row r="117" spans="2:26" ht="17.25" customHeight="1">
      <c r="B117" s="20" t="s">
        <v>178</v>
      </c>
      <c r="C117" s="36"/>
      <c r="D117" s="49"/>
      <c r="E117" s="63"/>
      <c r="F117" s="63"/>
      <c r="G117" s="63"/>
      <c r="H117" s="63"/>
      <c r="I117" s="71"/>
      <c r="J117" s="20"/>
      <c r="K117" s="39"/>
      <c r="L117" s="52"/>
      <c r="M117" s="24"/>
      <c r="N117" s="24"/>
      <c r="O117" s="24"/>
      <c r="P117" s="24"/>
    </row>
    <row r="118" spans="2:26" ht="17.25" customHeight="1">
      <c r="B118" s="20" t="s">
        <v>201</v>
      </c>
      <c r="C118" s="36"/>
      <c r="D118" s="49"/>
      <c r="E118" s="63"/>
      <c r="F118" s="63"/>
      <c r="G118" s="63"/>
      <c r="H118" s="63"/>
      <c r="I118" s="71"/>
      <c r="J118" s="20"/>
      <c r="K118" s="39"/>
      <c r="L118" s="52"/>
      <c r="M118" s="24"/>
      <c r="N118" s="24"/>
      <c r="O118" s="24"/>
      <c r="P118" s="24"/>
    </row>
    <row r="119" spans="2:26" ht="17.25" customHeight="1">
      <c r="B119" s="20" t="s">
        <v>135</v>
      </c>
      <c r="C119" s="36"/>
      <c r="D119" s="49"/>
      <c r="E119" s="63"/>
      <c r="F119" s="63"/>
      <c r="G119" s="63"/>
      <c r="H119" s="63"/>
      <c r="I119" s="71"/>
      <c r="J119" s="20"/>
      <c r="K119" s="39"/>
      <c r="L119" s="52"/>
      <c r="M119" s="24"/>
      <c r="N119" s="24"/>
      <c r="O119" s="24"/>
      <c r="P119" s="24"/>
    </row>
    <row r="120" spans="2:26" ht="21" customHeight="1">
      <c r="B120" s="20" t="s">
        <v>202</v>
      </c>
      <c r="C120" s="36"/>
      <c r="D120" s="49"/>
      <c r="E120" s="63"/>
      <c r="F120" s="63"/>
      <c r="G120" s="63"/>
      <c r="H120" s="63"/>
      <c r="I120" s="71"/>
      <c r="J120" s="20"/>
      <c r="K120" s="39"/>
      <c r="L120" s="52"/>
      <c r="M120" s="24"/>
      <c r="N120" s="24"/>
      <c r="O120" s="24"/>
      <c r="P120" s="24"/>
      <c r="Z120" s="72"/>
    </row>
    <row r="121" spans="2:26" ht="21" customHeight="1">
      <c r="B121" s="20" t="s">
        <v>173</v>
      </c>
      <c r="C121" s="36"/>
      <c r="D121" s="49"/>
      <c r="E121" s="63"/>
      <c r="F121" s="63"/>
      <c r="G121" s="63"/>
      <c r="H121" s="63"/>
      <c r="I121" s="71"/>
      <c r="J121" s="20"/>
      <c r="K121" s="39"/>
      <c r="L121" s="52"/>
      <c r="M121" s="24"/>
      <c r="N121" s="24"/>
      <c r="O121" s="24"/>
      <c r="P121" s="24"/>
      <c r="Z121" s="72"/>
    </row>
    <row r="122" spans="2:26" ht="21" customHeight="1">
      <c r="B122" s="25" t="s">
        <v>203</v>
      </c>
      <c r="C122" s="41"/>
      <c r="D122" s="54"/>
      <c r="E122" s="65"/>
      <c r="F122" s="65"/>
      <c r="G122" s="65"/>
      <c r="H122" s="65"/>
      <c r="I122" s="71"/>
      <c r="J122" s="25"/>
      <c r="K122" s="11"/>
      <c r="L122" s="55"/>
      <c r="M122" s="23"/>
      <c r="N122" s="23"/>
      <c r="O122" s="23"/>
      <c r="P122" s="23"/>
      <c r="Z122" s="72"/>
    </row>
    <row r="123" spans="2:26" ht="21" customHeight="1">
      <c r="B123" s="21" t="s">
        <v>204</v>
      </c>
      <c r="C123" s="37"/>
      <c r="D123" s="50"/>
      <c r="E123" s="64"/>
      <c r="F123" s="64"/>
      <c r="G123" s="64"/>
      <c r="H123" s="64"/>
      <c r="I123" s="71"/>
      <c r="J123" s="21"/>
      <c r="K123" s="78"/>
      <c r="L123" s="81"/>
      <c r="M123" s="83"/>
      <c r="N123" s="83"/>
      <c r="O123" s="83"/>
      <c r="P123" s="83"/>
      <c r="Z123" s="72"/>
    </row>
    <row r="124" spans="2:26" ht="21" customHeight="1">
      <c r="B124" s="22" t="s">
        <v>64</v>
      </c>
      <c r="C124" s="40">
        <f>COUNTA(C101:C123)</f>
        <v>4</v>
      </c>
      <c r="D124" s="40">
        <f>COUNTA(D101:D123)</f>
        <v>4</v>
      </c>
      <c r="E124" s="26">
        <f>SUM(E101:E123)</f>
        <v>58</v>
      </c>
      <c r="F124" s="26">
        <f>SUM(F101:F123)</f>
        <v>15</v>
      </c>
      <c r="G124" s="26">
        <f>SUM(G101:G123)</f>
        <v>0</v>
      </c>
      <c r="H124" s="69"/>
      <c r="I124" s="71"/>
      <c r="J124" s="22" t="s">
        <v>67</v>
      </c>
      <c r="K124" s="40">
        <f>COUNTA(K101:K108)</f>
        <v>2</v>
      </c>
      <c r="L124" s="40">
        <f>COUNTA(L101:L108)</f>
        <v>2</v>
      </c>
      <c r="M124" s="26">
        <f>SUM(M101:M108)</f>
        <v>20</v>
      </c>
      <c r="N124" s="26">
        <f>SUM(N101:N108)</f>
        <v>5</v>
      </c>
      <c r="O124" s="26">
        <f>SUM(O101:O108)</f>
        <v>0</v>
      </c>
      <c r="P124" s="69"/>
      <c r="Z124" s="72"/>
    </row>
    <row r="125" spans="2:26" ht="21" customHeight="1">
      <c r="B125" s="5" t="s">
        <v>205</v>
      </c>
      <c r="C125" s="5"/>
      <c r="D125" s="56"/>
      <c r="E125" s="15"/>
      <c r="F125" s="15"/>
      <c r="G125" s="15"/>
      <c r="H125" s="15"/>
      <c r="I125" s="72"/>
      <c r="J125" s="5" t="s">
        <v>115</v>
      </c>
      <c r="K125" s="5"/>
      <c r="L125" s="56"/>
      <c r="M125" s="15"/>
      <c r="N125" s="15"/>
      <c r="O125" s="15"/>
      <c r="P125" s="15"/>
      <c r="Z125" s="72"/>
    </row>
    <row r="126" spans="2:26" ht="21" customHeight="1">
      <c r="B126" s="17" t="s">
        <v>25</v>
      </c>
      <c r="C126" s="17" t="s">
        <v>27</v>
      </c>
      <c r="D126" s="17" t="s">
        <v>1</v>
      </c>
      <c r="E126" s="17" t="s">
        <v>21</v>
      </c>
      <c r="F126" s="17" t="s">
        <v>15</v>
      </c>
      <c r="G126" s="17" t="s">
        <v>16</v>
      </c>
      <c r="H126" s="17" t="s">
        <v>28</v>
      </c>
      <c r="I126" s="71"/>
      <c r="J126" s="17" t="s">
        <v>25</v>
      </c>
      <c r="K126" s="17" t="s">
        <v>27</v>
      </c>
      <c r="L126" s="17" t="s">
        <v>1</v>
      </c>
      <c r="M126" s="17" t="s">
        <v>21</v>
      </c>
      <c r="N126" s="17" t="s">
        <v>15</v>
      </c>
      <c r="O126" s="17" t="s">
        <v>16</v>
      </c>
      <c r="P126" s="17" t="s">
        <v>28</v>
      </c>
      <c r="Z126" s="72"/>
    </row>
    <row r="127" spans="2:26" ht="21" customHeight="1">
      <c r="B127" s="18"/>
      <c r="C127" s="18"/>
      <c r="D127" s="42"/>
      <c r="E127" s="42" t="s">
        <v>19</v>
      </c>
      <c r="F127" s="42" t="s">
        <v>26</v>
      </c>
      <c r="G127" s="42" t="s">
        <v>26</v>
      </c>
      <c r="H127" s="42"/>
      <c r="I127" s="71"/>
      <c r="J127" s="18"/>
      <c r="K127" s="18"/>
      <c r="L127" s="42"/>
      <c r="M127" s="42" t="s">
        <v>19</v>
      </c>
      <c r="N127" s="42" t="s">
        <v>26</v>
      </c>
      <c r="O127" s="42" t="s">
        <v>26</v>
      </c>
      <c r="P127" s="42"/>
      <c r="Z127" s="72"/>
    </row>
    <row r="128" spans="2:26" ht="21" customHeight="1">
      <c r="B128" s="19" t="s">
        <v>206</v>
      </c>
      <c r="C128" s="35" t="s">
        <v>207</v>
      </c>
      <c r="D128" s="48">
        <v>29765</v>
      </c>
      <c r="E128" s="62">
        <v>11</v>
      </c>
      <c r="F128" s="62">
        <v>3</v>
      </c>
      <c r="G128" s="62" t="s">
        <v>88</v>
      </c>
      <c r="H128" s="62"/>
      <c r="I128" s="71"/>
      <c r="J128" s="19" t="s">
        <v>5</v>
      </c>
      <c r="K128" s="35"/>
      <c r="L128" s="48"/>
      <c r="M128" s="62"/>
      <c r="N128" s="62"/>
      <c r="O128" s="62"/>
      <c r="P128" s="62"/>
      <c r="Z128" s="72"/>
    </row>
    <row r="129" spans="2:26" ht="21" customHeight="1">
      <c r="B129" s="20" t="s">
        <v>208</v>
      </c>
      <c r="C129" s="36"/>
      <c r="D129" s="49"/>
      <c r="E129" s="63"/>
      <c r="F129" s="63"/>
      <c r="G129" s="63"/>
      <c r="H129" s="63"/>
      <c r="I129" s="71"/>
      <c r="J129" s="20" t="s">
        <v>209</v>
      </c>
      <c r="K129" s="36" t="s">
        <v>210</v>
      </c>
      <c r="L129" s="49">
        <v>36739</v>
      </c>
      <c r="M129" s="63">
        <v>10</v>
      </c>
      <c r="N129" s="63">
        <v>1</v>
      </c>
      <c r="O129" s="63"/>
      <c r="P129" s="63"/>
      <c r="Z129" s="72"/>
    </row>
    <row r="130" spans="2:26" ht="21" customHeight="1">
      <c r="B130" s="20" t="s">
        <v>47</v>
      </c>
      <c r="C130" s="36"/>
      <c r="D130" s="49"/>
      <c r="E130" s="63"/>
      <c r="F130" s="63"/>
      <c r="G130" s="63"/>
      <c r="H130" s="63"/>
      <c r="I130" s="71"/>
      <c r="J130" s="20" t="s">
        <v>211</v>
      </c>
      <c r="K130" s="36"/>
      <c r="L130" s="49"/>
      <c r="M130" s="63"/>
      <c r="N130" s="63"/>
      <c r="O130" s="63"/>
      <c r="P130" s="63"/>
      <c r="Z130" s="72"/>
    </row>
    <row r="131" spans="2:26" ht="21" customHeight="1">
      <c r="B131" s="20" t="s">
        <v>212</v>
      </c>
      <c r="C131" s="36"/>
      <c r="D131" s="49"/>
      <c r="E131" s="63"/>
      <c r="F131" s="63"/>
      <c r="G131" s="63"/>
      <c r="H131" s="63"/>
      <c r="I131" s="71"/>
      <c r="J131" s="20" t="s">
        <v>183</v>
      </c>
      <c r="K131" s="36"/>
      <c r="L131" s="49"/>
      <c r="M131" s="63"/>
      <c r="N131" s="63"/>
      <c r="O131" s="63"/>
      <c r="P131" s="63"/>
      <c r="Z131" s="72"/>
    </row>
    <row r="132" spans="2:26" ht="21" customHeight="1">
      <c r="B132" s="20" t="s">
        <v>213</v>
      </c>
      <c r="C132" s="36"/>
      <c r="D132" s="49"/>
      <c r="E132" s="63"/>
      <c r="F132" s="63"/>
      <c r="G132" s="63"/>
      <c r="H132" s="63"/>
      <c r="I132" s="71"/>
      <c r="J132" s="20" t="s">
        <v>214</v>
      </c>
      <c r="K132" s="36"/>
      <c r="L132" s="49"/>
      <c r="M132" s="63"/>
      <c r="N132" s="63"/>
      <c r="O132" s="63"/>
      <c r="P132" s="63"/>
      <c r="Z132" s="72"/>
    </row>
    <row r="133" spans="2:26" ht="21" customHeight="1">
      <c r="B133" s="20" t="s">
        <v>215</v>
      </c>
      <c r="C133" s="36"/>
      <c r="D133" s="49"/>
      <c r="E133" s="63"/>
      <c r="F133" s="63"/>
      <c r="G133" s="63"/>
      <c r="H133" s="63"/>
      <c r="I133" s="71"/>
      <c r="J133" s="20" t="s">
        <v>216</v>
      </c>
      <c r="K133" s="36"/>
      <c r="L133" s="49"/>
      <c r="M133" s="63"/>
      <c r="N133" s="63"/>
      <c r="O133" s="68"/>
      <c r="P133" s="63"/>
      <c r="Z133" s="72"/>
    </row>
    <row r="134" spans="2:26" ht="21" customHeight="1">
      <c r="B134" s="20" t="s">
        <v>217</v>
      </c>
      <c r="C134" s="36"/>
      <c r="D134" s="49"/>
      <c r="E134" s="63">
        <v>7</v>
      </c>
      <c r="F134" s="63">
        <v>2</v>
      </c>
      <c r="G134" s="63"/>
      <c r="H134" s="63"/>
      <c r="I134" s="71"/>
      <c r="J134" s="20" t="s">
        <v>218</v>
      </c>
      <c r="K134" s="36" t="s">
        <v>219</v>
      </c>
      <c r="L134" s="49">
        <v>34053</v>
      </c>
      <c r="M134" s="63">
        <v>5</v>
      </c>
      <c r="N134" s="63">
        <v>1</v>
      </c>
      <c r="O134" s="63"/>
      <c r="P134" s="63"/>
      <c r="Z134" s="71"/>
    </row>
    <row r="135" spans="2:26" ht="21" customHeight="1">
      <c r="B135" s="20" t="s">
        <v>36</v>
      </c>
      <c r="C135" s="36"/>
      <c r="D135" s="49"/>
      <c r="E135" s="63"/>
      <c r="F135" s="63"/>
      <c r="G135" s="63"/>
      <c r="H135" s="63"/>
      <c r="I135" s="71"/>
      <c r="J135" s="20" t="s">
        <v>134</v>
      </c>
      <c r="K135" s="36"/>
      <c r="L135" s="49"/>
      <c r="M135" s="63"/>
      <c r="N135" s="63"/>
      <c r="O135" s="63"/>
      <c r="P135" s="63"/>
    </row>
    <row r="136" spans="2:26" ht="21" customHeight="1">
      <c r="B136" s="25" t="s">
        <v>220</v>
      </c>
      <c r="C136" s="41"/>
      <c r="D136" s="54"/>
      <c r="E136" s="65"/>
      <c r="F136" s="65"/>
      <c r="G136" s="65"/>
      <c r="H136" s="65"/>
      <c r="I136" s="71"/>
      <c r="J136" s="20" t="s">
        <v>221</v>
      </c>
      <c r="K136" s="36"/>
      <c r="L136" s="49"/>
      <c r="M136" s="63"/>
      <c r="N136" s="63"/>
      <c r="O136" s="63"/>
      <c r="P136" s="63"/>
    </row>
    <row r="137" spans="2:26" ht="21" customHeight="1">
      <c r="B137" s="21" t="s">
        <v>222</v>
      </c>
      <c r="C137" s="37"/>
      <c r="D137" s="50"/>
      <c r="E137" s="64"/>
      <c r="F137" s="64"/>
      <c r="G137" s="64"/>
      <c r="H137" s="64"/>
      <c r="I137" s="71"/>
      <c r="J137" s="20" t="s">
        <v>162</v>
      </c>
      <c r="K137" s="36"/>
      <c r="L137" s="49"/>
      <c r="M137" s="63"/>
      <c r="N137" s="63"/>
      <c r="O137" s="63"/>
      <c r="P137" s="63"/>
    </row>
    <row r="138" spans="2:26" ht="21" customHeight="1">
      <c r="B138" s="19"/>
      <c r="C138" s="38"/>
      <c r="D138" s="51"/>
      <c r="E138" s="44"/>
      <c r="F138" s="44"/>
      <c r="G138" s="44"/>
      <c r="H138" s="44"/>
      <c r="I138" s="71"/>
      <c r="J138" s="20" t="s">
        <v>223</v>
      </c>
      <c r="K138" s="36"/>
      <c r="L138" s="49"/>
      <c r="M138" s="63"/>
      <c r="N138" s="63"/>
      <c r="O138" s="63"/>
      <c r="P138" s="63"/>
    </row>
    <row r="139" spans="2:26" ht="21" customHeight="1">
      <c r="B139" s="20"/>
      <c r="C139" s="39"/>
      <c r="D139" s="52"/>
      <c r="E139" s="24"/>
      <c r="F139" s="24"/>
      <c r="G139" s="24"/>
      <c r="H139" s="24"/>
      <c r="I139" s="71"/>
      <c r="J139" s="20" t="s">
        <v>224</v>
      </c>
      <c r="K139" s="36"/>
      <c r="L139" s="49"/>
      <c r="M139" s="63"/>
      <c r="N139" s="63"/>
      <c r="O139" s="63"/>
      <c r="P139" s="63"/>
    </row>
    <row r="140" spans="2:26" ht="21" customHeight="1">
      <c r="B140" s="20"/>
      <c r="C140" s="39"/>
      <c r="D140" s="52"/>
      <c r="E140" s="24"/>
      <c r="F140" s="24"/>
      <c r="G140" s="24"/>
      <c r="H140" s="24"/>
      <c r="I140" s="71"/>
      <c r="J140" s="20" t="s">
        <v>226</v>
      </c>
      <c r="K140" s="36" t="s">
        <v>123</v>
      </c>
      <c r="L140" s="49">
        <v>38626</v>
      </c>
      <c r="M140" s="63">
        <v>10</v>
      </c>
      <c r="N140" s="63">
        <v>2</v>
      </c>
      <c r="O140" s="63">
        <v>2</v>
      </c>
      <c r="P140" s="63"/>
    </row>
    <row r="141" spans="2:26" ht="21" customHeight="1">
      <c r="B141" s="20"/>
      <c r="C141" s="39"/>
      <c r="D141" s="52"/>
      <c r="E141" s="24"/>
      <c r="F141" s="24"/>
      <c r="G141" s="24"/>
      <c r="H141" s="24"/>
      <c r="I141" s="71"/>
      <c r="J141" s="20" t="s">
        <v>227</v>
      </c>
      <c r="K141" s="36"/>
      <c r="L141" s="49"/>
      <c r="M141" s="63"/>
      <c r="N141" s="63"/>
      <c r="O141" s="63"/>
      <c r="P141" s="63"/>
    </row>
    <row r="142" spans="2:26" ht="21" customHeight="1">
      <c r="B142" s="20"/>
      <c r="C142" s="39"/>
      <c r="D142" s="52"/>
      <c r="E142" s="24"/>
      <c r="F142" s="24"/>
      <c r="G142" s="24"/>
      <c r="H142" s="24"/>
      <c r="I142" s="71"/>
      <c r="J142" s="20" t="s">
        <v>228</v>
      </c>
      <c r="K142" s="36"/>
      <c r="L142" s="49"/>
      <c r="M142" s="63"/>
      <c r="N142" s="63"/>
      <c r="O142" s="63"/>
      <c r="P142" s="63"/>
    </row>
    <row r="143" spans="2:26" ht="21" customHeight="1">
      <c r="B143" s="20"/>
      <c r="C143" s="39"/>
      <c r="D143" s="52"/>
      <c r="E143" s="24"/>
      <c r="F143" s="24"/>
      <c r="G143" s="24"/>
      <c r="H143" s="24"/>
      <c r="I143" s="71"/>
      <c r="J143" s="20" t="s">
        <v>229</v>
      </c>
      <c r="K143" s="36"/>
      <c r="L143" s="49"/>
      <c r="M143" s="63"/>
      <c r="N143" s="63"/>
      <c r="O143" s="63"/>
      <c r="P143" s="63"/>
    </row>
    <row r="144" spans="2:26" ht="21" customHeight="1">
      <c r="B144" s="20"/>
      <c r="C144" s="39"/>
      <c r="D144" s="52"/>
      <c r="E144" s="24"/>
      <c r="F144" s="24"/>
      <c r="G144" s="24"/>
      <c r="H144" s="24"/>
      <c r="I144" s="71"/>
      <c r="J144" s="25" t="s">
        <v>46</v>
      </c>
      <c r="K144" s="36" t="s">
        <v>153</v>
      </c>
      <c r="L144" s="49">
        <v>35600</v>
      </c>
      <c r="M144" s="63">
        <v>4</v>
      </c>
      <c r="N144" s="63">
        <v>1</v>
      </c>
      <c r="O144" s="63">
        <v>1</v>
      </c>
      <c r="P144" s="63"/>
    </row>
    <row r="145" spans="2:33" ht="21" customHeight="1">
      <c r="B145" s="20"/>
      <c r="C145" s="39"/>
      <c r="D145" s="52"/>
      <c r="E145" s="24"/>
      <c r="F145" s="24"/>
      <c r="G145" s="24"/>
      <c r="H145" s="24"/>
      <c r="I145" s="71"/>
      <c r="J145" s="25" t="s">
        <v>117</v>
      </c>
      <c r="K145" s="36"/>
      <c r="L145" s="49"/>
      <c r="M145" s="63"/>
      <c r="N145" s="63"/>
      <c r="O145" s="63"/>
      <c r="P145" s="63"/>
    </row>
    <row r="146" spans="2:33" ht="21" customHeight="1">
      <c r="B146" s="22" t="s">
        <v>144</v>
      </c>
      <c r="C146" s="40">
        <f>COUNTA(C128:C136)</f>
        <v>1</v>
      </c>
      <c r="D146" s="40">
        <f>COUNTA(D128:D136)</f>
        <v>1</v>
      </c>
      <c r="E146" s="26">
        <f>SUM(E128:E136)</f>
        <v>18</v>
      </c>
      <c r="F146" s="26">
        <f>SUM(F128:F136)</f>
        <v>5</v>
      </c>
      <c r="G146" s="26">
        <f>SUM(G128:G136)</f>
        <v>0</v>
      </c>
      <c r="H146" s="69"/>
      <c r="I146" s="72"/>
      <c r="J146" s="26" t="s">
        <v>73</v>
      </c>
      <c r="K146" s="40">
        <f>COUNTA(K128:K145)</f>
        <v>4</v>
      </c>
      <c r="L146" s="40">
        <f>COUNTA(L128:L145)</f>
        <v>4</v>
      </c>
      <c r="M146" s="26">
        <f>SUM(M128:M145)</f>
        <v>29</v>
      </c>
      <c r="N146" s="26">
        <f>SUM(N128:N145)</f>
        <v>5</v>
      </c>
      <c r="O146" s="26">
        <f>SUM(O128:O145)</f>
        <v>3</v>
      </c>
      <c r="P146" s="69"/>
    </row>
    <row r="147" spans="2:33" ht="21" customHeight="1"/>
    <row r="148" spans="2:33" ht="21" customHeight="1"/>
    <row r="149" spans="2:33" ht="21" customHeight="1">
      <c r="B149" s="15" t="s">
        <v>225</v>
      </c>
      <c r="C149" s="15"/>
      <c r="D149" s="56"/>
      <c r="E149" s="15"/>
      <c r="F149" s="15"/>
      <c r="G149" s="15"/>
      <c r="H149" s="15"/>
      <c r="I149" s="72"/>
      <c r="J149" s="15" t="s">
        <v>230</v>
      </c>
      <c r="K149" s="15"/>
      <c r="L149" s="56"/>
      <c r="M149" s="15"/>
      <c r="N149" s="15"/>
      <c r="O149" s="15"/>
      <c r="P149" s="15"/>
    </row>
    <row r="150" spans="2:33" ht="21" customHeight="1">
      <c r="B150" s="17" t="s">
        <v>25</v>
      </c>
      <c r="C150" s="17" t="s">
        <v>27</v>
      </c>
      <c r="D150" s="17" t="s">
        <v>1</v>
      </c>
      <c r="E150" s="17" t="s">
        <v>21</v>
      </c>
      <c r="F150" s="17" t="s">
        <v>15</v>
      </c>
      <c r="G150" s="17" t="s">
        <v>16</v>
      </c>
      <c r="H150" s="17" t="s">
        <v>28</v>
      </c>
      <c r="I150" s="71"/>
      <c r="J150" s="17" t="s">
        <v>25</v>
      </c>
      <c r="K150" s="17" t="s">
        <v>27</v>
      </c>
      <c r="L150" s="17" t="s">
        <v>1</v>
      </c>
      <c r="M150" s="17" t="s">
        <v>21</v>
      </c>
      <c r="N150" s="17" t="s">
        <v>15</v>
      </c>
      <c r="O150" s="17" t="s">
        <v>16</v>
      </c>
      <c r="P150" s="17" t="s">
        <v>28</v>
      </c>
    </row>
    <row r="151" spans="2:33" ht="21" customHeight="1">
      <c r="B151" s="18"/>
      <c r="C151" s="18"/>
      <c r="D151" s="42"/>
      <c r="E151" s="42" t="s">
        <v>19</v>
      </c>
      <c r="F151" s="42" t="s">
        <v>26</v>
      </c>
      <c r="G151" s="42" t="s">
        <v>26</v>
      </c>
      <c r="H151" s="42"/>
      <c r="I151" s="71"/>
      <c r="J151" s="18"/>
      <c r="K151" s="18"/>
      <c r="L151" s="42"/>
      <c r="M151" s="42" t="s">
        <v>19</v>
      </c>
      <c r="N151" s="42" t="s">
        <v>26</v>
      </c>
      <c r="O151" s="42" t="s">
        <v>26</v>
      </c>
      <c r="P151" s="42"/>
    </row>
    <row r="152" spans="2:33" ht="21" customHeight="1">
      <c r="B152" s="19" t="s">
        <v>231</v>
      </c>
      <c r="C152" s="35" t="s">
        <v>158</v>
      </c>
      <c r="D152" s="57">
        <v>22737</v>
      </c>
      <c r="E152" s="62">
        <v>16</v>
      </c>
      <c r="F152" s="62">
        <v>3</v>
      </c>
      <c r="G152" s="66">
        <v>1</v>
      </c>
      <c r="H152" s="62"/>
      <c r="I152" s="71"/>
      <c r="J152" s="19" t="s">
        <v>165</v>
      </c>
      <c r="K152" s="35" t="s">
        <v>66</v>
      </c>
      <c r="L152" s="48">
        <v>26755</v>
      </c>
      <c r="M152" s="62">
        <v>10</v>
      </c>
      <c r="N152" s="62">
        <v>2</v>
      </c>
      <c r="O152" s="66"/>
      <c r="P152" s="62"/>
    </row>
    <row r="153" spans="2:33" ht="21" customHeight="1">
      <c r="B153" s="20" t="s">
        <v>232</v>
      </c>
      <c r="C153" s="36"/>
      <c r="D153" s="49"/>
      <c r="E153" s="63"/>
      <c r="F153" s="63"/>
      <c r="G153" s="63"/>
      <c r="H153" s="63"/>
      <c r="I153" s="71"/>
      <c r="J153" s="20" t="s">
        <v>233</v>
      </c>
      <c r="K153" s="36" t="s">
        <v>234</v>
      </c>
      <c r="L153" s="49">
        <v>25750</v>
      </c>
      <c r="M153" s="63">
        <v>10</v>
      </c>
      <c r="N153" s="63">
        <v>2</v>
      </c>
      <c r="O153" s="63">
        <v>2</v>
      </c>
      <c r="P153" s="63"/>
    </row>
    <row r="154" spans="2:33" ht="21" customHeight="1">
      <c r="B154" s="20" t="s">
        <v>235</v>
      </c>
      <c r="C154" s="36"/>
      <c r="D154" s="49"/>
      <c r="E154" s="63"/>
      <c r="F154" s="63"/>
      <c r="G154" s="63"/>
      <c r="H154" s="63"/>
      <c r="I154" s="71"/>
      <c r="J154" s="20" t="s">
        <v>236</v>
      </c>
      <c r="K154" s="36"/>
      <c r="L154" s="49"/>
      <c r="M154" s="63"/>
      <c r="N154" s="63"/>
      <c r="O154" s="63"/>
      <c r="P154" s="63"/>
    </row>
    <row r="155" spans="2:33" ht="21" customHeight="1">
      <c r="B155" s="20" t="s">
        <v>237</v>
      </c>
      <c r="C155" s="36" t="s">
        <v>158</v>
      </c>
      <c r="D155" s="49">
        <v>22737</v>
      </c>
      <c r="E155" s="63">
        <v>9</v>
      </c>
      <c r="F155" s="63">
        <v>4</v>
      </c>
      <c r="G155" s="63">
        <v>1</v>
      </c>
      <c r="H155" s="63"/>
      <c r="I155" s="71"/>
      <c r="J155" s="20" t="s">
        <v>238</v>
      </c>
      <c r="K155" s="36"/>
      <c r="L155" s="49"/>
      <c r="M155" s="63"/>
      <c r="N155" s="63"/>
      <c r="O155" s="63"/>
      <c r="P155" s="63"/>
    </row>
    <row r="156" spans="2:33" ht="21" customHeight="1">
      <c r="B156" s="20" t="s">
        <v>8</v>
      </c>
      <c r="C156" s="36"/>
      <c r="D156" s="49"/>
      <c r="E156" s="63"/>
      <c r="F156" s="63"/>
      <c r="G156" s="63"/>
      <c r="H156" s="63"/>
      <c r="I156" s="71"/>
      <c r="J156" s="20" t="s">
        <v>239</v>
      </c>
      <c r="K156" s="36" t="s">
        <v>207</v>
      </c>
      <c r="L156" s="49">
        <v>29789</v>
      </c>
      <c r="M156" s="63">
        <v>7</v>
      </c>
      <c r="N156" s="63">
        <v>1</v>
      </c>
      <c r="O156" s="63">
        <v>1</v>
      </c>
      <c r="P156" s="63"/>
    </row>
    <row r="157" spans="2:33" ht="21" customHeight="1">
      <c r="B157" s="20" t="s">
        <v>197</v>
      </c>
      <c r="C157" s="36"/>
      <c r="D157" s="49"/>
      <c r="E157" s="63"/>
      <c r="F157" s="63"/>
      <c r="G157" s="63"/>
      <c r="H157" s="63"/>
      <c r="I157" s="71"/>
      <c r="J157" s="20" t="s">
        <v>240</v>
      </c>
      <c r="K157" s="36" t="s">
        <v>241</v>
      </c>
      <c r="L157" s="49">
        <v>27395</v>
      </c>
      <c r="M157" s="63">
        <v>7</v>
      </c>
      <c r="N157" s="63">
        <v>1</v>
      </c>
      <c r="O157" s="63"/>
      <c r="P157" s="63"/>
    </row>
    <row r="158" spans="2:33" ht="17.25" customHeight="1">
      <c r="B158" s="20" t="s">
        <v>242</v>
      </c>
      <c r="C158" s="36" t="s">
        <v>158</v>
      </c>
      <c r="D158" s="49">
        <v>22737</v>
      </c>
      <c r="E158" s="63">
        <v>9</v>
      </c>
      <c r="F158" s="63">
        <v>4</v>
      </c>
      <c r="G158" s="63"/>
      <c r="H158" s="63"/>
      <c r="I158" s="71"/>
      <c r="J158" s="20" t="s">
        <v>243</v>
      </c>
      <c r="K158" s="36"/>
      <c r="L158" s="49"/>
      <c r="M158" s="63"/>
      <c r="N158" s="63"/>
      <c r="O158" s="65"/>
      <c r="P158" s="63"/>
      <c r="Q158" s="1"/>
      <c r="R158" s="1"/>
      <c r="S158" s="2"/>
      <c r="T158" s="2"/>
      <c r="U158" s="2"/>
      <c r="V158" s="2"/>
      <c r="W158" s="2"/>
      <c r="X158" s="2"/>
      <c r="Y158" s="2"/>
      <c r="Z158" s="2"/>
      <c r="AA158" s="3"/>
      <c r="AB158" s="3"/>
      <c r="AC158" s="3"/>
      <c r="AD158" s="3"/>
      <c r="AE158" s="3"/>
      <c r="AF158" s="3"/>
      <c r="AG158" s="3"/>
    </row>
    <row r="159" spans="2:33" ht="17.25" customHeight="1">
      <c r="B159" s="20" t="s">
        <v>244</v>
      </c>
      <c r="C159" s="36"/>
      <c r="D159" s="49"/>
      <c r="E159" s="63"/>
      <c r="F159" s="63"/>
      <c r="G159" s="63"/>
      <c r="H159" s="63"/>
      <c r="I159" s="71"/>
      <c r="J159" s="25" t="s">
        <v>245</v>
      </c>
      <c r="K159" s="41" t="s">
        <v>246</v>
      </c>
      <c r="L159" s="54">
        <v>31837</v>
      </c>
      <c r="M159" s="65">
        <v>9</v>
      </c>
      <c r="N159" s="65">
        <v>1</v>
      </c>
      <c r="O159" s="89">
        <v>1</v>
      </c>
      <c r="P159" s="65"/>
    </row>
    <row r="160" spans="2:33" ht="17.25" customHeight="1">
      <c r="B160" s="20" t="s">
        <v>247</v>
      </c>
      <c r="C160" s="36"/>
      <c r="D160" s="49"/>
      <c r="E160" s="63"/>
      <c r="F160" s="63"/>
      <c r="G160" s="63"/>
      <c r="H160" s="63"/>
      <c r="I160" s="71"/>
      <c r="J160" s="22" t="s">
        <v>81</v>
      </c>
      <c r="K160" s="40">
        <f>COUNTA(K152:K159)</f>
        <v>5</v>
      </c>
      <c r="L160" s="40">
        <f>COUNTA(L152:L159)</f>
        <v>5</v>
      </c>
      <c r="M160" s="26">
        <f>SUM(M152:M159)</f>
        <v>43</v>
      </c>
      <c r="N160" s="26">
        <f>SUM(N152:N159)</f>
        <v>7</v>
      </c>
      <c r="O160" s="26">
        <f>SUM(O152:O159)</f>
        <v>4</v>
      </c>
      <c r="P160" s="69"/>
    </row>
    <row r="161" spans="2:16" ht="17.25" customHeight="1">
      <c r="B161" s="20" t="s">
        <v>102</v>
      </c>
      <c r="C161" s="36"/>
      <c r="D161" s="49"/>
      <c r="E161" s="63"/>
      <c r="F161" s="63"/>
      <c r="G161" s="63"/>
      <c r="H161" s="63"/>
      <c r="I161" s="71"/>
      <c r="J161" s="15" t="s">
        <v>248</v>
      </c>
      <c r="K161" s="15"/>
      <c r="L161" s="53"/>
      <c r="M161" s="15"/>
      <c r="N161" s="15"/>
      <c r="O161" s="15"/>
      <c r="P161" s="15"/>
    </row>
    <row r="162" spans="2:16" ht="17.25" customHeight="1">
      <c r="B162" s="20" t="s">
        <v>249</v>
      </c>
      <c r="C162" s="36"/>
      <c r="D162" s="49"/>
      <c r="E162" s="63"/>
      <c r="F162" s="63"/>
      <c r="G162" s="63"/>
      <c r="H162" s="63"/>
      <c r="I162" s="71"/>
      <c r="J162" s="17" t="s">
        <v>25</v>
      </c>
      <c r="K162" s="17" t="s">
        <v>27</v>
      </c>
      <c r="L162" s="17" t="s">
        <v>1</v>
      </c>
      <c r="M162" s="17" t="s">
        <v>21</v>
      </c>
      <c r="N162" s="17" t="s">
        <v>15</v>
      </c>
      <c r="O162" s="17" t="s">
        <v>16</v>
      </c>
      <c r="P162" s="17" t="s">
        <v>28</v>
      </c>
    </row>
    <row r="163" spans="2:16" ht="17.25" customHeight="1">
      <c r="B163" s="20" t="s">
        <v>250</v>
      </c>
      <c r="C163" s="36"/>
      <c r="D163" s="49"/>
      <c r="E163" s="63"/>
      <c r="F163" s="63"/>
      <c r="G163" s="63"/>
      <c r="H163" s="63"/>
      <c r="I163" s="71"/>
      <c r="J163" s="18"/>
      <c r="K163" s="18"/>
      <c r="L163" s="42"/>
      <c r="M163" s="42" t="s">
        <v>19</v>
      </c>
      <c r="N163" s="42" t="s">
        <v>26</v>
      </c>
      <c r="O163" s="42" t="s">
        <v>26</v>
      </c>
      <c r="P163" s="42"/>
    </row>
    <row r="164" spans="2:16" ht="17.25" customHeight="1">
      <c r="B164" s="20" t="s">
        <v>251</v>
      </c>
      <c r="C164" s="36"/>
      <c r="D164" s="49"/>
      <c r="E164" s="63"/>
      <c r="F164" s="63"/>
      <c r="G164" s="63"/>
      <c r="H164" s="63"/>
      <c r="I164" s="71"/>
      <c r="J164" s="19" t="s">
        <v>139</v>
      </c>
      <c r="K164" s="35" t="s">
        <v>252</v>
      </c>
      <c r="L164" s="48" t="s">
        <v>79</v>
      </c>
      <c r="M164" s="62">
        <v>10</v>
      </c>
      <c r="N164" s="62">
        <v>2</v>
      </c>
      <c r="O164" s="66">
        <v>1</v>
      </c>
      <c r="P164" s="62"/>
    </row>
    <row r="165" spans="2:16" ht="17.25" customHeight="1">
      <c r="B165" s="20" t="s">
        <v>126</v>
      </c>
      <c r="C165" s="36"/>
      <c r="D165" s="49"/>
      <c r="E165" s="63"/>
      <c r="F165" s="63"/>
      <c r="G165" s="63"/>
      <c r="H165" s="63"/>
      <c r="I165" s="71"/>
      <c r="J165" s="20" t="s">
        <v>253</v>
      </c>
      <c r="K165" s="36"/>
      <c r="L165" s="49"/>
      <c r="M165" s="63"/>
      <c r="N165" s="63"/>
      <c r="O165" s="63"/>
      <c r="P165" s="63"/>
    </row>
    <row r="166" spans="2:16" ht="17.25" customHeight="1">
      <c r="B166" s="20" t="s">
        <v>58</v>
      </c>
      <c r="C166" s="36"/>
      <c r="D166" s="49"/>
      <c r="E166" s="63"/>
      <c r="F166" s="63"/>
      <c r="G166" s="63"/>
      <c r="H166" s="63"/>
      <c r="I166" s="71"/>
      <c r="J166" s="20" t="s">
        <v>148</v>
      </c>
      <c r="K166" s="36"/>
      <c r="L166" s="49"/>
      <c r="M166" s="63"/>
      <c r="N166" s="63"/>
      <c r="O166" s="63"/>
      <c r="P166" s="63"/>
    </row>
    <row r="167" spans="2:16" ht="17.25" customHeight="1">
      <c r="B167" s="20" t="s">
        <v>254</v>
      </c>
      <c r="C167" s="36"/>
      <c r="D167" s="49"/>
      <c r="E167" s="63"/>
      <c r="F167" s="63"/>
      <c r="G167" s="63"/>
      <c r="H167" s="63"/>
      <c r="I167" s="71"/>
      <c r="J167" s="20" t="s">
        <v>255</v>
      </c>
      <c r="K167" s="36"/>
      <c r="L167" s="49"/>
      <c r="M167" s="63"/>
      <c r="N167" s="63"/>
      <c r="O167" s="63"/>
      <c r="P167" s="63"/>
    </row>
    <row r="168" spans="2:16" ht="17.25" customHeight="1">
      <c r="B168" s="20" t="s">
        <v>176</v>
      </c>
      <c r="C168" s="36"/>
      <c r="D168" s="49"/>
      <c r="E168" s="63"/>
      <c r="F168" s="63"/>
      <c r="G168" s="63"/>
      <c r="H168" s="63"/>
      <c r="J168" s="25" t="s">
        <v>256</v>
      </c>
      <c r="K168" s="41"/>
      <c r="L168" s="54"/>
      <c r="M168" s="65"/>
      <c r="N168" s="65"/>
      <c r="O168" s="65"/>
      <c r="P168" s="65"/>
    </row>
    <row r="169" spans="2:16" ht="17.25" customHeight="1">
      <c r="B169" s="20" t="s">
        <v>257</v>
      </c>
      <c r="C169" s="36"/>
      <c r="D169" s="49"/>
      <c r="E169" s="63"/>
      <c r="F169" s="63"/>
      <c r="G169" s="63"/>
      <c r="H169" s="63"/>
      <c r="I169" s="2"/>
      <c r="J169" s="20"/>
      <c r="K169" s="20"/>
      <c r="L169" s="20"/>
      <c r="M169" s="20"/>
      <c r="N169" s="20"/>
      <c r="O169" s="20"/>
      <c r="P169" s="24"/>
    </row>
    <row r="170" spans="2:16" ht="17.25" customHeight="1">
      <c r="B170" s="25" t="s">
        <v>192</v>
      </c>
      <c r="C170" s="36"/>
      <c r="D170" s="49"/>
      <c r="E170" s="63"/>
      <c r="F170" s="63"/>
      <c r="G170" s="63"/>
      <c r="H170" s="63"/>
      <c r="I170" s="2"/>
      <c r="J170" s="21"/>
      <c r="K170" s="21"/>
      <c r="L170" s="21"/>
      <c r="M170" s="21"/>
      <c r="N170" s="21"/>
      <c r="O170" s="21"/>
      <c r="P170" s="83"/>
    </row>
    <row r="171" spans="2:16" ht="17.25" customHeight="1">
      <c r="B171" s="26" t="s">
        <v>33</v>
      </c>
      <c r="C171" s="40">
        <f>COUNTA(C152:C170)</f>
        <v>3</v>
      </c>
      <c r="D171" s="40">
        <f>COUNTA(D152:D170)</f>
        <v>3</v>
      </c>
      <c r="E171" s="26">
        <f>SUM(E152:E170)</f>
        <v>34</v>
      </c>
      <c r="F171" s="26">
        <f>SUM(F152:F170)</f>
        <v>11</v>
      </c>
      <c r="G171" s="26">
        <f>SUM(G152:G170)</f>
        <v>2</v>
      </c>
      <c r="H171" s="69"/>
      <c r="J171" s="22" t="s">
        <v>85</v>
      </c>
      <c r="K171" s="40">
        <f>COUNTA(K164:K168)</f>
        <v>1</v>
      </c>
      <c r="L171" s="40">
        <f>COUNTA(L164:L168)</f>
        <v>1</v>
      </c>
      <c r="M171" s="26">
        <f>SUM(M164:M168)</f>
        <v>10</v>
      </c>
      <c r="N171" s="26">
        <f>SUM(N164:N168)</f>
        <v>2</v>
      </c>
      <c r="O171" s="26">
        <f>SUM(O164:O168)</f>
        <v>1</v>
      </c>
      <c r="P171" s="69"/>
    </row>
  </sheetData>
  <mergeCells count="172">
    <mergeCell ref="B2:P2"/>
    <mergeCell ref="N3:P3"/>
    <mergeCell ref="B4:C4"/>
    <mergeCell ref="J4:K4"/>
    <mergeCell ref="J32:K32"/>
    <mergeCell ref="B50:C50"/>
    <mergeCell ref="J50:K50"/>
    <mergeCell ref="J65:K65"/>
    <mergeCell ref="B78:C78"/>
    <mergeCell ref="J78:K78"/>
    <mergeCell ref="B98:C98"/>
    <mergeCell ref="J98:K98"/>
    <mergeCell ref="B125:C125"/>
    <mergeCell ref="J125:K125"/>
    <mergeCell ref="B149:C149"/>
    <mergeCell ref="J149:K149"/>
    <mergeCell ref="J161:K161"/>
    <mergeCell ref="B5:C6"/>
    <mergeCell ref="D5:D6"/>
    <mergeCell ref="E5:E6"/>
    <mergeCell ref="J5:J6"/>
    <mergeCell ref="K5:K6"/>
    <mergeCell ref="L5:L6"/>
    <mergeCell ref="P5:P6"/>
    <mergeCell ref="B7:C8"/>
    <mergeCell ref="D7:D8"/>
    <mergeCell ref="E7:E8"/>
    <mergeCell ref="F7:F8"/>
    <mergeCell ref="G7:G8"/>
    <mergeCell ref="H7:H8"/>
    <mergeCell ref="B9:C10"/>
    <mergeCell ref="D9:D10"/>
    <mergeCell ref="E9:E10"/>
    <mergeCell ref="F9:F10"/>
    <mergeCell ref="G9:G10"/>
    <mergeCell ref="H9:H10"/>
    <mergeCell ref="B11:C12"/>
    <mergeCell ref="D11:D12"/>
    <mergeCell ref="E11:E12"/>
    <mergeCell ref="F11:F12"/>
    <mergeCell ref="G11:G12"/>
    <mergeCell ref="H11:H12"/>
    <mergeCell ref="B13:C14"/>
    <mergeCell ref="D13:D14"/>
    <mergeCell ref="E13:E14"/>
    <mergeCell ref="F13:F14"/>
    <mergeCell ref="G13:G14"/>
    <mergeCell ref="H13:H14"/>
    <mergeCell ref="B15:C16"/>
    <mergeCell ref="D15:D16"/>
    <mergeCell ref="E15:E16"/>
    <mergeCell ref="F15:F16"/>
    <mergeCell ref="G15:G16"/>
    <mergeCell ref="H15:H16"/>
    <mergeCell ref="B17:C18"/>
    <mergeCell ref="D17:D18"/>
    <mergeCell ref="E17:E18"/>
    <mergeCell ref="F17:F18"/>
    <mergeCell ref="G17:G18"/>
    <mergeCell ref="H17:H18"/>
    <mergeCell ref="B19:C20"/>
    <mergeCell ref="D19:D20"/>
    <mergeCell ref="E19:E20"/>
    <mergeCell ref="F19:F20"/>
    <mergeCell ref="G19:G20"/>
    <mergeCell ref="H19:H20"/>
    <mergeCell ref="B21:C22"/>
    <mergeCell ref="D21:D22"/>
    <mergeCell ref="E21:E22"/>
    <mergeCell ref="F21:F22"/>
    <mergeCell ref="G21:G22"/>
    <mergeCell ref="H21:H22"/>
    <mergeCell ref="B23:C24"/>
    <mergeCell ref="D23:D24"/>
    <mergeCell ref="E23:E24"/>
    <mergeCell ref="F23:F24"/>
    <mergeCell ref="G23:G24"/>
    <mergeCell ref="H23:H24"/>
    <mergeCell ref="B25:C26"/>
    <mergeCell ref="D25:D26"/>
    <mergeCell ref="E25:E26"/>
    <mergeCell ref="F25:F26"/>
    <mergeCell ref="G25:G26"/>
    <mergeCell ref="H25:H26"/>
    <mergeCell ref="B27:C28"/>
    <mergeCell ref="D27:D28"/>
    <mergeCell ref="E27:E28"/>
    <mergeCell ref="F27:F28"/>
    <mergeCell ref="G27:G28"/>
    <mergeCell ref="H27:H28"/>
    <mergeCell ref="B29:C30"/>
    <mergeCell ref="D29:D30"/>
    <mergeCell ref="E29:E30"/>
    <mergeCell ref="F29:F30"/>
    <mergeCell ref="G29:G30"/>
    <mergeCell ref="H29:H30"/>
    <mergeCell ref="B31:C32"/>
    <mergeCell ref="D31:D32"/>
    <mergeCell ref="E31:E32"/>
    <mergeCell ref="F31:F32"/>
    <mergeCell ref="G31:G32"/>
    <mergeCell ref="H31:H32"/>
    <mergeCell ref="B33:C34"/>
    <mergeCell ref="D33:D34"/>
    <mergeCell ref="E33:E34"/>
    <mergeCell ref="F33:F34"/>
    <mergeCell ref="G33:G34"/>
    <mergeCell ref="H33:H34"/>
    <mergeCell ref="J33:J34"/>
    <mergeCell ref="K33:K34"/>
    <mergeCell ref="L33:L34"/>
    <mergeCell ref="P33:P34"/>
    <mergeCell ref="B35:C36"/>
    <mergeCell ref="D35:D36"/>
    <mergeCell ref="E35:E36"/>
    <mergeCell ref="F35:F36"/>
    <mergeCell ref="G35:G36"/>
    <mergeCell ref="H35:H36"/>
    <mergeCell ref="B37:C38"/>
    <mergeCell ref="D37:D38"/>
    <mergeCell ref="E37:E38"/>
    <mergeCell ref="F37:F38"/>
    <mergeCell ref="G37:G38"/>
    <mergeCell ref="H37:H38"/>
    <mergeCell ref="B51:B52"/>
    <mergeCell ref="C51:C52"/>
    <mergeCell ref="D51:D52"/>
    <mergeCell ref="H51:H52"/>
    <mergeCell ref="J51:J52"/>
    <mergeCell ref="K51:K52"/>
    <mergeCell ref="L51:L52"/>
    <mergeCell ref="P51:P52"/>
    <mergeCell ref="J66:J67"/>
    <mergeCell ref="K66:K67"/>
    <mergeCell ref="L66:L67"/>
    <mergeCell ref="P66:P67"/>
    <mergeCell ref="B79:B80"/>
    <mergeCell ref="C79:C80"/>
    <mergeCell ref="D79:D80"/>
    <mergeCell ref="H79:H80"/>
    <mergeCell ref="J79:J80"/>
    <mergeCell ref="K79:K80"/>
    <mergeCell ref="L79:L80"/>
    <mergeCell ref="P79:P80"/>
    <mergeCell ref="B99:B100"/>
    <mergeCell ref="C99:C100"/>
    <mergeCell ref="D99:D100"/>
    <mergeCell ref="H99:H100"/>
    <mergeCell ref="J99:J100"/>
    <mergeCell ref="K99:K100"/>
    <mergeCell ref="L99:L100"/>
    <mergeCell ref="P99:P100"/>
    <mergeCell ref="B126:B127"/>
    <mergeCell ref="C126:C127"/>
    <mergeCell ref="D126:D127"/>
    <mergeCell ref="H126:H127"/>
    <mergeCell ref="J126:J127"/>
    <mergeCell ref="K126:K127"/>
    <mergeCell ref="L126:L127"/>
    <mergeCell ref="P126:P127"/>
    <mergeCell ref="B150:B151"/>
    <mergeCell ref="C150:C151"/>
    <mergeCell ref="D150:D151"/>
    <mergeCell ref="H150:H151"/>
    <mergeCell ref="J150:J151"/>
    <mergeCell ref="K150:K151"/>
    <mergeCell ref="L150:L151"/>
    <mergeCell ref="P150:P151"/>
    <mergeCell ref="J162:J163"/>
    <mergeCell ref="K162:K163"/>
    <mergeCell ref="L162:L163"/>
    <mergeCell ref="P162:P163"/>
  </mergeCells>
  <phoneticPr fontId="12" type="Hiragana"/>
  <printOptions horizontalCentered="1" verticalCentered="1"/>
  <pageMargins left="0.78740157480314965" right="0.39370078740157483" top="0.78740157480314965" bottom="0.39370078740157483" header="0.51181102362204722" footer="0.51181102362204722"/>
  <pageSetup paperSize="9" scale="79" firstPageNumber="76" fitToWidth="1" fitToHeight="5" orientation="portrait" usePrinterDefaults="1" blackAndWhite="1" useFirstPageNumber="1" r:id="rId1"/>
  <headerFooter alignWithMargins="0">
    <oddFooter>&amp;C- &amp;P -</oddFooter>
  </headerFooter>
  <rowBreaks count="5" manualBreakCount="5">
    <brk id="42" min="18" max="32" man="1"/>
    <brk id="48" min="1" max="15" man="1"/>
    <brk id="96" min="1" max="15" man="1"/>
    <brk id="119" min="18" max="32" man="1"/>
    <brk id="147" min="1" max="15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 xml:space="preserve">１３ </vt:lpstr>
    </vt:vector>
  </TitlesOfParts>
  <LinksUpToDate>false</LinksUpToDate>
  <SharedDoc>false</SharedDoc>
  <HyperlinksChanged>false</HyperlinksChanged>
  <AppVersion>3.3.1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内田＿朋宏（調整グループ）</cp:lastModifiedBy>
  <dcterms:created xsi:type="dcterms:W3CDTF">2019-06-28T05:53:20Z</dcterms:created>
  <dcterms:modified xsi:type="dcterms:W3CDTF">2019-06-28T05:53:20Z</dcterms:modified>
  <cp:revision>0</cp:revision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2.1.7.0</vt:lpwstr>
    </vt:vector>
  </property>
  <property fmtid="{DCFEDD21-7773-49B2-8022-6FC58DB5260B}" pid="3" name="LastSavedVersion">
    <vt:lpwstr>2.1.7.0</vt:lpwstr>
  </property>
  <property fmtid="{DCFEDD21-7773-49B2-8022-6FC58DB5260B}" pid="4" name="LastSavedDate">
    <vt:filetime>2019-06-28T05:53:20Z</vt:filetime>
  </property>
</Properties>
</file>