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5" yWindow="-15" windowWidth="15420" windowHeight="4125" tabRatio="785"/>
  </bookViews>
  <sheets>
    <sheet name="07全道計" sheetId="121" r:id="rId1"/>
    <sheet name="空知" sheetId="111" r:id="rId2"/>
    <sheet name="石狩" sheetId="78" r:id="rId3"/>
    <sheet name="後志" sheetId="110" r:id="rId4"/>
    <sheet name="胆振" sheetId="116" r:id="rId5"/>
    <sheet name="日高" sheetId="117" r:id="rId6"/>
    <sheet name="渡島" sheetId="108" r:id="rId7"/>
    <sheet name="檜山" sheetId="109" r:id="rId8"/>
    <sheet name="上川" sheetId="112" r:id="rId9"/>
    <sheet name="留萌" sheetId="123" r:id="rId10"/>
    <sheet name="宗谷" sheetId="114" r:id="rId11"/>
    <sheet name="オホーツク" sheetId="115" r:id="rId12"/>
    <sheet name="十勝" sheetId="118" r:id="rId13"/>
    <sheet name="釧路" sheetId="119" r:id="rId14"/>
    <sheet name="根室" sheetId="122" r:id="rId15"/>
  </sheets>
  <definedNames>
    <definedName name="_xlnm.Print_Area" localSheetId="0">'07全道計'!$B$1:$S$190</definedName>
    <definedName name="_xlnm.Print_Area" localSheetId="11">オホーツク!$B$1:$W$180</definedName>
    <definedName name="_xlnm.Print_Area" localSheetId="1">空知!$B$1:$W$273</definedName>
    <definedName name="_xlnm.Print_Area" localSheetId="13">釧路!$B$1:$W$92</definedName>
    <definedName name="_xlnm.Print_Area" localSheetId="3">後志!$B$1:$W$180</definedName>
    <definedName name="_xlnm.Print_Area" localSheetId="14">根室!$B$1:$W$93</definedName>
    <definedName name="_xlnm.Print_Area" localSheetId="10">宗谷!$B$1:$W$92</definedName>
    <definedName name="_xlnm.Print_Area" localSheetId="12">十勝!$B$1:$W$185</definedName>
    <definedName name="_xlnm.Print_Area" localSheetId="8">上川!$B$1:$Y$271</definedName>
    <definedName name="_xlnm.Print_Area" localSheetId="2">石狩!$B$1:$W$95</definedName>
    <definedName name="_xlnm.Print_Area" localSheetId="4">胆振!$B$1:$Y$92</definedName>
    <definedName name="_xlnm.Print_Area" localSheetId="6">渡島!$B$1:$AA$92</definedName>
    <definedName name="_xlnm.Print_Area" localSheetId="5">日高!$B$1:$W$92</definedName>
    <definedName name="_xlnm.Print_Area" localSheetId="9">留萌!$B$1:$Y$92</definedName>
    <definedName name="_xlnm.Print_Area" localSheetId="7">檜山!$B$1:$W$92</definedName>
    <definedName name="_xlnm.Print_Titles" localSheetId="0">'07全道計'!$1:$4</definedName>
    <definedName name="_xlnm.Print_Titles" localSheetId="11">オホーツク!$1:$4</definedName>
    <definedName name="_xlnm.Print_Titles" localSheetId="1">空知!$1:$3</definedName>
    <definedName name="_xlnm.Print_Titles" localSheetId="13">釧路!$1:$3</definedName>
    <definedName name="_xlnm.Print_Titles" localSheetId="3">後志!$1:$4</definedName>
    <definedName name="_xlnm.Print_Titles" localSheetId="14">根室!$1:$3</definedName>
    <definedName name="_xlnm.Print_Titles" localSheetId="10">宗谷!$1:$3</definedName>
    <definedName name="_xlnm.Print_Titles" localSheetId="12">十勝!$1:$4</definedName>
    <definedName name="_xlnm.Print_Titles" localSheetId="8">上川!$1:$3</definedName>
    <definedName name="_xlnm.Print_Titles" localSheetId="2">石狩!$1:$3</definedName>
    <definedName name="_xlnm.Print_Titles" localSheetId="4">胆振!$1:$3</definedName>
    <definedName name="_xlnm.Print_Titles" localSheetId="6">渡島!$1:$3</definedName>
    <definedName name="_xlnm.Print_Titles" localSheetId="5">日高!$1:$3</definedName>
    <definedName name="_xlnm.Print_Titles" localSheetId="9">留萌!$1:$3</definedName>
    <definedName name="_xlnm.Print_Titles" localSheetId="7">檜山!$1:$3</definedName>
    <definedName name="市町村一覧">#REF!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<sst xmlns:r="http://schemas.openxmlformats.org/officeDocument/2006/relationships" xmlns="http://schemas.openxmlformats.org/spreadsheetml/2006/main" count="330" uniqueCount="330">
  <si>
    <t>アイススケート場（屋内）</t>
  </si>
  <si>
    <t>壮瞥町</t>
    <rPh sb="0" eb="2">
      <t>ソウベツ</t>
    </rPh>
    <rPh sb="2" eb="3">
      <t>チョウ</t>
    </rPh>
    <phoneticPr fontId="17"/>
  </si>
  <si>
    <t>北広島市</t>
    <rPh sb="0" eb="4">
      <t>キタヒロシマシ</t>
    </rPh>
    <phoneticPr fontId="17"/>
  </si>
  <si>
    <t>胆振　計</t>
    <rPh sb="0" eb="2">
      <t>イブリ</t>
    </rPh>
    <rPh sb="3" eb="4">
      <t>ケイ</t>
    </rPh>
    <phoneticPr fontId="17"/>
  </si>
  <si>
    <t>ゴルフ練習場</t>
  </si>
  <si>
    <t>釧路町</t>
    <rPh sb="0" eb="3">
      <t>クシロチョウ</t>
    </rPh>
    <phoneticPr fontId="17"/>
  </si>
  <si>
    <t>６　市町村立社会体育施設の設置状況</t>
    <rPh sb="2" eb="5">
      <t>シチョウソン</t>
    </rPh>
    <rPh sb="5" eb="6">
      <t>リツ</t>
    </rPh>
    <rPh sb="6" eb="8">
      <t>シャカイ</t>
    </rPh>
    <rPh sb="8" eb="10">
      <t>タイイク</t>
    </rPh>
    <rPh sb="10" eb="12">
      <t>シセツ</t>
    </rPh>
    <rPh sb="13" eb="15">
      <t>セッチ</t>
    </rPh>
    <rPh sb="15" eb="17">
      <t>ジョウキョウ</t>
    </rPh>
    <phoneticPr fontId="17"/>
  </si>
  <si>
    <t>歩くスキーコース</t>
    <rPh sb="0" eb="1">
      <t>アル</t>
    </rPh>
    <phoneticPr fontId="17"/>
  </si>
  <si>
    <t>中標津町</t>
    <rPh sb="0" eb="4">
      <t>ナカシベツチョウ</t>
    </rPh>
    <phoneticPr fontId="17"/>
  </si>
  <si>
    <t>足寄町</t>
    <rPh sb="0" eb="3">
      <t>アショロチョウ</t>
    </rPh>
    <phoneticPr fontId="17"/>
  </si>
  <si>
    <t>【　全道計　】</t>
    <rPh sb="2" eb="3">
      <t>ゼン</t>
    </rPh>
    <rPh sb="3" eb="4">
      <t>ドウ</t>
    </rPh>
    <rPh sb="4" eb="5">
      <t>ケイ</t>
    </rPh>
    <phoneticPr fontId="17"/>
  </si>
  <si>
    <t>スカイスポーツ施設</t>
  </si>
  <si>
    <t>サイクリングコース</t>
  </si>
  <si>
    <t>中川町</t>
    <rPh sb="0" eb="3">
      <t>ナカガワチョウ</t>
    </rPh>
    <phoneticPr fontId="17"/>
  </si>
  <si>
    <t>H28.12.1現在</t>
    <rPh sb="8" eb="10">
      <t>ゲンザイ</t>
    </rPh>
    <phoneticPr fontId="17"/>
  </si>
  <si>
    <t>西興部村</t>
    <rPh sb="0" eb="4">
      <t>ニシオコッペムラ</t>
    </rPh>
    <phoneticPr fontId="17"/>
  </si>
  <si>
    <t>空知　計</t>
    <rPh sb="0" eb="2">
      <t>ソラチ</t>
    </rPh>
    <rPh sb="3" eb="4">
      <t>ケイ</t>
    </rPh>
    <phoneticPr fontId="17"/>
  </si>
  <si>
    <t>名寄市</t>
    <rPh sb="0" eb="3">
      <t>ナヨロシ</t>
    </rPh>
    <phoneticPr fontId="17"/>
  </si>
  <si>
    <t>壁打ちテニス</t>
    <rPh sb="0" eb="2">
      <t>カベウ</t>
    </rPh>
    <phoneticPr fontId="17"/>
  </si>
  <si>
    <t>ローラースケート場（屋内）</t>
  </si>
  <si>
    <t>札幌市</t>
    <rPh sb="0" eb="3">
      <t>サッポロシ</t>
    </rPh>
    <phoneticPr fontId="17"/>
  </si>
  <si>
    <t>赤平市</t>
    <rPh sb="0" eb="3">
      <t>アカビラシ</t>
    </rPh>
    <phoneticPr fontId="17"/>
  </si>
  <si>
    <t>種類</t>
    <rPh sb="0" eb="2">
      <t>シュルイ</t>
    </rPh>
    <phoneticPr fontId="17"/>
  </si>
  <si>
    <t>雨竜町</t>
    <rPh sb="0" eb="3">
      <t>ウリュウチョウ</t>
    </rPh>
    <phoneticPr fontId="17"/>
  </si>
  <si>
    <t>歩くスキーコース</t>
  </si>
  <si>
    <t>フィールドアスレチック</t>
    <phoneticPr fontId="17"/>
  </si>
  <si>
    <t>ヨット場（マリーナ）</t>
  </si>
  <si>
    <t>後志　計</t>
    <rPh sb="0" eb="2">
      <t>シリベシ</t>
    </rPh>
    <rPh sb="3" eb="4">
      <t>ケイ</t>
    </rPh>
    <phoneticPr fontId="17"/>
  </si>
  <si>
    <t>北竜町</t>
    <rPh sb="0" eb="3">
      <t>ホクリュウチョウ</t>
    </rPh>
    <phoneticPr fontId="17"/>
  </si>
  <si>
    <t>種類番号</t>
    <rPh sb="0" eb="2">
      <t>シュルイ</t>
    </rPh>
    <rPh sb="2" eb="4">
      <t>バンゴウ</t>
    </rPh>
    <phoneticPr fontId="17"/>
  </si>
  <si>
    <t>【　留萌管内　】</t>
    <rPh sb="2" eb="4">
      <t>ルモイ</t>
    </rPh>
    <rPh sb="4" eb="6">
      <t>カンナイ</t>
    </rPh>
    <phoneticPr fontId="17"/>
  </si>
  <si>
    <t>石狩　計</t>
    <rPh sb="0" eb="2">
      <t>イシカリ</t>
    </rPh>
    <rPh sb="3" eb="4">
      <t>ケイ</t>
    </rPh>
    <phoneticPr fontId="17"/>
  </si>
  <si>
    <t>オリエンテーリングコース</t>
  </si>
  <si>
    <t>日高　計</t>
    <rPh sb="0" eb="2">
      <t>ヒダカ</t>
    </rPh>
    <rPh sb="3" eb="4">
      <t>ケイ</t>
    </rPh>
    <phoneticPr fontId="17"/>
  </si>
  <si>
    <t>渡島　計</t>
    <rPh sb="0" eb="2">
      <t>オシマ</t>
    </rPh>
    <rPh sb="3" eb="4">
      <t>ケイ</t>
    </rPh>
    <phoneticPr fontId="17"/>
  </si>
  <si>
    <t>すもう場（屋外）</t>
  </si>
  <si>
    <t>球技場</t>
  </si>
  <si>
    <t>檜山　計</t>
    <rPh sb="0" eb="2">
      <t>ヒヤマ</t>
    </rPh>
    <rPh sb="3" eb="4">
      <t>ケイ</t>
    </rPh>
    <phoneticPr fontId="17"/>
  </si>
  <si>
    <t>蘭越町</t>
    <rPh sb="0" eb="2">
      <t>ランコシ</t>
    </rPh>
    <rPh sb="2" eb="3">
      <t>チョウ</t>
    </rPh>
    <phoneticPr fontId="17"/>
  </si>
  <si>
    <t>上川　計</t>
    <rPh sb="0" eb="2">
      <t>カミカワ</t>
    </rPh>
    <rPh sb="3" eb="4">
      <t>ケイ</t>
    </rPh>
    <phoneticPr fontId="17"/>
  </si>
  <si>
    <t>富良野市</t>
    <rPh sb="0" eb="4">
      <t>フラノシ</t>
    </rPh>
    <phoneticPr fontId="17"/>
  </si>
  <si>
    <t>陸上競技場</t>
  </si>
  <si>
    <t>興部町</t>
    <rPh sb="0" eb="3">
      <t>オコッペチョウ</t>
    </rPh>
    <phoneticPr fontId="17"/>
  </si>
  <si>
    <t>野球場、ソフトボール場</t>
  </si>
  <si>
    <t>バレーボール場（屋外）</t>
  </si>
  <si>
    <t>和寒町</t>
    <rPh sb="0" eb="3">
      <t>ワッサムチョウ</t>
    </rPh>
    <phoneticPr fontId="17"/>
  </si>
  <si>
    <t>旭川市</t>
    <rPh sb="0" eb="3">
      <t>アサヒカワシ</t>
    </rPh>
    <phoneticPr fontId="17"/>
  </si>
  <si>
    <t>多目的運動広場</t>
  </si>
  <si>
    <t>釧路　計</t>
    <rPh sb="0" eb="2">
      <t>クシロ</t>
    </rPh>
    <rPh sb="3" eb="4">
      <t>ケイ</t>
    </rPh>
    <phoneticPr fontId="17"/>
  </si>
  <si>
    <t>ゴルフ場</t>
  </si>
  <si>
    <t>水泳プール（屋内）</t>
  </si>
  <si>
    <t>水泳プール（屋外）</t>
  </si>
  <si>
    <t>レジャープール</t>
  </si>
  <si>
    <t>ダイビングプール</t>
  </si>
  <si>
    <t>　</t>
    <phoneticPr fontId="17"/>
  </si>
  <si>
    <t>三笠市</t>
    <rPh sb="0" eb="3">
      <t>ミカサシ</t>
    </rPh>
    <phoneticPr fontId="17"/>
  </si>
  <si>
    <t>柔剣道場</t>
  </si>
  <si>
    <t>射撃場（ライフル、拳銃、クレー）</t>
  </si>
  <si>
    <t>冒険遊具コース</t>
  </si>
  <si>
    <t>体育館</t>
  </si>
  <si>
    <t>鷹栖町</t>
    <rPh sb="0" eb="3">
      <t>タカスチョウ</t>
    </rPh>
    <phoneticPr fontId="17"/>
  </si>
  <si>
    <t>江差町</t>
    <rPh sb="0" eb="3">
      <t>エサシチョウ</t>
    </rPh>
    <phoneticPr fontId="17"/>
  </si>
  <si>
    <t>漕艇場</t>
  </si>
  <si>
    <t>京極町</t>
    <rPh sb="0" eb="2">
      <t>キョウゴク</t>
    </rPh>
    <rPh sb="2" eb="3">
      <t>チョウ</t>
    </rPh>
    <phoneticPr fontId="17"/>
  </si>
  <si>
    <t>レスリング場</t>
  </si>
  <si>
    <t>馬場</t>
  </si>
  <si>
    <t>柔道場</t>
  </si>
  <si>
    <t>松前町</t>
    <rPh sb="0" eb="3">
      <t>マツマエチョウ</t>
    </rPh>
    <phoneticPr fontId="17"/>
  </si>
  <si>
    <t>投擲競技練習場</t>
    <rPh sb="0" eb="2">
      <t>トウテキ</t>
    </rPh>
    <rPh sb="2" eb="4">
      <t>キョウギ</t>
    </rPh>
    <rPh sb="4" eb="7">
      <t>レンシュウジョウ</t>
    </rPh>
    <phoneticPr fontId="17"/>
  </si>
  <si>
    <t>アイススケート場（屋外）</t>
  </si>
  <si>
    <t>スペースゴルフ場</t>
  </si>
  <si>
    <t>バスケットボール場（屋外）</t>
  </si>
  <si>
    <t>剣道場</t>
  </si>
  <si>
    <t>共和町</t>
    <rPh sb="0" eb="2">
      <t>キョウワ</t>
    </rPh>
    <rPh sb="2" eb="3">
      <t>チョウ</t>
    </rPh>
    <phoneticPr fontId="17"/>
  </si>
  <si>
    <t>空手・合気道場</t>
  </si>
  <si>
    <t>庭球場（屋外）</t>
  </si>
  <si>
    <t>庭球場（屋内）</t>
  </si>
  <si>
    <t>ランニングコース</t>
  </si>
  <si>
    <t>すもう場（屋内）</t>
  </si>
  <si>
    <t>雪上パークゴルフ場</t>
    <rPh sb="0" eb="2">
      <t>セツジョウ</t>
    </rPh>
    <rPh sb="8" eb="9">
      <t>ジョウ</t>
    </rPh>
    <phoneticPr fontId="17"/>
  </si>
  <si>
    <t>スカッシュ・ラケットボール場</t>
  </si>
  <si>
    <t>卓球場</t>
  </si>
  <si>
    <t>ローラースケート場（屋外）</t>
  </si>
  <si>
    <t>弓道場</t>
  </si>
  <si>
    <t>訓子府町</t>
    <rPh sb="0" eb="4">
      <t>クンネップチョウ</t>
    </rPh>
    <phoneticPr fontId="17"/>
  </si>
  <si>
    <t>ボウリング場</t>
  </si>
  <si>
    <t>根室市</t>
    <rPh sb="0" eb="3">
      <t>ネムロシ</t>
    </rPh>
    <phoneticPr fontId="17"/>
  </si>
  <si>
    <t>アーチェリー場</t>
  </si>
  <si>
    <t>山の家（山小屋、避難小屋含む）</t>
  </si>
  <si>
    <t>トレーニング場</t>
  </si>
  <si>
    <t>羅臼町</t>
    <rPh sb="0" eb="3">
      <t>ラウスチョウ</t>
    </rPh>
    <phoneticPr fontId="17"/>
  </si>
  <si>
    <t>ボクシング場</t>
  </si>
  <si>
    <t>ニセコ町</t>
    <rPh sb="3" eb="4">
      <t>チョウ</t>
    </rPh>
    <phoneticPr fontId="17"/>
  </si>
  <si>
    <t>夕張市</t>
    <rPh sb="0" eb="3">
      <t>ユウバリシ</t>
    </rPh>
    <phoneticPr fontId="17"/>
  </si>
  <si>
    <t>登山コース</t>
    <rPh sb="0" eb="2">
      <t>トザン</t>
    </rPh>
    <phoneticPr fontId="17"/>
  </si>
  <si>
    <t>ダンス場（ダンススタジオ）</t>
  </si>
  <si>
    <t>ゲートボール、クロッケー場</t>
  </si>
  <si>
    <t>大空町</t>
    <rPh sb="0" eb="3">
      <t>オオゾラチョウ</t>
    </rPh>
    <phoneticPr fontId="17"/>
  </si>
  <si>
    <t>パークゴルフ施設</t>
  </si>
  <si>
    <t>スキー場</t>
  </si>
  <si>
    <t>キャンプ場</t>
  </si>
  <si>
    <t>ハイキングコース</t>
  </si>
  <si>
    <t>ウォーキングコース</t>
  </si>
  <si>
    <t>海の家・海水浴場等の施設</t>
  </si>
  <si>
    <t>河川・湖沼等の遊泳場</t>
  </si>
  <si>
    <t>稚内市</t>
    <rPh sb="0" eb="3">
      <t>ワッカナイシ</t>
    </rPh>
    <phoneticPr fontId="17"/>
  </si>
  <si>
    <t>深川市</t>
    <rPh sb="0" eb="3">
      <t>フカガワシ</t>
    </rPh>
    <phoneticPr fontId="17"/>
  </si>
  <si>
    <t>アイスホッケー場</t>
    <rPh sb="7" eb="8">
      <t>ジョウ</t>
    </rPh>
    <phoneticPr fontId="17"/>
  </si>
  <si>
    <t>ウオータースポーツ公園</t>
    <rPh sb="9" eb="11">
      <t>コウエン</t>
    </rPh>
    <phoneticPr fontId="17"/>
  </si>
  <si>
    <t>カーリング場</t>
  </si>
  <si>
    <t>海洋スポーツ施設</t>
  </si>
  <si>
    <t>格技室</t>
    <rPh sb="0" eb="2">
      <t>カクギ</t>
    </rPh>
    <rPh sb="2" eb="3">
      <t>シツ</t>
    </rPh>
    <phoneticPr fontId="17"/>
  </si>
  <si>
    <t>白糠町</t>
    <rPh sb="0" eb="3">
      <t>シラヌカチョウ</t>
    </rPh>
    <phoneticPr fontId="17"/>
  </si>
  <si>
    <t>距離スキー競技場</t>
  </si>
  <si>
    <t>グラウンドゴルフ場</t>
    <phoneticPr fontId="17"/>
  </si>
  <si>
    <t>古平町</t>
    <rPh sb="0" eb="1">
      <t>フル</t>
    </rPh>
    <rPh sb="1" eb="2">
      <t>ヒラ</t>
    </rPh>
    <rPh sb="2" eb="3">
      <t>チョウ</t>
    </rPh>
    <phoneticPr fontId="17"/>
  </si>
  <si>
    <t>滝川市</t>
    <rPh sb="0" eb="3">
      <t>タキカワシ</t>
    </rPh>
    <phoneticPr fontId="17"/>
  </si>
  <si>
    <t>グレステンスキー場</t>
    <rPh sb="8" eb="9">
      <t>ジョウ</t>
    </rPh>
    <phoneticPr fontId="17"/>
  </si>
  <si>
    <t>クロスカントリースキーコース</t>
    <phoneticPr fontId="17"/>
  </si>
  <si>
    <t>室蘭市</t>
    <rPh sb="0" eb="3">
      <t>ムロランシ</t>
    </rPh>
    <phoneticPr fontId="17"/>
  </si>
  <si>
    <t>栗山町</t>
    <rPh sb="0" eb="3">
      <t>クリヤマチョウ</t>
    </rPh>
    <phoneticPr fontId="17"/>
  </si>
  <si>
    <t>自転車広場</t>
    <rPh sb="0" eb="3">
      <t>ジテンシャ</t>
    </rPh>
    <rPh sb="3" eb="5">
      <t>ヒロバ</t>
    </rPh>
    <phoneticPr fontId="17"/>
  </si>
  <si>
    <t>スペースゴルフ場</t>
    <rPh sb="7" eb="8">
      <t>ジョウ</t>
    </rPh>
    <phoneticPr fontId="17"/>
  </si>
  <si>
    <t>ジャンプ競技場</t>
  </si>
  <si>
    <t>重量挙げ場</t>
    <rPh sb="0" eb="2">
      <t>ジュウリョウ</t>
    </rPh>
    <rPh sb="2" eb="3">
      <t>ア</t>
    </rPh>
    <rPh sb="4" eb="5">
      <t>ジョウ</t>
    </rPh>
    <phoneticPr fontId="17"/>
  </si>
  <si>
    <t>多目的室内運動場</t>
  </si>
  <si>
    <t>音更町</t>
    <rPh sb="0" eb="3">
      <t>オトフケチョウ</t>
    </rPh>
    <phoneticPr fontId="17"/>
  </si>
  <si>
    <t>釣り堀</t>
    <rPh sb="0" eb="3">
      <t>ツリボリ</t>
    </rPh>
    <phoneticPr fontId="17"/>
  </si>
  <si>
    <t>石狩市</t>
    <rPh sb="0" eb="3">
      <t>イシカリシ</t>
    </rPh>
    <phoneticPr fontId="17"/>
  </si>
  <si>
    <t>長靴アイスホッケー場</t>
    <rPh sb="0" eb="1">
      <t>ナガ</t>
    </rPh>
    <rPh sb="1" eb="2">
      <t>クツ</t>
    </rPh>
    <rPh sb="9" eb="10">
      <t>ジョウ</t>
    </rPh>
    <phoneticPr fontId="17"/>
  </si>
  <si>
    <t>パターゴルフ施設</t>
  </si>
  <si>
    <t>フィールドボール場</t>
  </si>
  <si>
    <t>野外ペタンク場</t>
  </si>
  <si>
    <t>ローラースキーコース</t>
    <phoneticPr fontId="17"/>
  </si>
  <si>
    <t>ミニサッカー</t>
    <phoneticPr fontId="17"/>
  </si>
  <si>
    <t>スキー場ロッヂ</t>
    <phoneticPr fontId="17"/>
  </si>
  <si>
    <t>厚真町</t>
    <rPh sb="0" eb="2">
      <t>アツマ</t>
    </rPh>
    <rPh sb="2" eb="3">
      <t>チョウ</t>
    </rPh>
    <phoneticPr fontId="17"/>
  </si>
  <si>
    <t>艇庫</t>
    <rPh sb="0" eb="2">
      <t>テイコ</t>
    </rPh>
    <phoneticPr fontId="17"/>
  </si>
  <si>
    <t>七飯町</t>
    <rPh sb="0" eb="3">
      <t>ナナエチョウ</t>
    </rPh>
    <phoneticPr fontId="17"/>
  </si>
  <si>
    <t>カートコース</t>
    <phoneticPr fontId="17"/>
  </si>
  <si>
    <t>スポーツハウス</t>
    <phoneticPr fontId="17"/>
  </si>
  <si>
    <t>福島町</t>
    <rPh sb="0" eb="3">
      <t>フクシマチョウ</t>
    </rPh>
    <phoneticPr fontId="17"/>
  </si>
  <si>
    <t>浦河町</t>
    <rPh sb="0" eb="2">
      <t>ウラカワ</t>
    </rPh>
    <rPh sb="2" eb="3">
      <t>チョウ</t>
    </rPh>
    <phoneticPr fontId="17"/>
  </si>
  <si>
    <t>インラインスケート</t>
    <phoneticPr fontId="17"/>
  </si>
  <si>
    <t>フィットネスルーム</t>
    <phoneticPr fontId="17"/>
  </si>
  <si>
    <t>マウンテンバイク</t>
    <phoneticPr fontId="17"/>
  </si>
  <si>
    <t>リュージュ競技場</t>
    <rPh sb="5" eb="8">
      <t>キョウギジョウ</t>
    </rPh>
    <phoneticPr fontId="17"/>
  </si>
  <si>
    <t>カーリング場</t>
    <rPh sb="5" eb="6">
      <t>バ</t>
    </rPh>
    <phoneticPr fontId="17"/>
  </si>
  <si>
    <t>ターゲットバードゴルフ</t>
    <phoneticPr fontId="17"/>
  </si>
  <si>
    <t>小平町</t>
    <rPh sb="0" eb="3">
      <t>オビラチョウ</t>
    </rPh>
    <phoneticPr fontId="17"/>
  </si>
  <si>
    <t>室内ハウス</t>
    <rPh sb="0" eb="2">
      <t>シツナイ</t>
    </rPh>
    <phoneticPr fontId="17"/>
  </si>
  <si>
    <t>【　オホーツク管内　】</t>
    <rPh sb="7" eb="9">
      <t>カンナイ</t>
    </rPh>
    <phoneticPr fontId="17"/>
  </si>
  <si>
    <t>森町</t>
    <rPh sb="0" eb="2">
      <t>モリマチ</t>
    </rPh>
    <phoneticPr fontId="17"/>
  </si>
  <si>
    <t>　※　水泳プール（屋内・屋外）・レジャープール、庭球場（屋外・屋内）、アイススケート場（屋内・屋外）、ゲートボール・クロッケー場、長靴アイスホッケーの（　）は、プール数、コート面数、リンク数を示している。</t>
    <rPh sb="3" eb="5">
      <t>スイエイ</t>
    </rPh>
    <rPh sb="9" eb="11">
      <t>オクナイ</t>
    </rPh>
    <rPh sb="12" eb="14">
      <t>オクガイ</t>
    </rPh>
    <rPh sb="24" eb="26">
      <t>テイキュウ</t>
    </rPh>
    <rPh sb="26" eb="27">
      <t>ジョウ</t>
    </rPh>
    <rPh sb="28" eb="30">
      <t>オクガイ</t>
    </rPh>
    <rPh sb="31" eb="33">
      <t>オクナイ</t>
    </rPh>
    <rPh sb="42" eb="43">
      <t>ジョウ</t>
    </rPh>
    <rPh sb="44" eb="46">
      <t>オクナイ</t>
    </rPh>
    <rPh sb="47" eb="49">
      <t>オクガイ</t>
    </rPh>
    <rPh sb="63" eb="64">
      <t>ジョウ</t>
    </rPh>
    <rPh sb="65" eb="67">
      <t>ナガグツ</t>
    </rPh>
    <rPh sb="83" eb="84">
      <t>スウ</t>
    </rPh>
    <rPh sb="88" eb="89">
      <t>メン</t>
    </rPh>
    <rPh sb="89" eb="90">
      <t>スウ</t>
    </rPh>
    <rPh sb="94" eb="95">
      <t>スウ</t>
    </rPh>
    <rPh sb="96" eb="97">
      <t>シメ</t>
    </rPh>
    <phoneticPr fontId="17"/>
  </si>
  <si>
    <t>H28.12.1現在</t>
  </si>
  <si>
    <t>留萌　計</t>
    <rPh sb="0" eb="2">
      <t>ルモイ</t>
    </rPh>
    <rPh sb="3" eb="4">
      <t>ケイ</t>
    </rPh>
    <phoneticPr fontId="17"/>
  </si>
  <si>
    <t>苫前町</t>
    <rPh sb="0" eb="3">
      <t>トママエチョウ</t>
    </rPh>
    <phoneticPr fontId="17"/>
  </si>
  <si>
    <t>豊浦町</t>
    <rPh sb="0" eb="3">
      <t>トヨウラチョウ</t>
    </rPh>
    <phoneticPr fontId="17"/>
  </si>
  <si>
    <t>宗谷　計</t>
    <rPh sb="0" eb="2">
      <t>ソウヤ</t>
    </rPh>
    <rPh sb="3" eb="4">
      <t>ケイ</t>
    </rPh>
    <phoneticPr fontId="17"/>
  </si>
  <si>
    <t>オホーツク　計</t>
    <rPh sb="6" eb="7">
      <t>ケイ</t>
    </rPh>
    <phoneticPr fontId="17"/>
  </si>
  <si>
    <t>十勝　計</t>
    <rPh sb="0" eb="2">
      <t>トカチ</t>
    </rPh>
    <rPh sb="3" eb="4">
      <t>ケイ</t>
    </rPh>
    <phoneticPr fontId="17"/>
  </si>
  <si>
    <t>根室　計</t>
    <rPh sb="0" eb="2">
      <t>ネムロ</t>
    </rPh>
    <rPh sb="3" eb="4">
      <t>ケイ</t>
    </rPh>
    <phoneticPr fontId="17"/>
  </si>
  <si>
    <t>種類</t>
  </si>
  <si>
    <t>全道計</t>
    <rPh sb="0" eb="1">
      <t>ゼン</t>
    </rPh>
    <rPh sb="1" eb="2">
      <t>ドウ</t>
    </rPh>
    <rPh sb="2" eb="3">
      <t>ケイ</t>
    </rPh>
    <phoneticPr fontId="17"/>
  </si>
  <si>
    <t>アイスホッケー場</t>
  </si>
  <si>
    <t>ウオータースポーツ公園</t>
  </si>
  <si>
    <t>格技室</t>
  </si>
  <si>
    <t>グランドゴルフ場</t>
  </si>
  <si>
    <t>グレステンスキー場</t>
  </si>
  <si>
    <t>クロスカントリースキーコース</t>
  </si>
  <si>
    <t>自転車広場</t>
  </si>
  <si>
    <t>重量挙げ場</t>
  </si>
  <si>
    <t>厚岸町</t>
    <rPh sb="0" eb="3">
      <t>アッケシチョウ</t>
    </rPh>
    <phoneticPr fontId="17"/>
  </si>
  <si>
    <t>釣り堀</t>
  </si>
  <si>
    <t>登山コース</t>
  </si>
  <si>
    <t>北見市</t>
    <rPh sb="0" eb="3">
      <t>キタミシ</t>
    </rPh>
    <phoneticPr fontId="17"/>
  </si>
  <si>
    <t>長靴アイスホッケー場</t>
  </si>
  <si>
    <t>フィールドアスレチック</t>
  </si>
  <si>
    <t>岩内町</t>
    <rPh sb="0" eb="2">
      <t>イワナイ</t>
    </rPh>
    <rPh sb="2" eb="3">
      <t>チョウ</t>
    </rPh>
    <phoneticPr fontId="17"/>
  </si>
  <si>
    <t>ローラースキーコース</t>
  </si>
  <si>
    <t>カーリング場</t>
    <phoneticPr fontId="17"/>
  </si>
  <si>
    <t>ウォーキングコース</t>
    <phoneticPr fontId="17"/>
  </si>
  <si>
    <t>ゲートボール、クロッケー場</t>
    <phoneticPr fontId="17"/>
  </si>
  <si>
    <t>【　空知管内　】</t>
    <rPh sb="2" eb="4">
      <t>ソラチ</t>
    </rPh>
    <rPh sb="4" eb="6">
      <t>カンナイ</t>
    </rPh>
    <phoneticPr fontId="17"/>
  </si>
  <si>
    <t>岩見沢市</t>
    <rPh sb="0" eb="4">
      <t>イワミザワシ</t>
    </rPh>
    <phoneticPr fontId="17"/>
  </si>
  <si>
    <t>浦臼町</t>
    <rPh sb="0" eb="3">
      <t>ウラウスチョウ</t>
    </rPh>
    <phoneticPr fontId="17"/>
  </si>
  <si>
    <t>美唄市</t>
    <rPh sb="0" eb="3">
      <t>ビバイシ</t>
    </rPh>
    <phoneticPr fontId="17"/>
  </si>
  <si>
    <t>芦別市</t>
    <rPh sb="0" eb="3">
      <t>アシベツシ</t>
    </rPh>
    <phoneticPr fontId="17"/>
  </si>
  <si>
    <t>砂川市</t>
    <rPh sb="0" eb="3">
      <t>スナガワシ</t>
    </rPh>
    <phoneticPr fontId="17"/>
  </si>
  <si>
    <t>歌志内市</t>
    <rPh sb="0" eb="4">
      <t>ウタシナイシ</t>
    </rPh>
    <phoneticPr fontId="17"/>
  </si>
  <si>
    <t>別海町</t>
    <rPh sb="0" eb="2">
      <t>ベッカイ</t>
    </rPh>
    <rPh sb="2" eb="3">
      <t>チョウ</t>
    </rPh>
    <phoneticPr fontId="17"/>
  </si>
  <si>
    <t>浦幌町</t>
    <rPh sb="0" eb="3">
      <t>ウラホロチョウ</t>
    </rPh>
    <phoneticPr fontId="17"/>
  </si>
  <si>
    <t>網走市</t>
    <rPh sb="0" eb="3">
      <t>アバシリシ</t>
    </rPh>
    <phoneticPr fontId="17"/>
  </si>
  <si>
    <t>クライミングウォール</t>
    <phoneticPr fontId="17"/>
  </si>
  <si>
    <t>南幌町</t>
    <rPh sb="0" eb="3">
      <t>ナンポロチョウ</t>
    </rPh>
    <phoneticPr fontId="17"/>
  </si>
  <si>
    <t>礼文町</t>
    <rPh sb="0" eb="3">
      <t>レブンチョウ</t>
    </rPh>
    <phoneticPr fontId="17"/>
  </si>
  <si>
    <t>奈井江町</t>
    <rPh sb="0" eb="4">
      <t>ナイエチョウ</t>
    </rPh>
    <phoneticPr fontId="17"/>
  </si>
  <si>
    <t>上砂川町</t>
    <rPh sb="0" eb="4">
      <t>カミスナガワチョウ</t>
    </rPh>
    <phoneticPr fontId="17"/>
  </si>
  <si>
    <t>紋別市</t>
    <rPh sb="0" eb="3">
      <t>モンベツシ</t>
    </rPh>
    <phoneticPr fontId="17"/>
  </si>
  <si>
    <t>由仁町</t>
    <rPh sb="0" eb="3">
      <t>ユニチョウ</t>
    </rPh>
    <phoneticPr fontId="17"/>
  </si>
  <si>
    <t>長沼町</t>
    <rPh sb="0" eb="3">
      <t>ナガヌマチョウ</t>
    </rPh>
    <phoneticPr fontId="17"/>
  </si>
  <si>
    <t>月形町</t>
    <rPh sb="0" eb="3">
      <t>ツキガタチョウ</t>
    </rPh>
    <phoneticPr fontId="17"/>
  </si>
  <si>
    <t>新十津川町</t>
    <rPh sb="0" eb="4">
      <t>シントツカワ</t>
    </rPh>
    <rPh sb="4" eb="5">
      <t>マチ</t>
    </rPh>
    <phoneticPr fontId="17"/>
  </si>
  <si>
    <t>妹背牛町</t>
    <rPh sb="0" eb="4">
      <t>モセウシチョウ</t>
    </rPh>
    <phoneticPr fontId="17"/>
  </si>
  <si>
    <t>秩父別町</t>
    <rPh sb="0" eb="4">
      <t>チップベツチョウ</t>
    </rPh>
    <phoneticPr fontId="17"/>
  </si>
  <si>
    <t>沼田町</t>
    <rPh sb="0" eb="3">
      <t>ヌマタチョウ</t>
    </rPh>
    <phoneticPr fontId="17"/>
  </si>
  <si>
    <t>【　石狩管内　】</t>
    <rPh sb="2" eb="4">
      <t>イシカリ</t>
    </rPh>
    <rPh sb="4" eb="6">
      <t>カンナイ</t>
    </rPh>
    <phoneticPr fontId="17"/>
  </si>
  <si>
    <t>江別市</t>
    <rPh sb="0" eb="3">
      <t>エベツシ</t>
    </rPh>
    <phoneticPr fontId="17"/>
  </si>
  <si>
    <t>千歳市</t>
    <rPh sb="0" eb="3">
      <t>チトセシ</t>
    </rPh>
    <phoneticPr fontId="17"/>
  </si>
  <si>
    <t>八雲町</t>
    <rPh sb="0" eb="3">
      <t>ヤクモチョウ</t>
    </rPh>
    <phoneticPr fontId="17"/>
  </si>
  <si>
    <t>登別市</t>
    <rPh sb="0" eb="3">
      <t>ノボリベツシ</t>
    </rPh>
    <phoneticPr fontId="17"/>
  </si>
  <si>
    <t>恵庭市</t>
    <rPh sb="0" eb="3">
      <t>エニワシ</t>
    </rPh>
    <phoneticPr fontId="17"/>
  </si>
  <si>
    <t>当別町</t>
    <rPh sb="0" eb="3">
      <t>トウベツチョウ</t>
    </rPh>
    <phoneticPr fontId="17"/>
  </si>
  <si>
    <t>新篠津村</t>
    <rPh sb="0" eb="4">
      <t>シンシノツムラ</t>
    </rPh>
    <phoneticPr fontId="17"/>
  </si>
  <si>
    <t>【　後志管内　】</t>
    <rPh sb="2" eb="4">
      <t>シリベシ</t>
    </rPh>
    <rPh sb="4" eb="6">
      <t>カンナイ</t>
    </rPh>
    <phoneticPr fontId="17"/>
  </si>
  <si>
    <t>小樽市</t>
    <rPh sb="0" eb="3">
      <t>オタルシ</t>
    </rPh>
    <phoneticPr fontId="17"/>
  </si>
  <si>
    <t>余市町</t>
    <rPh sb="0" eb="2">
      <t>ヨイチ</t>
    </rPh>
    <rPh sb="2" eb="3">
      <t>チョウ</t>
    </rPh>
    <phoneticPr fontId="17"/>
  </si>
  <si>
    <t>積丹町</t>
    <rPh sb="0" eb="2">
      <t>シャコタン</t>
    </rPh>
    <rPh sb="2" eb="3">
      <t>チョウ</t>
    </rPh>
    <phoneticPr fontId="17"/>
  </si>
  <si>
    <t>倶知安町</t>
    <rPh sb="0" eb="3">
      <t>クッチャン</t>
    </rPh>
    <rPh sb="3" eb="4">
      <t>チョウ</t>
    </rPh>
    <phoneticPr fontId="17"/>
  </si>
  <si>
    <t>喜茂別町</t>
    <rPh sb="0" eb="3">
      <t>キモベツ</t>
    </rPh>
    <rPh sb="3" eb="4">
      <t>チョウ</t>
    </rPh>
    <phoneticPr fontId="17"/>
  </si>
  <si>
    <t xml:space="preserve"> </t>
    <phoneticPr fontId="17"/>
  </si>
  <si>
    <t>黒松内町</t>
    <rPh sb="0" eb="3">
      <t>クロマツナイ</t>
    </rPh>
    <rPh sb="3" eb="4">
      <t>チョウ</t>
    </rPh>
    <phoneticPr fontId="17"/>
  </si>
  <si>
    <t>新ひだか町</t>
    <rPh sb="0" eb="1">
      <t>シン</t>
    </rPh>
    <rPh sb="4" eb="5">
      <t>チョウ</t>
    </rPh>
    <phoneticPr fontId="17"/>
  </si>
  <si>
    <t>寿都町</t>
    <rPh sb="0" eb="2">
      <t>スッツ</t>
    </rPh>
    <rPh sb="2" eb="3">
      <t>チョウ</t>
    </rPh>
    <phoneticPr fontId="17"/>
  </si>
  <si>
    <t>仁木町</t>
    <rPh sb="0" eb="2">
      <t>ニキ</t>
    </rPh>
    <rPh sb="2" eb="3">
      <t>チョウ</t>
    </rPh>
    <phoneticPr fontId="17"/>
  </si>
  <si>
    <t>木古内町</t>
    <rPh sb="0" eb="4">
      <t>キコナイチョウ</t>
    </rPh>
    <phoneticPr fontId="17"/>
  </si>
  <si>
    <t>赤井川村</t>
    <rPh sb="0" eb="3">
      <t>アカイガワ</t>
    </rPh>
    <rPh sb="3" eb="4">
      <t>ムラ</t>
    </rPh>
    <phoneticPr fontId="17"/>
  </si>
  <si>
    <t>長万部町</t>
    <rPh sb="0" eb="4">
      <t>オシャマンベチョウ</t>
    </rPh>
    <phoneticPr fontId="17"/>
  </si>
  <si>
    <t>真狩村</t>
    <rPh sb="0" eb="2">
      <t>マッカリ</t>
    </rPh>
    <rPh sb="2" eb="3">
      <t>ムラ</t>
    </rPh>
    <phoneticPr fontId="17"/>
  </si>
  <si>
    <t>神恵内村</t>
    <rPh sb="0" eb="3">
      <t>カモエナイ</t>
    </rPh>
    <rPh sb="3" eb="4">
      <t>ムラ</t>
    </rPh>
    <phoneticPr fontId="17"/>
  </si>
  <si>
    <t>泊村</t>
    <rPh sb="0" eb="2">
      <t>トマリムラ</t>
    </rPh>
    <phoneticPr fontId="17"/>
  </si>
  <si>
    <t>【　上川管内　】</t>
    <rPh sb="2" eb="4">
      <t>カミカワ</t>
    </rPh>
    <rPh sb="4" eb="6">
      <t>カンナイ</t>
    </rPh>
    <phoneticPr fontId="17"/>
  </si>
  <si>
    <t>留寿都村</t>
    <rPh sb="0" eb="3">
      <t>ルスツ</t>
    </rPh>
    <rPh sb="3" eb="4">
      <t>ムラ</t>
    </rPh>
    <phoneticPr fontId="17"/>
  </si>
  <si>
    <t>帯広市</t>
    <rPh sb="0" eb="3">
      <t>オビヒロシ</t>
    </rPh>
    <phoneticPr fontId="17"/>
  </si>
  <si>
    <t>島牧村</t>
    <rPh sb="0" eb="2">
      <t>シママキ</t>
    </rPh>
    <rPh sb="2" eb="3">
      <t>ムラ</t>
    </rPh>
    <phoneticPr fontId="17"/>
  </si>
  <si>
    <t>利尻町</t>
    <rPh sb="0" eb="3">
      <t>リシリチョウ</t>
    </rPh>
    <phoneticPr fontId="17"/>
  </si>
  <si>
    <t>【　胆振管内　】</t>
    <rPh sb="2" eb="4">
      <t>イブリ</t>
    </rPh>
    <rPh sb="4" eb="6">
      <t>カンナイ</t>
    </rPh>
    <phoneticPr fontId="17"/>
  </si>
  <si>
    <t>苫小牧市</t>
    <rPh sb="0" eb="4">
      <t>トマコマイシ</t>
    </rPh>
    <phoneticPr fontId="17"/>
  </si>
  <si>
    <t>伊達市</t>
    <rPh sb="0" eb="3">
      <t>ダテシ</t>
    </rPh>
    <phoneticPr fontId="17"/>
  </si>
  <si>
    <t>洞爺湖町</t>
    <rPh sb="0" eb="4">
      <t>トウヤコチョウ</t>
    </rPh>
    <phoneticPr fontId="17"/>
  </si>
  <si>
    <t>白老町</t>
    <rPh sb="0" eb="2">
      <t>シラオイ</t>
    </rPh>
    <rPh sb="2" eb="3">
      <t>チョウ</t>
    </rPh>
    <phoneticPr fontId="17"/>
  </si>
  <si>
    <t>安平町</t>
    <rPh sb="0" eb="1">
      <t>アン</t>
    </rPh>
    <rPh sb="1" eb="2">
      <t>ヒラ</t>
    </rPh>
    <rPh sb="2" eb="3">
      <t>チョウ</t>
    </rPh>
    <phoneticPr fontId="17"/>
  </si>
  <si>
    <t>むかわ町</t>
    <rPh sb="3" eb="4">
      <t>チョウ</t>
    </rPh>
    <phoneticPr fontId="17"/>
  </si>
  <si>
    <t>【　日高管内　】</t>
    <rPh sb="2" eb="4">
      <t>ヒダカ</t>
    </rPh>
    <rPh sb="4" eb="6">
      <t>カンナイ</t>
    </rPh>
    <phoneticPr fontId="17"/>
  </si>
  <si>
    <t>遠別町</t>
    <rPh sb="0" eb="3">
      <t>エンベツチョウ</t>
    </rPh>
    <phoneticPr fontId="17"/>
  </si>
  <si>
    <t>日高町</t>
    <rPh sb="0" eb="3">
      <t>ヒダカチョウ</t>
    </rPh>
    <phoneticPr fontId="17"/>
  </si>
  <si>
    <t>鶴居村</t>
    <rPh sb="0" eb="3">
      <t>ツルイムラ</t>
    </rPh>
    <phoneticPr fontId="17"/>
  </si>
  <si>
    <t>平取町</t>
    <rPh sb="0" eb="3">
      <t>ビラトリチョウ</t>
    </rPh>
    <phoneticPr fontId="17"/>
  </si>
  <si>
    <t>新冠町</t>
    <rPh sb="0" eb="3">
      <t>ニイカップチョウ</t>
    </rPh>
    <phoneticPr fontId="17"/>
  </si>
  <si>
    <t>様似町</t>
    <rPh sb="0" eb="3">
      <t>サマニチョウ</t>
    </rPh>
    <phoneticPr fontId="17"/>
  </si>
  <si>
    <t>知内町</t>
    <rPh sb="0" eb="3">
      <t>シリウチチョウ</t>
    </rPh>
    <phoneticPr fontId="17"/>
  </si>
  <si>
    <t>えりも町</t>
    <rPh sb="3" eb="4">
      <t>チョウ</t>
    </rPh>
    <phoneticPr fontId="17"/>
  </si>
  <si>
    <t>【　渡島管内　】</t>
    <rPh sb="2" eb="4">
      <t>オシマ</t>
    </rPh>
    <rPh sb="4" eb="6">
      <t>カンナイ</t>
    </rPh>
    <phoneticPr fontId="17"/>
  </si>
  <si>
    <t>函館市</t>
    <rPh sb="0" eb="3">
      <t>ハコダテシ</t>
    </rPh>
    <phoneticPr fontId="17"/>
  </si>
  <si>
    <t>北斗市</t>
    <rPh sb="0" eb="3">
      <t>ホクトシ</t>
    </rPh>
    <phoneticPr fontId="17"/>
  </si>
  <si>
    <t>鹿部町</t>
    <rPh sb="0" eb="3">
      <t>シカベチョウ</t>
    </rPh>
    <phoneticPr fontId="17"/>
  </si>
  <si>
    <t>【　檜山管内　】</t>
    <rPh sb="2" eb="4">
      <t>ヒヤマ</t>
    </rPh>
    <rPh sb="4" eb="6">
      <t>カンナイ</t>
    </rPh>
    <phoneticPr fontId="17"/>
  </si>
  <si>
    <t>上ノ国町</t>
    <rPh sb="0" eb="1">
      <t>カミ</t>
    </rPh>
    <rPh sb="2" eb="3">
      <t>クニ</t>
    </rPh>
    <rPh sb="3" eb="4">
      <t>マチ</t>
    </rPh>
    <phoneticPr fontId="17"/>
  </si>
  <si>
    <t>厚沢部町</t>
    <rPh sb="0" eb="4">
      <t>アッサブチョウ</t>
    </rPh>
    <phoneticPr fontId="17"/>
  </si>
  <si>
    <t>乙部町</t>
    <rPh sb="0" eb="3">
      <t>オトベチョウ</t>
    </rPh>
    <phoneticPr fontId="17"/>
  </si>
  <si>
    <t>【　釧路管内　】</t>
    <rPh sb="2" eb="4">
      <t>クシロ</t>
    </rPh>
    <rPh sb="4" eb="6">
      <t>カンナイ</t>
    </rPh>
    <phoneticPr fontId="17"/>
  </si>
  <si>
    <t>奥尻町</t>
    <rPh sb="0" eb="3">
      <t>オクシリチョウ</t>
    </rPh>
    <phoneticPr fontId="17"/>
  </si>
  <si>
    <t>今金町</t>
    <rPh sb="0" eb="3">
      <t>イマカネチョウ</t>
    </rPh>
    <phoneticPr fontId="17"/>
  </si>
  <si>
    <t>せたな町</t>
    <rPh sb="3" eb="4">
      <t>チョウ</t>
    </rPh>
    <phoneticPr fontId="17"/>
  </si>
  <si>
    <t>芽室町</t>
    <rPh sb="0" eb="3">
      <t>メムロチョウ</t>
    </rPh>
    <phoneticPr fontId="17"/>
  </si>
  <si>
    <t>士別市</t>
    <rPh sb="0" eb="3">
      <t>シベツシ</t>
    </rPh>
    <phoneticPr fontId="17"/>
  </si>
  <si>
    <t>東神楽町</t>
    <rPh sb="0" eb="4">
      <t>ヒガシカグラチョウ</t>
    </rPh>
    <phoneticPr fontId="17"/>
  </si>
  <si>
    <t>湧別町</t>
    <rPh sb="0" eb="3">
      <t>ユウベツチョウ</t>
    </rPh>
    <phoneticPr fontId="17"/>
  </si>
  <si>
    <t>当麻町</t>
    <rPh sb="0" eb="3">
      <t>トウマチョウ</t>
    </rPh>
    <phoneticPr fontId="17"/>
  </si>
  <si>
    <t>比布町</t>
    <rPh sb="0" eb="3">
      <t>ピップチョウ</t>
    </rPh>
    <phoneticPr fontId="17"/>
  </si>
  <si>
    <t>愛別町</t>
    <rPh sb="0" eb="3">
      <t>アイベツチョウ</t>
    </rPh>
    <phoneticPr fontId="17"/>
  </si>
  <si>
    <t>上川町</t>
    <rPh sb="0" eb="3">
      <t>カミカワマチ</t>
    </rPh>
    <phoneticPr fontId="17"/>
  </si>
  <si>
    <t>東川町</t>
    <rPh sb="0" eb="1">
      <t>ヒガシ</t>
    </rPh>
    <rPh sb="1" eb="3">
      <t>カワマチ</t>
    </rPh>
    <phoneticPr fontId="17"/>
  </si>
  <si>
    <t>美瑛町</t>
    <rPh sb="0" eb="3">
      <t>ビエイチョウ</t>
    </rPh>
    <phoneticPr fontId="17"/>
  </si>
  <si>
    <t>上富良野町</t>
    <rPh sb="0" eb="5">
      <t>カミフラノチョウ</t>
    </rPh>
    <phoneticPr fontId="17"/>
  </si>
  <si>
    <t>中富良野町</t>
    <rPh sb="0" eb="5">
      <t>ナカフラノチョウ</t>
    </rPh>
    <phoneticPr fontId="17"/>
  </si>
  <si>
    <t>南富良野町</t>
    <rPh sb="0" eb="5">
      <t>ミナミフラノチョウ</t>
    </rPh>
    <phoneticPr fontId="17"/>
  </si>
  <si>
    <t>占冠村</t>
    <rPh sb="0" eb="3">
      <t>シムカップムラ</t>
    </rPh>
    <phoneticPr fontId="17"/>
  </si>
  <si>
    <t>留萌市</t>
    <rPh sb="0" eb="3">
      <t>ルモイシ</t>
    </rPh>
    <phoneticPr fontId="17"/>
  </si>
  <si>
    <t>剣淵町</t>
    <rPh sb="0" eb="3">
      <t>ケンブチチョウ</t>
    </rPh>
    <phoneticPr fontId="17"/>
  </si>
  <si>
    <t>下川町</t>
    <rPh sb="0" eb="3">
      <t>シモカワチョウ</t>
    </rPh>
    <phoneticPr fontId="17"/>
  </si>
  <si>
    <t>美深町</t>
    <rPh sb="0" eb="3">
      <t>ビフカチョウ</t>
    </rPh>
    <phoneticPr fontId="17"/>
  </si>
  <si>
    <t>音威子府村</t>
    <rPh sb="0" eb="5">
      <t>オトイネップムラ</t>
    </rPh>
    <phoneticPr fontId="17"/>
  </si>
  <si>
    <t>H26.12.1現在</t>
    <rPh sb="8" eb="10">
      <t>ゲンザイ</t>
    </rPh>
    <phoneticPr fontId="17"/>
  </si>
  <si>
    <t>幌加内町</t>
    <rPh sb="0" eb="3">
      <t>ホロカナイ</t>
    </rPh>
    <rPh sb="3" eb="4">
      <t>マチ</t>
    </rPh>
    <phoneticPr fontId="17"/>
  </si>
  <si>
    <t>【　十勝管内　】</t>
    <rPh sb="2" eb="4">
      <t>トカチ</t>
    </rPh>
    <rPh sb="4" eb="6">
      <t>カンナイ</t>
    </rPh>
    <phoneticPr fontId="17"/>
  </si>
  <si>
    <t>増毛町</t>
    <rPh sb="0" eb="3">
      <t>マシケチョウ</t>
    </rPh>
    <phoneticPr fontId="17"/>
  </si>
  <si>
    <t>羽幌町</t>
    <rPh sb="0" eb="3">
      <t>ハボロチョウ</t>
    </rPh>
    <phoneticPr fontId="17"/>
  </si>
  <si>
    <t>初山別村</t>
    <rPh sb="0" eb="3">
      <t>ショサンベツ</t>
    </rPh>
    <rPh sb="3" eb="4">
      <t>ムラ</t>
    </rPh>
    <phoneticPr fontId="17"/>
  </si>
  <si>
    <t>佐呂間町</t>
    <rPh sb="0" eb="4">
      <t>サロマチョウ</t>
    </rPh>
    <phoneticPr fontId="17"/>
  </si>
  <si>
    <t>天塩町</t>
    <rPh sb="0" eb="3">
      <t>テシオチョウ</t>
    </rPh>
    <phoneticPr fontId="17"/>
  </si>
  <si>
    <t>【　宗谷管内　】</t>
    <rPh sb="2" eb="4">
      <t>ソウヤ</t>
    </rPh>
    <rPh sb="4" eb="6">
      <t>カンナイ</t>
    </rPh>
    <phoneticPr fontId="17"/>
  </si>
  <si>
    <t>猿払村</t>
    <rPh sb="0" eb="3">
      <t>サルフツムラ</t>
    </rPh>
    <phoneticPr fontId="17"/>
  </si>
  <si>
    <t>浜頓別町</t>
    <rPh sb="0" eb="3">
      <t>ハマトンベツ</t>
    </rPh>
    <rPh sb="3" eb="4">
      <t>チョウ</t>
    </rPh>
    <phoneticPr fontId="17"/>
  </si>
  <si>
    <t>中頓別町</t>
    <rPh sb="0" eb="4">
      <t>ナカトンベツチョウ</t>
    </rPh>
    <phoneticPr fontId="17"/>
  </si>
  <si>
    <t>遠軽町</t>
    <rPh sb="0" eb="3">
      <t>エンガルチョウ</t>
    </rPh>
    <phoneticPr fontId="17"/>
  </si>
  <si>
    <t>枝幸町</t>
    <rPh sb="0" eb="2">
      <t>エサシ</t>
    </rPh>
    <rPh sb="2" eb="3">
      <t>チョウ</t>
    </rPh>
    <phoneticPr fontId="17"/>
  </si>
  <si>
    <t>豊富町</t>
    <rPh sb="0" eb="3">
      <t>トヨトミチョウ</t>
    </rPh>
    <phoneticPr fontId="17"/>
  </si>
  <si>
    <t>利尻富士町</t>
    <rPh sb="0" eb="5">
      <t>リシリフジチョウ</t>
    </rPh>
    <phoneticPr fontId="17"/>
  </si>
  <si>
    <t>幌延町</t>
    <rPh sb="0" eb="3">
      <t>ホロノベチョウ</t>
    </rPh>
    <phoneticPr fontId="17"/>
  </si>
  <si>
    <t>美幌町</t>
    <rPh sb="0" eb="3">
      <t>ビホロチョウ</t>
    </rPh>
    <phoneticPr fontId="17"/>
  </si>
  <si>
    <t>津別町</t>
    <rPh sb="0" eb="3">
      <t>ツベツチョウ</t>
    </rPh>
    <phoneticPr fontId="17"/>
  </si>
  <si>
    <t>斜里町</t>
    <rPh sb="0" eb="3">
      <t>シャリチョウ</t>
    </rPh>
    <phoneticPr fontId="17"/>
  </si>
  <si>
    <t>清里町</t>
    <rPh sb="0" eb="3">
      <t>キヨサトチョウ</t>
    </rPh>
    <phoneticPr fontId="17"/>
  </si>
  <si>
    <t>小清水町</t>
    <rPh sb="0" eb="4">
      <t>コシミズチョウ</t>
    </rPh>
    <phoneticPr fontId="17"/>
  </si>
  <si>
    <t>置戸町</t>
    <rPh sb="0" eb="3">
      <t>オケトチョウ</t>
    </rPh>
    <phoneticPr fontId="17"/>
  </si>
  <si>
    <t>滝上町</t>
    <rPh sb="0" eb="2">
      <t>タキノウエ</t>
    </rPh>
    <rPh sb="2" eb="3">
      <t>チョウ</t>
    </rPh>
    <phoneticPr fontId="17"/>
  </si>
  <si>
    <t>雄武町</t>
    <rPh sb="0" eb="3">
      <t>オウムチョウ</t>
    </rPh>
    <phoneticPr fontId="17"/>
  </si>
  <si>
    <t>士幌町</t>
    <rPh sb="0" eb="3">
      <t>シホロチョウ</t>
    </rPh>
    <phoneticPr fontId="17"/>
  </si>
  <si>
    <t>上士幌町</t>
    <rPh sb="0" eb="4">
      <t>カミシホロチョウ</t>
    </rPh>
    <phoneticPr fontId="17"/>
  </si>
  <si>
    <t>鹿追町</t>
    <rPh sb="0" eb="3">
      <t>シカオイチョウ</t>
    </rPh>
    <phoneticPr fontId="17"/>
  </si>
  <si>
    <t>新得町</t>
    <rPh sb="0" eb="3">
      <t>シントクチョウ</t>
    </rPh>
    <phoneticPr fontId="17"/>
  </si>
  <si>
    <t>清水町</t>
    <rPh sb="0" eb="3">
      <t>シミズチョウ</t>
    </rPh>
    <phoneticPr fontId="17"/>
  </si>
  <si>
    <t>大樹町</t>
    <rPh sb="0" eb="3">
      <t>タイキチョウ</t>
    </rPh>
    <phoneticPr fontId="17"/>
  </si>
  <si>
    <t>広尾町</t>
    <rPh sb="0" eb="3">
      <t>ヒロオチョウ</t>
    </rPh>
    <phoneticPr fontId="17"/>
  </si>
  <si>
    <t>BMXコース</t>
    <phoneticPr fontId="17"/>
  </si>
  <si>
    <t>運動宿泊施設</t>
    <rPh sb="0" eb="2">
      <t>ウンドウ</t>
    </rPh>
    <rPh sb="2" eb="4">
      <t>シュクハク</t>
    </rPh>
    <rPh sb="4" eb="6">
      <t>シセツ</t>
    </rPh>
    <phoneticPr fontId="17"/>
  </si>
  <si>
    <t>幕別町</t>
    <rPh sb="0" eb="3">
      <t>マクベツチョウ</t>
    </rPh>
    <phoneticPr fontId="17"/>
  </si>
  <si>
    <t>池田町</t>
    <rPh sb="0" eb="3">
      <t>イケダチョウ</t>
    </rPh>
    <phoneticPr fontId="17"/>
  </si>
  <si>
    <t>本別町</t>
    <rPh sb="0" eb="3">
      <t>ホンベツチョウ</t>
    </rPh>
    <phoneticPr fontId="17"/>
  </si>
  <si>
    <t>陸別町</t>
    <rPh sb="0" eb="3">
      <t>リクベツチョウ</t>
    </rPh>
    <phoneticPr fontId="17"/>
  </si>
  <si>
    <t>豊頃町</t>
    <rPh sb="0" eb="3">
      <t>トヨコロチョウ</t>
    </rPh>
    <phoneticPr fontId="17"/>
  </si>
  <si>
    <t>中札内村</t>
    <rPh sb="0" eb="3">
      <t>ナカサツナイ</t>
    </rPh>
    <rPh sb="3" eb="4">
      <t>ムラ</t>
    </rPh>
    <phoneticPr fontId="17"/>
  </si>
  <si>
    <t>更別村</t>
    <rPh sb="0" eb="2">
      <t>サラベツ</t>
    </rPh>
    <rPh sb="2" eb="3">
      <t>ムラ</t>
    </rPh>
    <phoneticPr fontId="17"/>
  </si>
  <si>
    <t>釧路市</t>
    <rPh sb="0" eb="3">
      <t>クシロシ</t>
    </rPh>
    <phoneticPr fontId="17"/>
  </si>
  <si>
    <t>浜中町</t>
    <rPh sb="0" eb="3">
      <t>ハマナカチョウ</t>
    </rPh>
    <phoneticPr fontId="17"/>
  </si>
  <si>
    <t>標茶町</t>
    <rPh sb="0" eb="3">
      <t>シベチャチョウ</t>
    </rPh>
    <phoneticPr fontId="17"/>
  </si>
  <si>
    <t>弟子屈町</t>
    <rPh sb="0" eb="4">
      <t>テシカガチョウ</t>
    </rPh>
    <phoneticPr fontId="17"/>
  </si>
  <si>
    <t>【　根室管内　】</t>
    <rPh sb="2" eb="4">
      <t>ネムロ</t>
    </rPh>
    <rPh sb="4" eb="6">
      <t>カンナイ</t>
    </rPh>
    <phoneticPr fontId="17"/>
  </si>
  <si>
    <t>標津町</t>
    <rPh sb="0" eb="3">
      <t>シベツチョウ</t>
    </rPh>
    <phoneticPr fontId="1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</si>
</sst>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6">
    <numFmt numFmtId="178" formatCode="#,##0_ "/>
    <numFmt numFmtId="180" formatCode="#,##0_);[Red]\(#,##0\)"/>
    <numFmt numFmtId="177" formatCode="00"/>
    <numFmt numFmtId="179" formatCode="\(##,###\)"/>
    <numFmt numFmtId="181" formatCode="\(0\)"/>
    <numFmt numFmtId="176" formatCode="\(General\)"/>
  </numFmts>
  <fonts count="18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auto="1"/>
      <name val="ＭＳ Ｐゴシック"/>
    </font>
    <font>
      <b/>
      <sz val="18"/>
      <color auto="1"/>
      <name val="ＭＳ Ｐゴシック"/>
    </font>
    <font>
      <b/>
      <sz val="11"/>
      <color indexed="9"/>
      <name val="ＭＳ Ｐゴシック"/>
    </font>
    <font>
      <b/>
      <sz val="11"/>
      <color auto="1"/>
      <name val="ＭＳ Ｐゴシック"/>
    </font>
    <font>
      <b/>
      <sz val="15"/>
      <color auto="1"/>
      <name val="ＭＳ Ｐゴシック"/>
    </font>
    <font>
      <b/>
      <sz val="13"/>
      <color auto="1"/>
      <name val="ＭＳ Ｐゴシック"/>
    </font>
    <font>
      <i/>
      <sz val="11"/>
      <color auto="1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20"/>
      <color auto="1"/>
      <name val="ＭＳ Ｐゴシック"/>
    </font>
    <font>
      <u/>
      <sz val="11"/>
      <color indexed="12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6"/>
      <color auto="1"/>
      <name val="ＭＳ Ｐゴシック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17" borderId="13" xfId="0" applyFill="1" applyBorder="1" applyAlignment="1">
      <alignment horizontal="center" vertical="center" shrinkToFit="1"/>
    </xf>
    <xf numFmtId="0" fontId="0" fillId="17" borderId="11" xfId="0" applyFill="1" applyBorder="1" applyAlignment="1">
      <alignment horizontal="center" vertical="center" shrinkToFit="1"/>
    </xf>
    <xf numFmtId="0" fontId="0" fillId="0" borderId="16" xfId="0" applyFont="1" applyBorder="1" applyAlignment="1">
      <alignment vertical="center" shrinkToFit="1"/>
    </xf>
    <xf numFmtId="0" fontId="0" fillId="17" borderId="17" xfId="0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77" fontId="0" fillId="0" borderId="0" xfId="0" applyNumberFormat="1" applyFont="1" applyBorder="1" applyAlignment="1">
      <alignment horizontal="center" vertical="center" wrapText="1" shrinkToFit="1"/>
    </xf>
    <xf numFmtId="177" fontId="0" fillId="0" borderId="18" xfId="0" applyNumberFormat="1" applyFont="1" applyBorder="1" applyAlignment="1">
      <alignment horizontal="center" vertical="center" shrinkToFit="1"/>
    </xf>
    <xf numFmtId="177" fontId="0" fillId="0" borderId="14" xfId="0" applyNumberFormat="1" applyFont="1" applyBorder="1" applyAlignment="1">
      <alignment horizontal="center" vertical="center" shrinkToFit="1"/>
    </xf>
    <xf numFmtId="177" fontId="0" fillId="0" borderId="11" xfId="0" applyNumberFormat="1" applyFont="1" applyBorder="1" applyAlignment="1">
      <alignment horizontal="center" vertical="center" shrinkToFit="1"/>
    </xf>
    <xf numFmtId="177" fontId="0" fillId="0" borderId="13" xfId="0" applyNumberFormat="1" applyFont="1" applyBorder="1" applyAlignment="1">
      <alignment horizontal="center" vertical="center" shrinkToFit="1"/>
    </xf>
    <xf numFmtId="177" fontId="0" fillId="17" borderId="13" xfId="0" applyNumberFormat="1" applyFont="1" applyFill="1" applyBorder="1" applyAlignment="1">
      <alignment horizontal="center" vertical="center" shrinkToFit="1"/>
    </xf>
    <xf numFmtId="177" fontId="0" fillId="17" borderId="11" xfId="0" applyNumberFormat="1" applyFont="1" applyFill="1" applyBorder="1" applyAlignment="1">
      <alignment horizontal="center" vertical="center" shrinkToFit="1"/>
    </xf>
    <xf numFmtId="177" fontId="0" fillId="17" borderId="17" xfId="0" applyNumberFormat="1" applyFont="1" applyFill="1" applyBorder="1" applyAlignment="1">
      <alignment horizontal="center" vertical="center" shrinkToFit="1"/>
    </xf>
    <xf numFmtId="177" fontId="0" fillId="0" borderId="15" xfId="0" applyNumberFormat="1" applyFont="1" applyBorder="1" applyAlignment="1">
      <alignment horizontal="center" vertical="center" shrinkToFit="1"/>
    </xf>
    <xf numFmtId="178" fontId="14" fillId="0" borderId="0" xfId="42" applyNumberFormat="1" applyAlignment="1" applyProtection="1">
      <alignment horizontal="center" vertical="center"/>
    </xf>
    <xf numFmtId="0" fontId="0" fillId="17" borderId="19" xfId="0" applyFill="1" applyBorder="1" applyAlignment="1">
      <alignment horizontal="center" vertical="center" shrinkToFit="1"/>
    </xf>
    <xf numFmtId="178" fontId="15" fillId="18" borderId="19" xfId="0" applyNumberFormat="1" applyFont="1" applyFill="1" applyBorder="1" applyAlignment="1">
      <alignment vertical="center" shrinkToFit="1"/>
    </xf>
    <xf numFmtId="178" fontId="15" fillId="18" borderId="20" xfId="0" applyNumberFormat="1" applyFont="1" applyFill="1" applyBorder="1" applyAlignment="1">
      <alignment vertical="center" shrinkToFit="1"/>
    </xf>
    <xf numFmtId="178" fontId="15" fillId="18" borderId="21" xfId="0" applyNumberFormat="1" applyFont="1" applyFill="1" applyBorder="1" applyAlignment="1">
      <alignment vertical="center" shrinkToFit="1"/>
    </xf>
    <xf numFmtId="178" fontId="15" fillId="18" borderId="22" xfId="0" applyNumberFormat="1" applyFont="1" applyFill="1" applyBorder="1" applyAlignment="1">
      <alignment vertical="center" shrinkToFit="1"/>
    </xf>
    <xf numFmtId="178" fontId="15" fillId="18" borderId="23" xfId="0" applyNumberFormat="1" applyFont="1" applyFill="1" applyBorder="1" applyAlignment="1">
      <alignment vertical="center" shrinkToFit="1"/>
    </xf>
    <xf numFmtId="0" fontId="0" fillId="17" borderId="0" xfId="0" applyFill="1" applyAlignment="1">
      <alignment horizontal="center" vertical="center"/>
    </xf>
    <xf numFmtId="178" fontId="15" fillId="17" borderId="22" xfId="0" applyNumberFormat="1" applyFont="1" applyFill="1" applyBorder="1" applyAlignment="1">
      <alignment vertical="center" shrinkToFit="1"/>
    </xf>
    <xf numFmtId="178" fontId="15" fillId="17" borderId="24" xfId="0" applyNumberFormat="1" applyFont="1" applyFill="1" applyBorder="1" applyAlignment="1">
      <alignment vertical="center" shrinkToFit="1"/>
    </xf>
    <xf numFmtId="178" fontId="15" fillId="17" borderId="20" xfId="0" applyNumberFormat="1" applyFont="1" applyFill="1" applyBorder="1" applyAlignment="1">
      <alignment vertical="center" shrinkToFit="1"/>
    </xf>
    <xf numFmtId="0" fontId="0" fillId="17" borderId="25" xfId="0" applyFill="1" applyBorder="1" applyAlignment="1">
      <alignment horizontal="center" vertical="center" shrinkToFit="1"/>
    </xf>
    <xf numFmtId="178" fontId="15" fillId="18" borderId="25" xfId="0" applyNumberFormat="1" applyFont="1" applyFill="1" applyBorder="1" applyAlignment="1">
      <alignment vertical="center" shrinkToFit="1"/>
    </xf>
    <xf numFmtId="176" fontId="15" fillId="18" borderId="26" xfId="0" applyNumberFormat="1" applyFont="1" applyFill="1" applyBorder="1" applyAlignment="1">
      <alignment vertical="center" shrinkToFit="1"/>
    </xf>
    <xf numFmtId="0" fontId="0" fillId="18" borderId="27" xfId="0" applyFill="1" applyBorder="1" applyAlignment="1">
      <alignment vertical="center" shrinkToFit="1"/>
    </xf>
    <xf numFmtId="176" fontId="15" fillId="18" borderId="28" xfId="0" applyNumberFormat="1" applyFont="1" applyFill="1" applyBorder="1" applyAlignment="1">
      <alignment vertical="center" shrinkToFit="1"/>
    </xf>
    <xf numFmtId="176" fontId="15" fillId="18" borderId="29" xfId="0" applyNumberFormat="1" applyFont="1" applyFill="1" applyBorder="1" applyAlignment="1">
      <alignment vertical="center" shrinkToFit="1"/>
    </xf>
    <xf numFmtId="176" fontId="0" fillId="17" borderId="0" xfId="0" applyNumberFormat="1" applyFill="1" applyAlignment="1">
      <alignment horizontal="center" vertical="center"/>
    </xf>
    <xf numFmtId="176" fontId="15" fillId="17" borderId="28" xfId="0" applyNumberFormat="1" applyFont="1" applyFill="1" applyBorder="1" applyAlignment="1">
      <alignment vertical="center" shrinkToFit="1"/>
    </xf>
    <xf numFmtId="176" fontId="15" fillId="17" borderId="30" xfId="0" applyNumberFormat="1" applyFont="1" applyFill="1" applyBorder="1" applyAlignment="1">
      <alignment vertical="center" shrinkToFit="1"/>
    </xf>
    <xf numFmtId="176" fontId="15" fillId="18" borderId="25" xfId="0" applyNumberFormat="1" applyFont="1" applyFill="1" applyBorder="1" applyAlignment="1">
      <alignment vertical="center" shrinkToFit="1"/>
    </xf>
    <xf numFmtId="176" fontId="15" fillId="17" borderId="26" xfId="0" applyNumberFormat="1" applyFont="1" applyFill="1" applyBorder="1" applyAlignment="1">
      <alignment vertical="center" shrinkToFit="1"/>
    </xf>
    <xf numFmtId="0" fontId="0" fillId="17" borderId="31" xfId="0" applyFill="1" applyBorder="1" applyAlignment="1">
      <alignment horizontal="center" vertical="center" shrinkToFit="1"/>
    </xf>
    <xf numFmtId="176" fontId="0" fillId="17" borderId="20" xfId="0" applyNumberFormat="1" applyFill="1" applyBorder="1" applyAlignment="1">
      <alignment horizontal="center" vertical="center"/>
    </xf>
    <xf numFmtId="176" fontId="0" fillId="17" borderId="26" xfId="0" applyNumberFormat="1" applyFill="1" applyBorder="1" applyAlignment="1">
      <alignment horizontal="center" vertical="center"/>
    </xf>
    <xf numFmtId="0" fontId="0" fillId="17" borderId="31" xfId="0" applyFill="1" applyBorder="1" applyAlignment="1" applyProtection="1">
      <alignment horizontal="center" vertical="center" shrinkToFit="1"/>
      <protection locked="0"/>
    </xf>
    <xf numFmtId="178" fontId="15" fillId="18" borderId="32" xfId="0" applyNumberFormat="1" applyFont="1" applyFill="1" applyBorder="1" applyAlignment="1">
      <alignment vertical="center" shrinkToFit="1"/>
    </xf>
    <xf numFmtId="178" fontId="15" fillId="18" borderId="33" xfId="0" applyNumberFormat="1" applyFont="1" applyFill="1" applyBorder="1" applyAlignment="1">
      <alignment vertical="center" shrinkToFit="1"/>
    </xf>
    <xf numFmtId="0" fontId="0" fillId="17" borderId="25" xfId="0" applyFill="1" applyBorder="1" applyAlignment="1" applyProtection="1">
      <alignment horizontal="center" vertical="center" shrinkToFit="1"/>
      <protection locked="0"/>
    </xf>
    <xf numFmtId="179" fontId="15" fillId="18" borderId="34" xfId="0" applyNumberFormat="1" applyFont="1" applyFill="1" applyBorder="1" applyAlignment="1">
      <alignment vertical="center" shrinkToFit="1"/>
    </xf>
    <xf numFmtId="179" fontId="15" fillId="18" borderId="26" xfId="0" applyNumberFormat="1" applyFont="1" applyFill="1" applyBorder="1" applyAlignment="1">
      <alignment vertical="center" shrinkToFit="1"/>
    </xf>
    <xf numFmtId="178" fontId="15" fillId="18" borderId="26" xfId="0" applyNumberFormat="1" applyFont="1" applyFill="1" applyBorder="1" applyAlignment="1">
      <alignment vertical="center" shrinkToFit="1"/>
    </xf>
    <xf numFmtId="178" fontId="15" fillId="18" borderId="28" xfId="0" applyNumberFormat="1" applyFont="1" applyFill="1" applyBorder="1" applyAlignment="1">
      <alignment vertical="center" shrinkToFit="1"/>
    </xf>
    <xf numFmtId="178" fontId="15" fillId="18" borderId="35" xfId="0" applyNumberFormat="1" applyFont="1" applyFill="1" applyBorder="1" applyAlignment="1">
      <alignment vertical="center" shrinkToFit="1"/>
    </xf>
    <xf numFmtId="178" fontId="15" fillId="17" borderId="26" xfId="0" applyNumberFormat="1" applyFont="1" applyFill="1" applyBorder="1" applyAlignment="1">
      <alignment vertical="center" shrinkToFit="1"/>
    </xf>
    <xf numFmtId="178" fontId="15" fillId="17" borderId="30" xfId="0" applyNumberFormat="1" applyFont="1" applyFill="1" applyBorder="1" applyAlignment="1">
      <alignment vertical="center" shrinkToFit="1"/>
    </xf>
    <xf numFmtId="178" fontId="15" fillId="17" borderId="36" xfId="0" applyNumberFormat="1" applyFont="1" applyFill="1" applyBorder="1" applyAlignment="1">
      <alignment vertical="center" shrinkToFit="1"/>
    </xf>
    <xf numFmtId="0" fontId="0" fillId="0" borderId="27" xfId="0" applyBorder="1" applyAlignment="1"/>
    <xf numFmtId="176" fontId="15" fillId="18" borderId="35" xfId="0" applyNumberFormat="1" applyFont="1" applyFill="1" applyBorder="1" applyAlignment="1">
      <alignment vertical="center" shrinkToFit="1"/>
    </xf>
    <xf numFmtId="176" fontId="15" fillId="17" borderId="36" xfId="0" applyNumberFormat="1" applyFont="1" applyFill="1" applyBorder="1" applyAlignment="1">
      <alignment vertical="center" shrinkToFit="1"/>
    </xf>
    <xf numFmtId="0" fontId="0" fillId="17" borderId="20" xfId="0" applyFill="1" applyBorder="1" applyAlignment="1">
      <alignment horizontal="center" vertical="center"/>
    </xf>
    <xf numFmtId="179" fontId="15" fillId="18" borderId="37" xfId="0" applyNumberFormat="1" applyFont="1" applyFill="1" applyBorder="1" applyAlignment="1">
      <alignment vertical="center" shrinkToFit="1"/>
    </xf>
    <xf numFmtId="179" fontId="15" fillId="18" borderId="38" xfId="0" applyNumberFormat="1" applyFont="1" applyFill="1" applyBorder="1" applyAlignment="1">
      <alignment vertical="center" shrinkToFit="1"/>
    </xf>
    <xf numFmtId="178" fontId="15" fillId="18" borderId="38" xfId="0" applyNumberFormat="1" applyFont="1" applyFill="1" applyBorder="1" applyAlignment="1">
      <alignment vertical="center" shrinkToFit="1"/>
    </xf>
    <xf numFmtId="178" fontId="15" fillId="18" borderId="39" xfId="0" applyNumberFormat="1" applyFont="1" applyFill="1" applyBorder="1" applyAlignment="1">
      <alignment vertical="center" shrinkToFit="1"/>
    </xf>
    <xf numFmtId="178" fontId="15" fillId="18" borderId="40" xfId="0" applyNumberFormat="1" applyFont="1" applyFill="1" applyBorder="1" applyAlignment="1">
      <alignment vertical="center" shrinkToFit="1"/>
    </xf>
    <xf numFmtId="178" fontId="15" fillId="17" borderId="38" xfId="0" applyNumberFormat="1" applyFont="1" applyFill="1" applyBorder="1" applyAlignment="1">
      <alignment vertical="center" shrinkToFit="1"/>
    </xf>
    <xf numFmtId="178" fontId="15" fillId="17" borderId="41" xfId="0" applyNumberFormat="1" applyFont="1" applyFill="1" applyBorder="1" applyAlignment="1">
      <alignment vertical="center" shrinkToFit="1"/>
    </xf>
    <xf numFmtId="0" fontId="0" fillId="17" borderId="42" xfId="0" applyFill="1" applyBorder="1" applyAlignment="1">
      <alignment horizontal="center" vertical="center" shrinkToFit="1"/>
    </xf>
    <xf numFmtId="0" fontId="0" fillId="0" borderId="43" xfId="0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 shrinkToFit="1"/>
    </xf>
    <xf numFmtId="178" fontId="0" fillId="0" borderId="46" xfId="0" applyNumberFormat="1" applyFont="1" applyBorder="1" applyAlignment="1">
      <alignment horizontal="center" vertical="center" shrinkToFit="1"/>
    </xf>
    <xf numFmtId="0" fontId="0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17" borderId="48" xfId="0" applyFont="1" applyFill="1" applyBorder="1" applyAlignment="1">
      <alignment horizontal="center" vertical="center" shrinkToFit="1"/>
    </xf>
    <xf numFmtId="0" fontId="0" fillId="17" borderId="50" xfId="0" applyFont="1" applyFill="1" applyBorder="1" applyAlignment="1">
      <alignment horizontal="center" vertical="center" shrinkToFit="1"/>
    </xf>
    <xf numFmtId="176" fontId="14" fillId="0" borderId="0" xfId="42" applyNumberFormat="1" applyAlignment="1" applyProtection="1">
      <alignment horizontal="center" vertical="center"/>
    </xf>
    <xf numFmtId="0" fontId="0" fillId="17" borderId="51" xfId="0" applyFill="1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53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 shrinkToFit="1"/>
    </xf>
    <xf numFmtId="178" fontId="0" fillId="0" borderId="55" xfId="0" applyNumberFormat="1" applyFont="1" applyBorder="1" applyAlignment="1">
      <alignment horizontal="center" vertical="center" shrinkToFit="1"/>
    </xf>
    <xf numFmtId="0" fontId="0" fillId="0" borderId="5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17" borderId="26" xfId="0" applyFont="1" applyFill="1" applyBorder="1" applyAlignment="1">
      <alignment horizontal="center" vertical="center" shrinkToFit="1"/>
    </xf>
    <xf numFmtId="0" fontId="0" fillId="17" borderId="30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shrinkToFit="1"/>
    </xf>
    <xf numFmtId="178" fontId="15" fillId="18" borderId="24" xfId="0" applyNumberFormat="1" applyFont="1" applyFill="1" applyBorder="1" applyAlignment="1">
      <alignment vertical="center" shrinkToFit="1"/>
    </xf>
    <xf numFmtId="0" fontId="0" fillId="0" borderId="59" xfId="0" applyBorder="1" applyAlignment="1">
      <alignment horizontal="center" vertical="center" shrinkToFit="1"/>
    </xf>
    <xf numFmtId="176" fontId="15" fillId="18" borderId="30" xfId="0" applyNumberFormat="1" applyFont="1" applyFill="1" applyBorder="1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177" fontId="0" fillId="0" borderId="42" xfId="0" applyNumberFormat="1" applyFont="1" applyBorder="1" applyAlignment="1">
      <alignment horizontal="center" vertical="center" shrinkToFit="1"/>
    </xf>
    <xf numFmtId="0" fontId="0" fillId="0" borderId="57" xfId="0" applyFont="1" applyBorder="1" applyAlignment="1">
      <alignment vertical="center" shrinkToFit="1"/>
    </xf>
    <xf numFmtId="177" fontId="0" fillId="0" borderId="22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17" borderId="20" xfId="0" applyFill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179" fontId="0" fillId="0" borderId="31" xfId="0" applyNumberFormat="1" applyBorder="1" applyAlignment="1">
      <alignment vertical="center"/>
    </xf>
    <xf numFmtId="179" fontId="0" fillId="0" borderId="3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179" fontId="0" fillId="17" borderId="36" xfId="0" applyNumberFormat="1" applyFill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26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179" fontId="0" fillId="0" borderId="34" xfId="0" applyNumberFormat="1" applyBorder="1" applyAlignment="1">
      <alignment vertical="center"/>
    </xf>
    <xf numFmtId="179" fontId="15" fillId="17" borderId="30" xfId="0" applyNumberFormat="1" applyFont="1" applyFill="1" applyBorder="1" applyAlignment="1">
      <alignment vertical="center" shrinkToFit="1"/>
    </xf>
    <xf numFmtId="0" fontId="0" fillId="0" borderId="3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9" fontId="0" fillId="17" borderId="26" xfId="0" applyNumberFormat="1" applyFill="1" applyBorder="1" applyAlignment="1">
      <alignment vertical="center"/>
    </xf>
    <xf numFmtId="0" fontId="0" fillId="0" borderId="60" xfId="0" applyBorder="1" applyAlignment="1">
      <alignment horizontal="center" vertical="center"/>
    </xf>
    <xf numFmtId="179" fontId="0" fillId="0" borderId="16" xfId="0" applyNumberFormat="1" applyBorder="1" applyAlignment="1">
      <alignment vertical="center"/>
    </xf>
    <xf numFmtId="0" fontId="0" fillId="17" borderId="36" xfId="0" applyFill="1" applyBorder="1" applyAlignment="1">
      <alignment vertical="center"/>
    </xf>
    <xf numFmtId="0" fontId="0" fillId="0" borderId="33" xfId="0" applyBorder="1" applyAlignment="1"/>
    <xf numFmtId="0" fontId="0" fillId="0" borderId="20" xfId="0" applyBorder="1" applyAlignment="1"/>
    <xf numFmtId="178" fontId="15" fillId="0" borderId="22" xfId="0" applyNumberFormat="1" applyFont="1" applyBorder="1" applyAlignment="1">
      <alignment vertical="center" shrinkToFit="1"/>
    </xf>
    <xf numFmtId="178" fontId="15" fillId="0" borderId="20" xfId="0" applyNumberFormat="1" applyFont="1" applyBorder="1" applyAlignment="1">
      <alignment vertical="center" shrinkToFit="1"/>
    </xf>
    <xf numFmtId="178" fontId="15" fillId="0" borderId="33" xfId="0" applyNumberFormat="1" applyFont="1" applyBorder="1" applyAlignment="1">
      <alignment vertical="center" shrinkToFit="1"/>
    </xf>
    <xf numFmtId="179" fontId="0" fillId="0" borderId="0" xfId="0" applyNumberFormat="1" applyBorder="1" applyAlignment="1"/>
    <xf numFmtId="179" fontId="0" fillId="0" borderId="36" xfId="0" applyNumberFormat="1" applyBorder="1" applyAlignment="1"/>
    <xf numFmtId="179" fontId="15" fillId="0" borderId="28" xfId="0" applyNumberFormat="1" applyFont="1" applyBorder="1" applyAlignment="1">
      <alignment vertical="center" shrinkToFit="1"/>
    </xf>
    <xf numFmtId="179" fontId="15" fillId="0" borderId="26" xfId="0" applyNumberFormat="1" applyFont="1" applyBorder="1" applyAlignment="1">
      <alignment vertical="center" shrinkToFit="1"/>
    </xf>
    <xf numFmtId="179" fontId="15" fillId="0" borderId="35" xfId="0" applyNumberFormat="1" applyFont="1" applyBorder="1" applyAlignment="1">
      <alignment vertical="center" shrinkToFit="1"/>
    </xf>
    <xf numFmtId="179" fontId="0" fillId="0" borderId="35" xfId="0" applyNumberFormat="1" applyBorder="1" applyAlignment="1"/>
    <xf numFmtId="179" fontId="0" fillId="0" borderId="26" xfId="0" applyNumberFormat="1" applyBorder="1" applyAlignment="1"/>
    <xf numFmtId="0" fontId="0" fillId="0" borderId="0" xfId="0" applyBorder="1" applyAlignment="1"/>
    <xf numFmtId="0" fontId="0" fillId="0" borderId="36" xfId="0" applyBorder="1" applyAlignment="1"/>
    <xf numFmtId="0" fontId="0" fillId="0" borderId="0" xfId="0" applyBorder="1" applyAlignment="1">
      <alignment horizontal="center" vertical="center"/>
    </xf>
    <xf numFmtId="0" fontId="0" fillId="0" borderId="61" xfId="0" applyFont="1" applyFill="1" applyBorder="1" applyAlignment="1">
      <alignment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21" xfId="0" applyFill="1" applyBorder="1" applyAlignment="1"/>
    <xf numFmtId="0" fontId="0" fillId="17" borderId="24" xfId="0" applyFill="1" applyBorder="1" applyAlignment="1">
      <alignment vertical="center"/>
    </xf>
    <xf numFmtId="0" fontId="0" fillId="0" borderId="34" xfId="0" applyFill="1" applyBorder="1" applyAlignment="1">
      <alignment horizontal="center" vertical="center" shrinkToFit="1"/>
    </xf>
    <xf numFmtId="176" fontId="0" fillId="0" borderId="31" xfId="0" applyNumberFormat="1" applyFill="1" applyBorder="1" applyAlignment="1">
      <alignment vertical="center"/>
    </xf>
    <xf numFmtId="176" fontId="0" fillId="0" borderId="36" xfId="0" applyNumberFormat="1" applyFill="1" applyBorder="1" applyAlignment="1">
      <alignment vertical="center"/>
    </xf>
    <xf numFmtId="176" fontId="0" fillId="17" borderId="36" xfId="0" applyNumberFormat="1" applyFill="1" applyBorder="1" applyAlignment="1">
      <alignment vertical="center"/>
    </xf>
    <xf numFmtId="176" fontId="0" fillId="17" borderId="62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shrinkToFit="1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17" borderId="26" xfId="0" applyNumberFormat="1" applyFill="1" applyBorder="1" applyAlignment="1">
      <alignment vertical="center"/>
    </xf>
    <xf numFmtId="176" fontId="0" fillId="17" borderId="30" xfId="0" applyNumberFormat="1" applyFill="1" applyBorder="1" applyAlignment="1">
      <alignment vertical="center"/>
    </xf>
    <xf numFmtId="0" fontId="0" fillId="17" borderId="62" xfId="0" applyFill="1" applyBorder="1" applyAlignment="1">
      <alignment vertical="center"/>
    </xf>
    <xf numFmtId="0" fontId="0" fillId="0" borderId="63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178" fontId="15" fillId="0" borderId="19" xfId="0" applyNumberFormat="1" applyFont="1" applyFill="1" applyBorder="1" applyAlignment="1">
      <alignment vertical="center" shrinkToFit="1"/>
    </xf>
    <xf numFmtId="0" fontId="0" fillId="0" borderId="25" xfId="0" applyFill="1" applyBorder="1" applyAlignment="1">
      <alignment horizontal="center" vertical="center" shrinkToFit="1"/>
    </xf>
    <xf numFmtId="176" fontId="15" fillId="0" borderId="25" xfId="0" applyNumberFormat="1" applyFont="1" applyFill="1" applyBorder="1" applyAlignment="1">
      <alignment vertical="center" shrinkToFit="1"/>
    </xf>
    <xf numFmtId="176" fontId="15" fillId="0" borderId="26" xfId="0" applyNumberFormat="1" applyFont="1" applyFill="1" applyBorder="1" applyAlignment="1">
      <alignment vertical="center" shrinkToFit="1"/>
    </xf>
    <xf numFmtId="176" fontId="15" fillId="0" borderId="28" xfId="0" applyNumberFormat="1" applyFont="1" applyFill="1" applyBorder="1" applyAlignment="1">
      <alignment vertical="center" shrinkToFit="1"/>
    </xf>
    <xf numFmtId="176" fontId="15" fillId="0" borderId="35" xfId="0" applyNumberFormat="1" applyFont="1" applyFill="1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177" fontId="0" fillId="0" borderId="17" xfId="0" applyNumberFormat="1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176" fontId="0" fillId="0" borderId="62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5" xfId="0" applyNumberForma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31" xfId="0" applyBorder="1" applyAlignment="1">
      <alignment horizontal="center" vertical="center" shrinkToFit="1"/>
    </xf>
    <xf numFmtId="178" fontId="15" fillId="0" borderId="24" xfId="0" applyNumberFormat="1" applyFont="1" applyBorder="1" applyAlignment="1">
      <alignment vertical="center" shrinkToFit="1"/>
    </xf>
    <xf numFmtId="176" fontId="15" fillId="0" borderId="30" xfId="0" applyNumberFormat="1" applyFont="1" applyBorder="1" applyAlignment="1">
      <alignment vertical="center" shrinkToFit="1"/>
    </xf>
    <xf numFmtId="178" fontId="15" fillId="0" borderId="21" xfId="0" applyNumberFormat="1" applyFon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 shrinkToFit="1"/>
    </xf>
    <xf numFmtId="176" fontId="0" fillId="0" borderId="34" xfId="0" applyNumberFormat="1" applyFill="1" applyBorder="1" applyAlignment="1">
      <alignment vertical="center"/>
    </xf>
    <xf numFmtId="178" fontId="15" fillId="0" borderId="36" xfId="0" applyNumberFormat="1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62" xfId="0" applyBorder="1" applyAlignment="1">
      <alignment horizontal="center" vertical="center" shrinkToFit="1"/>
    </xf>
    <xf numFmtId="177" fontId="0" fillId="0" borderId="10" xfId="0" applyNumberFormat="1" applyFont="1" applyBorder="1" applyAlignment="1">
      <alignment horizontal="center" vertical="center" shrinkToFit="1"/>
    </xf>
    <xf numFmtId="177" fontId="0" fillId="0" borderId="24" xfId="0" applyNumberFormat="1" applyFont="1" applyBorder="1" applyAlignment="1">
      <alignment horizontal="center" vertical="center" shrinkToFit="1"/>
    </xf>
    <xf numFmtId="180" fontId="16" fillId="0" borderId="19" xfId="0" applyNumberFormat="1" applyFont="1" applyFill="1" applyBorder="1" applyAlignment="1">
      <alignment vertical="center" shrinkToFit="1"/>
    </xf>
    <xf numFmtId="180" fontId="16" fillId="0" borderId="20" xfId="0" applyNumberFormat="1" applyFont="1" applyFill="1" applyBorder="1" applyAlignment="1">
      <alignment vertical="center" shrinkToFit="1"/>
    </xf>
    <xf numFmtId="180" fontId="16" fillId="0" borderId="21" xfId="0" applyNumberFormat="1" applyFont="1" applyFill="1" applyBorder="1" applyAlignment="1">
      <alignment vertical="center" shrinkToFit="1"/>
    </xf>
    <xf numFmtId="0" fontId="15" fillId="0" borderId="20" xfId="0" applyFont="1" applyBorder="1" applyAlignment="1">
      <alignment vertical="center"/>
    </xf>
    <xf numFmtId="178" fontId="15" fillId="0" borderId="23" xfId="0" applyNumberFormat="1" applyFont="1" applyBorder="1" applyAlignment="1">
      <alignment vertical="center" shrinkToFit="1"/>
    </xf>
    <xf numFmtId="178" fontId="15" fillId="0" borderId="65" xfId="0" applyNumberFormat="1" applyFont="1" applyBorder="1" applyAlignment="1">
      <alignment vertical="center" shrinkToFit="1"/>
    </xf>
    <xf numFmtId="181" fontId="16" fillId="0" borderId="25" xfId="0" applyNumberFormat="1" applyFont="1" applyFill="1" applyBorder="1" applyAlignment="1">
      <alignment vertical="center" shrinkToFit="1"/>
    </xf>
    <xf numFmtId="181" fontId="16" fillId="0" borderId="26" xfId="0" applyNumberFormat="1" applyFont="1" applyFill="1" applyBorder="1" applyAlignment="1">
      <alignment vertical="center" shrinkToFit="1"/>
    </xf>
    <xf numFmtId="181" fontId="16" fillId="0" borderId="27" xfId="0" applyNumberFormat="1" applyFont="1" applyFill="1" applyBorder="1" applyAlignment="1">
      <alignment vertical="center" shrinkToFit="1"/>
    </xf>
    <xf numFmtId="179" fontId="15" fillId="0" borderId="36" xfId="0" applyNumberFormat="1" applyFont="1" applyBorder="1" applyAlignment="1">
      <alignment vertical="center"/>
    </xf>
    <xf numFmtId="179" fontId="15" fillId="0" borderId="36" xfId="0" applyNumberFormat="1" applyFont="1" applyBorder="1" applyAlignment="1">
      <alignment vertical="center" shrinkToFit="1"/>
    </xf>
    <xf numFmtId="179" fontId="15" fillId="0" borderId="0" xfId="0" applyNumberFormat="1" applyFont="1" applyBorder="1" applyAlignment="1">
      <alignment vertical="center" shrinkToFit="1"/>
    </xf>
    <xf numFmtId="179" fontId="15" fillId="0" borderId="61" xfId="0" applyNumberFormat="1" applyFont="1" applyBorder="1" applyAlignment="1">
      <alignment vertical="center" shrinkToFit="1"/>
    </xf>
    <xf numFmtId="179" fontId="15" fillId="0" borderId="66" xfId="0" applyNumberFormat="1" applyFont="1" applyBorder="1" applyAlignment="1">
      <alignment vertical="center" shrinkToFit="1"/>
    </xf>
    <xf numFmtId="179" fontId="15" fillId="0" borderId="30" xfId="0" applyNumberFormat="1" applyFont="1" applyBorder="1" applyAlignment="1">
      <alignment vertical="center" shrinkToFit="1"/>
    </xf>
    <xf numFmtId="179" fontId="15" fillId="0" borderId="62" xfId="0" applyNumberFormat="1" applyFont="1" applyBorder="1" applyAlignment="1">
      <alignment vertical="center" shrinkToFit="1"/>
    </xf>
    <xf numFmtId="180" fontId="16" fillId="0" borderId="31" xfId="0" applyNumberFormat="1" applyFont="1" applyFill="1" applyBorder="1" applyAlignment="1">
      <alignment vertical="center" shrinkToFit="1"/>
    </xf>
    <xf numFmtId="180" fontId="16" fillId="0" borderId="36" xfId="0" applyNumberFormat="1" applyFont="1" applyFill="1" applyBorder="1" applyAlignment="1">
      <alignment vertical="center" shrinkToFit="1"/>
    </xf>
    <xf numFmtId="180" fontId="16" fillId="0" borderId="67" xfId="0" applyNumberFormat="1" applyFont="1" applyFill="1" applyBorder="1" applyAlignment="1">
      <alignment vertical="center" shrinkToFit="1"/>
    </xf>
    <xf numFmtId="0" fontId="0" fillId="0" borderId="22" xfId="0" applyBorder="1" applyAlignment="1">
      <alignment vertical="center"/>
    </xf>
    <xf numFmtId="179" fontId="15" fillId="0" borderId="26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 shrinkToFit="1"/>
    </xf>
    <xf numFmtId="176" fontId="0" fillId="0" borderId="61" xfId="0" applyNumberFormat="1" applyBorder="1" applyAlignment="1">
      <alignment vertical="center"/>
    </xf>
    <xf numFmtId="0" fontId="15" fillId="0" borderId="36" xfId="0" applyFont="1" applyBorder="1" applyAlignment="1">
      <alignment vertical="center"/>
    </xf>
    <xf numFmtId="178" fontId="15" fillId="0" borderId="0" xfId="0" applyNumberFormat="1" applyFont="1" applyBorder="1" applyAlignment="1">
      <alignment vertical="center" shrinkToFit="1"/>
    </xf>
    <xf numFmtId="178" fontId="15" fillId="0" borderId="61" xfId="0" applyNumberFormat="1" applyFont="1" applyBorder="1" applyAlignment="1">
      <alignment vertical="center" shrinkToFit="1"/>
    </xf>
    <xf numFmtId="178" fontId="15" fillId="0" borderId="66" xfId="0" applyNumberFormat="1" applyFont="1" applyBorder="1" applyAlignment="1">
      <alignment vertical="center" shrinkToFit="1"/>
    </xf>
    <xf numFmtId="176" fontId="0" fillId="0" borderId="28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7" xfId="0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176" fontId="15" fillId="0" borderId="0" xfId="0" applyNumberFormat="1" applyFont="1" applyBorder="1" applyAlignment="1">
      <alignment vertical="center" shrinkToFit="1"/>
    </xf>
    <xf numFmtId="178" fontId="15" fillId="0" borderId="57" xfId="0" applyNumberFormat="1" applyFont="1" applyBorder="1" applyAlignment="1">
      <alignment vertical="center" shrinkToFit="1"/>
    </xf>
    <xf numFmtId="179" fontId="15" fillId="0" borderId="68" xfId="0" applyNumberFormat="1" applyFont="1" applyBorder="1" applyAlignment="1">
      <alignment vertical="center" shrinkToFit="1"/>
    </xf>
    <xf numFmtId="0" fontId="0" fillId="0" borderId="61" xfId="0" applyBorder="1" applyAlignment="1">
      <alignment vertical="center"/>
    </xf>
    <xf numFmtId="176" fontId="0" fillId="0" borderId="66" xfId="0" applyNumberFormat="1" applyBorder="1" applyAlignment="1">
      <alignment vertical="center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2" xfId="0" applyBorder="1" applyAlignment="1"/>
    <xf numFmtId="176" fontId="0" fillId="0" borderId="28" xfId="0" applyNumberFormat="1" applyBorder="1" applyAlignment="1"/>
    <xf numFmtId="176" fontId="0" fillId="0" borderId="26" xfId="0" applyNumberFormat="1" applyBorder="1" applyAlignment="1"/>
    <xf numFmtId="176" fontId="0" fillId="0" borderId="35" xfId="0" applyNumberFormat="1" applyBorder="1" applyAlignment="1"/>
    <xf numFmtId="0" fontId="0" fillId="17" borderId="15" xfId="0" applyFont="1" applyFill="1" applyBorder="1" applyAlignment="1">
      <alignment horizontal="center" vertical="center" shrinkToFit="1"/>
    </xf>
    <xf numFmtId="177" fontId="0" fillId="17" borderId="15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178" fontId="15" fillId="17" borderId="33" xfId="0" applyNumberFormat="1" applyFont="1" applyFill="1" applyBorder="1" applyAlignment="1">
      <alignment vertical="center" shrinkToFit="1"/>
    </xf>
    <xf numFmtId="179" fontId="15" fillId="0" borderId="0" xfId="0" applyNumberFormat="1" applyFont="1" applyAlignment="1">
      <alignment vertical="center"/>
    </xf>
    <xf numFmtId="179" fontId="15" fillId="17" borderId="28" xfId="0" applyNumberFormat="1" applyFont="1" applyFill="1" applyBorder="1" applyAlignment="1">
      <alignment vertical="center" shrinkToFit="1"/>
    </xf>
    <xf numFmtId="179" fontId="15" fillId="17" borderId="35" xfId="0" applyNumberFormat="1" applyFont="1" applyFill="1" applyBorder="1" applyAlignment="1">
      <alignment vertical="center" shrinkToFit="1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179" fontId="15" fillId="0" borderId="34" xfId="0" applyNumberFormat="1" applyFont="1" applyBorder="1" applyAlignment="1">
      <alignment vertical="center"/>
    </xf>
    <xf numFmtId="179" fontId="15" fillId="0" borderId="35" xfId="0" applyNumberFormat="1" applyFont="1" applyBorder="1" applyAlignment="1">
      <alignment vertical="center"/>
    </xf>
    <xf numFmtId="179" fontId="15" fillId="17" borderId="61" xfId="0" applyNumberFormat="1" applyFont="1" applyFill="1" applyBorder="1" applyAlignment="1">
      <alignment vertical="center" shrinkToFit="1"/>
    </xf>
    <xf numFmtId="179" fontId="15" fillId="17" borderId="62" xfId="0" applyNumberFormat="1" applyFont="1" applyFill="1" applyBorder="1" applyAlignment="1">
      <alignment vertical="center" shrinkToFit="1"/>
    </xf>
    <xf numFmtId="179" fontId="15" fillId="17" borderId="0" xfId="0" applyNumberFormat="1" applyFont="1" applyFill="1" applyBorder="1" applyAlignment="1">
      <alignment vertical="center" shrinkToFit="1"/>
    </xf>
    <xf numFmtId="179" fontId="15" fillId="0" borderId="25" xfId="0" applyNumberFormat="1" applyFont="1" applyBorder="1" applyAlignment="1">
      <alignment vertical="center" shrinkToFit="1"/>
    </xf>
    <xf numFmtId="178" fontId="15" fillId="0" borderId="31" xfId="0" applyNumberFormat="1" applyFont="1" applyBorder="1" applyAlignment="1">
      <alignment vertical="center" shrinkToFit="1"/>
    </xf>
    <xf numFmtId="178" fontId="15" fillId="0" borderId="62" xfId="0" applyNumberFormat="1" applyFont="1" applyBorder="1" applyAlignment="1">
      <alignment vertical="center" shrinkToFit="1"/>
    </xf>
    <xf numFmtId="0" fontId="0" fillId="0" borderId="57" xfId="0" applyBorder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ハイパーリンク" xfId="42" builtinId="8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worksheet" Target="worksheets/sheet8.xml" Id="rId8" /><Relationship Type="http://schemas.openxmlformats.org/officeDocument/2006/relationships/worksheet" Target="worksheets/sheet9.xml" Id="rId9" /><Relationship Type="http://schemas.openxmlformats.org/officeDocument/2006/relationships/worksheet" Target="worksheets/sheet10.xml" Id="rId10" /><Relationship Type="http://schemas.openxmlformats.org/officeDocument/2006/relationships/worksheet" Target="worksheets/sheet11.xml" Id="rId11" /><Relationship Type="http://schemas.openxmlformats.org/officeDocument/2006/relationships/worksheet" Target="worksheets/sheet12.xml" Id="rId12" /><Relationship Type="http://schemas.openxmlformats.org/officeDocument/2006/relationships/worksheet" Target="worksheets/sheet13.xml" Id="rId13" /><Relationship Type="http://schemas.openxmlformats.org/officeDocument/2006/relationships/worksheet" Target="worksheets/sheet14.xml" Id="rId14" /><Relationship Type="http://schemas.openxmlformats.org/officeDocument/2006/relationships/worksheet" Target="worksheets/sheet15.xml" Id="rId15" /><Relationship Type="http://schemas.openxmlformats.org/officeDocument/2006/relationships/theme" Target="theme/theme1.xml" Id="rId16" /><Relationship Type="http://schemas.openxmlformats.org/officeDocument/2006/relationships/sharedStrings" Target="sharedStrings.xml" Id="rId17" /><Relationship Type="http://schemas.openxmlformats.org/officeDocument/2006/relationships/styles" Target="styles.xml" Id="rId18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0.bin" Id="rId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1.bin" Id="rId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2.bin" Id="rId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3.bin" Id="rId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4.bin" Id="rId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5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8.bin" Id="rId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9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0"/>
  </sheetPr>
  <dimension ref="B1:U190"/>
  <sheetViews>
    <sheetView showZeros="0" tabSelected="1" view="pageBreakPreview" topLeftCell="A10" zoomScale="75" zoomScaleNormal="70" zoomScaleSheetLayoutView="75" workbookViewId="0">
      <selection activeCell="J45" sqref="J45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10.625" style="1" customWidth="1"/>
    <col min="5" max="5" width="10.625" style="3" customWidth="1"/>
    <col min="6" max="6" width="10.625" style="1" customWidth="1"/>
    <col min="7" max="7" width="10.625" style="3" customWidth="1"/>
    <col min="8" max="8" width="10.625" style="1" customWidth="1"/>
    <col min="9" max="9" width="10.625" style="3" customWidth="1"/>
    <col min="10" max="10" width="10.625" style="1" customWidth="1"/>
    <col min="11" max="11" width="10.625" style="3" customWidth="1"/>
    <col min="12" max="12" width="10.625" style="1" customWidth="1"/>
    <col min="13" max="13" width="10.625" style="3" customWidth="1"/>
    <col min="14" max="14" width="10.625" style="1" customWidth="1"/>
    <col min="15" max="15" width="10.625" style="3" customWidth="1"/>
    <col min="16" max="16" width="10.625" style="1" customWidth="1"/>
    <col min="17" max="17" width="10.625" style="3" customWidth="1"/>
    <col min="18" max="18" width="10.625" style="1" customWidth="1"/>
    <col min="19" max="19" width="10.625" style="3" customWidth="1"/>
    <col min="20" max="16384" width="9.00390625" style="1" customWidth="1"/>
  </cols>
  <sheetData>
    <row r="1" spans="2:19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2:19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19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5.75" customHeight="1">
      <c r="B4" s="2" t="s">
        <v>10</v>
      </c>
      <c r="C4" s="17"/>
      <c r="D4" s="26"/>
      <c r="E4" s="3"/>
      <c r="F4" s="26"/>
      <c r="G4" s="3"/>
      <c r="H4" s="26"/>
      <c r="I4" s="3"/>
      <c r="J4" s="26"/>
      <c r="K4" s="3"/>
      <c r="L4" s="26"/>
      <c r="M4" s="3"/>
      <c r="N4" s="26"/>
      <c r="O4" s="3"/>
      <c r="P4" s="26"/>
      <c r="Q4" s="84"/>
      <c r="R4" s="95" t="s">
        <v>14</v>
      </c>
      <c r="S4" s="95"/>
    </row>
    <row r="5" spans="2:19" ht="21.95" customHeight="1">
      <c r="B5" s="5" t="s">
        <v>22</v>
      </c>
      <c r="C5" s="18" t="s">
        <v>29</v>
      </c>
      <c r="D5" s="27" t="s">
        <v>16</v>
      </c>
      <c r="E5" s="37"/>
      <c r="F5" s="48" t="s">
        <v>31</v>
      </c>
      <c r="G5" s="37"/>
      <c r="H5" s="27" t="s">
        <v>27</v>
      </c>
      <c r="I5" s="37"/>
      <c r="J5" s="27" t="s">
        <v>3</v>
      </c>
      <c r="K5" s="37"/>
      <c r="L5" s="27" t="s">
        <v>33</v>
      </c>
      <c r="M5" s="37"/>
      <c r="N5" s="27" t="s">
        <v>34</v>
      </c>
      <c r="O5" s="37"/>
      <c r="P5" s="74" t="s">
        <v>37</v>
      </c>
      <c r="Q5" s="85"/>
      <c r="R5" s="74" t="s">
        <v>39</v>
      </c>
      <c r="S5" s="85"/>
    </row>
    <row r="6" spans="2:19" ht="21.95" customHeight="1">
      <c r="B6" s="6" t="s">
        <v>41</v>
      </c>
      <c r="C6" s="19">
        <v>1</v>
      </c>
      <c r="D6" s="28">
        <f>空知!D6+空知!F6+空知!H6+空知!J6+空知!L6+空知!N6+空知!P6+空知!R6+空知!T6+空知!V6+空知!D97+空知!F97+空知!H97+空知!J97+空知!L97+空知!N97+空知!P97+空知!R97+空知!T97+空知!V97+空知!D186+空知!F186+空知!H186+空知!J186</f>
        <v>10</v>
      </c>
      <c r="E6" s="38">
        <f>空知!E6+空知!G6+空知!I6+空知!K6+空知!M6+空知!O6+空知!Q6+空知!S6+空知!U6+空知!W6+空知!E97+空知!G97+空知!I97+空知!K97+空知!M97+空知!O97+空知!Q97+空知!S97+空知!U97+空知!W97+空知!E186+空知!G186+空知!I186+空知!K186</f>
        <v>0</v>
      </c>
      <c r="F6" s="28">
        <f>石狩!D6+石狩!F6+石狩!H6+石狩!J6+石狩!L6+石狩!N6+石狩!P6+石狩!R6</f>
        <v>10</v>
      </c>
      <c r="G6" s="46">
        <f>石狩!E6+石狩!G6+石狩!I6+石狩!K6+石狩!M6+石狩!O6+石狩!Q6+石狩!S6</f>
        <v>0</v>
      </c>
      <c r="H6" s="28">
        <f>後志!D6+後志!F6+後志!H6+後志!J6+後志!L6+後志!N6+後志!P6+後志!R6+後志!T6+後志!V6+後志!D94+後志!F94+後志!H94+後志!J94+後志!L94+後志!N94+後志!P94+後志!R94+後志!T94+後志!V94</f>
        <v>7</v>
      </c>
      <c r="I6" s="46">
        <f>後志!E6+後志!G6+後志!I6+後志!K6+後志!M6+後志!O6+後志!Q6+後志!S6+後志!U6+後志!W6+後志!E94+後志!G94+後志!I94+後志!K94+後志!M94+後志!O94+後志!Q94+後志!S94+後志!U94+後志!W94</f>
        <v>0</v>
      </c>
      <c r="J6" s="52">
        <f>胆振!D6+胆振!F6+胆振!H6+胆振!J6+胆振!L6+胆振!N6+胆振!P6+胆振!R6+胆振!T6+胆振!V6+胆振!X6</f>
        <v>5</v>
      </c>
      <c r="K6" s="46">
        <f>胆振!E6+胆振!G6+胆振!I6+胆振!K6+胆振!M6+胆振!O6+胆振!Q6+胆振!S6+胆振!U6+胆振!W6+胆振!Y6</f>
        <v>0</v>
      </c>
      <c r="L6" s="28">
        <f>日高!D6+日高!F6+日高!H6+日高!J6+日高!L6+日高!N6+日高!P6+日高!R6+日高!T6</f>
        <v>1</v>
      </c>
      <c r="M6" s="46">
        <f>日高!E6+日高!G6+日高!I6+日高!K6+日高!M6+日高!O6+日高!Q6+日高!S6+日高!U6</f>
        <v>0</v>
      </c>
      <c r="N6" s="28">
        <f>渡島!D6+渡島!F6+渡島!H6+渡島!J6+渡島!L6+渡島!N6+渡島!P6+渡島!R6+渡島!T6+渡島!V6+渡島!X6+渡島!Z6</f>
        <v>3</v>
      </c>
      <c r="O6" s="46">
        <f>渡島!E6+渡島!G6+渡島!I6+渡島!K6+渡島!M6+渡島!O6+渡島!Q6+渡島!S6+渡島!U6+渡島!W6+渡島!Y6+渡島!AA6</f>
        <v>0</v>
      </c>
      <c r="P6" s="32">
        <f>檜山!D6+檜山!F6+檜山!H6+檜山!J6+檜山!L6+檜山!N6+檜山!P6</f>
        <v>0</v>
      </c>
      <c r="Q6" s="42">
        <f>檜山!E6+檜山!G6+檜山!I6+檜山!K6+檜山!M6+檜山!O6+檜山!Q6</f>
        <v>0</v>
      </c>
      <c r="R6" s="28">
        <f>上川!D6+上川!F6+上川!H6+上川!J6+上川!L6+上川!N6+上川!P6+上川!R6+上川!T6+上川!V6+上川!X6+上川!D96+上川!F96+上川!H96+上川!J96+上川!L96+上川!N96+上川!P96+上川!R96+上川!T96+上川!V96+上川!X96+上川!D185</f>
        <v>6</v>
      </c>
      <c r="S6" s="46">
        <f>上川!E6+上川!G6+上川!I6+上川!K6+上川!M6+上川!O6+上川!Q6+上川!S6+上川!U6+上川!W6+上川!Y6+上川!E96+上川!G96+上川!I96+上川!K96+上川!M96+上川!O96+上川!Q96+上川!S96+上川!U96+上川!W96+上川!Y96+上川!E185</f>
        <v>0</v>
      </c>
    </row>
    <row r="7" spans="2:19" ht="21.95" customHeight="1">
      <c r="B7" s="7" t="s">
        <v>43</v>
      </c>
      <c r="C7" s="20">
        <v>2</v>
      </c>
      <c r="D7" s="29">
        <f>空知!D7+空知!F7+空知!H7+空知!J7+空知!L7+空知!N7+空知!P7+空知!R7+空知!T7+空知!V7+空知!D98+空知!F98+空知!H98+空知!J98+空知!L98+空知!N98+空知!P98+空知!R98+空知!T98+空知!V98+空知!D187+空知!F187+空知!H187+空知!J187</f>
        <v>49</v>
      </c>
      <c r="E7" s="39">
        <f>空知!E7+空知!G7+空知!I7+空知!K7+空知!M7+空知!O7+空知!Q7+空知!S7+空知!U7+空知!W7+空知!E98+空知!G98+空知!I98+空知!K98+空知!M98+空知!O98+空知!Q98+空知!S98+空知!U98+空知!W98+空知!E187+空知!G187+空知!I187+空知!K187</f>
        <v>0</v>
      </c>
      <c r="F7" s="29">
        <f>石狩!D7+石狩!F7+石狩!H7+石狩!J7+石狩!L7+石狩!N7+石狩!P7+石狩!R7</f>
        <v>182</v>
      </c>
      <c r="G7" s="39">
        <f>石狩!E7+石狩!G7+石狩!I7+石狩!K7+石狩!M7+石狩!O7+石狩!Q7+石狩!S7</f>
        <v>0</v>
      </c>
      <c r="H7" s="29">
        <f>後志!D7+後志!F7+後志!H7+後志!J7+後志!L7+後志!N7+後志!P7+後志!R7+後志!T7+後志!V7+後志!D95+後志!F95+後志!H95+後志!J95+後志!L95+後志!N95+後志!P95+後志!R95+後志!T95+後志!V95</f>
        <v>22</v>
      </c>
      <c r="I7" s="39">
        <f>後志!E7+後志!G7+後志!I7+後志!K7+後志!M7+後志!O7+後志!Q7+後志!S7+後志!U7+後志!W7+後志!E95+後志!G95+後志!I95+後志!K95+後志!M95+後志!O95+後志!Q95+後志!S95+後志!U95+後志!W95</f>
        <v>0</v>
      </c>
      <c r="J7" s="29">
        <f>胆振!D7+胆振!F7+胆振!H7+胆振!J7+胆振!L7+胆振!N7+胆振!P7+胆振!R7+胆振!T7+胆振!V7+胆振!X7</f>
        <v>47</v>
      </c>
      <c r="K7" s="39">
        <f>胆振!E7+胆振!G7+胆振!I7+胆振!K7+胆振!M7+胆振!O7+胆振!Q7+胆振!S7+胆振!U7+胆振!W7+胆振!Y7</f>
        <v>0</v>
      </c>
      <c r="L7" s="29">
        <f>日高!D7+日高!F7+日高!H7+日高!J7+日高!L7+日高!N7+日高!P7+日高!R7+日高!T7</f>
        <v>15</v>
      </c>
      <c r="M7" s="39">
        <f>日高!E7+日高!G7+日高!I7+日高!K7+日高!M7+日高!O7+日高!Q7+日高!S7+日高!U7</f>
        <v>0</v>
      </c>
      <c r="N7" s="29">
        <f>渡島!D7+渡島!F7+渡島!H7+渡島!J7+渡島!L7+渡島!N7+渡島!P7+渡島!R7+渡島!T7+渡島!V7+渡島!X7+渡島!Z7</f>
        <v>18</v>
      </c>
      <c r="O7" s="39">
        <f>渡島!E7+渡島!G7+渡島!I7+渡島!K7+渡島!M7+渡島!O7+渡島!Q7+渡島!S7+渡島!U7+渡島!W7+渡島!Y7+渡島!AA7</f>
        <v>0</v>
      </c>
      <c r="P7" s="29">
        <f>檜山!D7+檜山!F7+檜山!H7+檜山!J7+檜山!L7+檜山!N7+檜山!P7</f>
        <v>9</v>
      </c>
      <c r="Q7" s="39">
        <f>檜山!E7+檜山!G7+檜山!I7+檜山!K7+檜山!M7+檜山!O7+檜山!Q7</f>
        <v>0</v>
      </c>
      <c r="R7" s="29">
        <f>上川!D7+上川!F7+上川!H7+上川!J7+上川!L7+上川!N7+上川!P7+上川!R7+上川!T7+上川!V7+上川!X7+上川!D97+上川!F97+上川!H97+上川!J97+上川!L97+上川!N97+上川!P97+上川!R97+上川!T97+上川!V97+上川!X97+上川!D186</f>
        <v>74</v>
      </c>
      <c r="S7" s="39">
        <f>上川!E7+上川!G7+上川!I7+上川!K7+上川!M7+上川!O7+上川!Q7+上川!S7+上川!U7+上川!W7+上川!Y7+上川!E97+上川!G97+上川!I97+上川!K97+上川!M97+上川!O97+上川!Q97+上川!S97+上川!U97+上川!W97+上川!Y97+上川!E186</f>
        <v>0</v>
      </c>
    </row>
    <row r="8" spans="2:19" ht="21.95" customHeight="1">
      <c r="B8" s="7" t="s">
        <v>36</v>
      </c>
      <c r="C8" s="20">
        <v>3</v>
      </c>
      <c r="D8" s="29">
        <f>空知!D8+空知!F8+空知!H8+空知!J8+空知!L8+空知!N8+空知!P8+空知!R8+空知!T8+空知!V8+空知!D99+空知!F99+空知!H99+空知!J99+空知!L99+空知!N99+空知!P99+空知!R99+空知!T99+空知!V99+空知!D188+空知!F188+空知!H188+空知!J188</f>
        <v>14</v>
      </c>
      <c r="E8" s="39">
        <f>空知!E8+空知!G8+空知!I8+空知!K8+空知!M8+空知!O8+空知!Q8+空知!S8+空知!U8+空知!W8+空知!E99+空知!G99+空知!I99+空知!K99+空知!M99+空知!O99+空知!Q99+空知!S99+空知!U99+空知!W99+空知!E188+空知!G188+空知!I188+空知!K188</f>
        <v>0</v>
      </c>
      <c r="F8" s="29">
        <f>石狩!D8+石狩!F8+石狩!H8+石狩!J8+石狩!L8+石狩!N8+石狩!P8+石狩!R8</f>
        <v>26</v>
      </c>
      <c r="G8" s="39">
        <f>石狩!E8+石狩!G8+石狩!I8+石狩!K8+石狩!M8+石狩!O8+石狩!Q8+石狩!S8</f>
        <v>0</v>
      </c>
      <c r="H8" s="29">
        <f>後志!D8+後志!F8+後志!H8+後志!J8+後志!L8+後志!N8+後志!P8+後志!R8+後志!T8+後志!V8+後志!D96+後志!F96+後志!H96+後志!J96+後志!L96+後志!N96+後志!P96+後志!R96+後志!T96+後志!V96</f>
        <v>8</v>
      </c>
      <c r="I8" s="39">
        <f>後志!E8+後志!G8+後志!I8+後志!K8+後志!M8+後志!O8+後志!Q8+後志!S8+後志!U8+後志!W8+後志!E96+後志!G96+後志!I96+後志!K96+後志!M96+後志!O96+後志!Q96+後志!S96+後志!U96+後志!W96</f>
        <v>0</v>
      </c>
      <c r="J8" s="29">
        <f>胆振!D8+胆振!F8+胆振!H8+胆振!J8+胆振!L8+胆振!N8+胆振!P8+胆振!R8+胆振!T8+胆振!V8+胆振!X8</f>
        <v>8</v>
      </c>
      <c r="K8" s="39">
        <f>胆振!E8+胆振!G8+胆振!I8+胆振!K8+胆振!M8+胆振!O8+胆振!Q8+胆振!S8+胆振!U8+胆振!W8+胆振!Y8</f>
        <v>0</v>
      </c>
      <c r="L8" s="29">
        <f>日高!D8+日高!F8+日高!H8+日高!J8+日高!L8+日高!N8+日高!P8+日高!R8+日高!T8</f>
        <v>4</v>
      </c>
      <c r="M8" s="39">
        <f>日高!E8+日高!G8+日高!I8+日高!K8+日高!M8+日高!O8+日高!Q8+日高!S8+日高!U8</f>
        <v>0</v>
      </c>
      <c r="N8" s="29">
        <f>渡島!D8+渡島!F8+渡島!H8+渡島!J8+渡島!L8+渡島!N8+渡島!P8+渡島!R8+渡島!T8+渡島!V8+渡島!X8+渡島!Z8</f>
        <v>8</v>
      </c>
      <c r="O8" s="39">
        <f>渡島!E8+渡島!G8+渡島!I8+渡島!K8+渡島!M8+渡島!O8+渡島!Q8+渡島!S8+渡島!U8+渡島!W8+渡島!Y8+渡島!AA8</f>
        <v>0</v>
      </c>
      <c r="P8" s="29">
        <f>檜山!D8+檜山!F8+檜山!H8+檜山!J8+檜山!L8+檜山!N8+檜山!P8</f>
        <v>0</v>
      </c>
      <c r="Q8" s="39">
        <f>檜山!E8+檜山!G8+檜山!I8+檜山!K8+檜山!M8+檜山!O8+檜山!Q8</f>
        <v>0</v>
      </c>
      <c r="R8" s="29">
        <f>上川!D8+上川!F8+上川!H8+上川!J8+上川!L8+上川!N8+上川!P8+上川!R8+上川!T8+上川!V8+上川!X8+上川!D98+上川!F98+上川!H98+上川!J98+上川!L98+上川!N98+上川!P98+上川!R98+上川!T98+上川!V98+上川!X98+上川!D187</f>
        <v>22</v>
      </c>
      <c r="S8" s="39">
        <f>上川!E8+上川!G8+上川!I8+上川!K8+上川!M8+上川!O8+上川!Q8+上川!S8+上川!U8+上川!W8+上川!Y8+上川!E98+上川!G98+上川!I98+上川!K98+上川!M98+上川!O98+上川!Q98+上川!S98+上川!U98+上川!W98+上川!Y98+上川!E187</f>
        <v>0</v>
      </c>
    </row>
    <row r="9" spans="2:19" ht="21.95" customHeight="1">
      <c r="B9" s="7" t="s">
        <v>47</v>
      </c>
      <c r="C9" s="20">
        <v>4</v>
      </c>
      <c r="D9" s="29">
        <f>空知!D9+空知!F9+空知!H9+空知!J9+空知!L9+空知!N9+空知!P9+空知!R9+空知!T9+空知!V9+空知!D100+空知!F100+空知!H100+空知!J100+空知!L100+空知!N100+空知!P100+空知!R100+空知!T100+空知!V100+空知!D189+空知!F189+空知!H189+空知!J189</f>
        <v>28</v>
      </c>
      <c r="E9" s="39">
        <f>空知!E9+空知!G9+空知!I9+空知!K9+空知!M9+空知!O9+空知!Q9+空知!S9+空知!U9+空知!W9+空知!E100+空知!G100+空知!I100+空知!K100+空知!M100+空知!O100+空知!Q100+空知!S100+空知!U100+空知!W100+空知!E189+空知!G189+空知!I189+空知!K189</f>
        <v>0</v>
      </c>
      <c r="F9" s="29">
        <f>石狩!D9+石狩!F9+石狩!H9+石狩!J9+石狩!L9+石狩!N9+石狩!P9+石狩!R9</f>
        <v>61</v>
      </c>
      <c r="G9" s="39">
        <f>石狩!E9+石狩!G9+石狩!I9+石狩!K9+石狩!M9+石狩!O9+石狩!Q9+石狩!S9</f>
        <v>0</v>
      </c>
      <c r="H9" s="29">
        <f>後志!D9+後志!F9+後志!H9+後志!J9+後志!L9+後志!N9+後志!P9+後志!R9+後志!T9+後志!V9+後志!D97+後志!F97+後志!H97+後志!J97+後志!L97+後志!N97+後志!P97+後志!R97+後志!T97+後志!V97</f>
        <v>26</v>
      </c>
      <c r="I9" s="39">
        <f>後志!E9+後志!G9+後志!I9+後志!K9+後志!M9+後志!O9+後志!Q9+後志!S9+後志!U9+後志!W9+後志!E97+後志!G97+後志!I97+後志!K97+後志!M97+後志!O97+後志!Q97+後志!S97+後志!U97+後志!W97</f>
        <v>0</v>
      </c>
      <c r="J9" s="29">
        <f>胆振!D9+胆振!F9+胆振!H9+胆振!J9+胆振!L9+胆振!N9+胆振!P9+胆振!R9+胆振!T9+胆振!V9+胆振!X9</f>
        <v>9</v>
      </c>
      <c r="K9" s="39">
        <f>胆振!E9+胆振!G9+胆振!I9+胆振!K9+胆振!M9+胆振!O9+胆振!Q9+胆振!S9+胆振!U9+胆振!W9+胆振!Y9</f>
        <v>0</v>
      </c>
      <c r="L9" s="29">
        <f>日高!D9+日高!F9+日高!H9+日高!J9+日高!L9+日高!N9+日高!P9+日高!R9+日高!T9</f>
        <v>11</v>
      </c>
      <c r="M9" s="39">
        <f>日高!E9+日高!G9+日高!I9+日高!K9+日高!M9+日高!O9+日高!Q9+日高!S9+日高!U9</f>
        <v>0</v>
      </c>
      <c r="N9" s="29">
        <f>渡島!D9+渡島!F9+渡島!H9+渡島!J9+渡島!L9+渡島!N9+渡島!P9+渡島!R9+渡島!T9+渡島!V9+渡島!X9+渡島!Z9</f>
        <v>22</v>
      </c>
      <c r="O9" s="39">
        <f>渡島!E9+渡島!G9+渡島!I9+渡島!K9+渡島!M9+渡島!O9+渡島!Q9+渡島!S9+渡島!U9+渡島!W9+渡島!Y9+渡島!AA9</f>
        <v>0</v>
      </c>
      <c r="P9" s="29">
        <f>檜山!D9+檜山!F9+檜山!H9+檜山!J9+檜山!L9+檜山!N9+檜山!P9</f>
        <v>10</v>
      </c>
      <c r="Q9" s="39">
        <f>檜山!E9+檜山!G9+檜山!I9+檜山!K9+檜山!M9+檜山!O9+檜山!Q9</f>
        <v>0</v>
      </c>
      <c r="R9" s="29">
        <f>上川!D9+上川!F9+上川!H9+上川!J9+上川!L9+上川!N9+上川!P9+上川!R9+上川!T9+上川!V9+上川!X9+上川!D99+上川!F99+上川!H99+上川!J99+上川!L99+上川!N99+上川!P99+上川!R99+上川!T99+上川!V99+上川!X99+上川!D188</f>
        <v>26</v>
      </c>
      <c r="S9" s="39">
        <f>上川!E9+上川!G9+上川!I9+上川!K9+上川!M9+上川!O9+上川!Q9+上川!S9+上川!U9+上川!W9+上川!Y9+上川!E99+上川!G99+上川!I99+上川!K99+上川!M99+上川!O99+上川!Q99+上川!S99+上川!U99+上川!W99+上川!Y99+上川!E188</f>
        <v>0</v>
      </c>
    </row>
    <row r="10" spans="2:19" ht="21.95" customHeight="1">
      <c r="B10" s="7" t="s">
        <v>50</v>
      </c>
      <c r="C10" s="20">
        <v>5</v>
      </c>
      <c r="D10" s="29">
        <f>空知!D10+空知!F10+空知!H10+空知!J10+空知!L10+空知!N10+空知!P10+空知!R10+空知!T10+空知!V10+空知!D101+空知!F101+空知!H101+空知!J101+空知!L101+空知!N101+空知!P101+空知!R101+空知!T101+空知!V101+空知!D190+空知!F190+空知!H190+空知!J190</f>
        <v>21</v>
      </c>
      <c r="E10" s="39">
        <f>空知!E10+空知!G10+空知!I10+空知!K10+空知!M10+空知!O10+空知!Q10+空知!S10+空知!U10+空知!W10+空知!E101+空知!G101+空知!I101+空知!K101+空知!M101+空知!O101+空知!Q101+空知!S101+空知!U101+空知!W101+空知!E190+空知!G190+空知!I190+空知!K190</f>
        <v>25</v>
      </c>
      <c r="F10" s="29">
        <f>石狩!D10+石狩!F10+石狩!H10+石狩!J10+石狩!L10+石狩!N10+石狩!P10+石狩!R10</f>
        <v>20</v>
      </c>
      <c r="G10" s="39">
        <f>石狩!E10+石狩!G10+石狩!I10+石狩!K10+石狩!M10+石狩!O10+石狩!Q10+石狩!S10</f>
        <v>29</v>
      </c>
      <c r="H10" s="29">
        <f>後志!D10+後志!F10+後志!H10+後志!J10+後志!L10+後志!N10+後志!P10+後志!R10+後志!T10+後志!V10+後志!D98+後志!F98+後志!H98+後志!J98+後志!L98+後志!N98+後志!P98+後志!R98+後志!T98+後志!V98</f>
        <v>9</v>
      </c>
      <c r="I10" s="39">
        <f>後志!E10+後志!G10+後志!I10+後志!K10+後志!M10+後志!O10+後志!Q10+後志!S10+後志!U10+後志!W10+後志!E98+後志!G98+後志!I98+後志!K98+後志!M98+後志!O98+後志!Q98+後志!S98+後志!U98+後志!W98</f>
        <v>10</v>
      </c>
      <c r="J10" s="29">
        <f>胆振!D10+胆振!F10+胆振!H10+胆振!J10+胆振!L10+胆振!N10+胆振!P10+胆振!R10+胆振!T10+胆振!V10+胆振!X10</f>
        <v>14</v>
      </c>
      <c r="K10" s="39">
        <f>胆振!E10+胆振!G10+胆振!I10+胆振!K10+胆振!M10+胆振!O10+胆振!Q10+胆振!S10+胆振!U10+胆振!W10+胆振!Y10</f>
        <v>21</v>
      </c>
      <c r="L10" s="29">
        <f>日高!D10+日高!F10+日高!H10+日高!J10+日高!L10+日高!N10+日高!P10+日高!R10+日高!T10</f>
        <v>2</v>
      </c>
      <c r="M10" s="39">
        <f>日高!E10+日高!G10+日高!I10+日高!K10+日高!M10+日高!O10+日高!Q10+日高!S10+日高!U10</f>
        <v>2</v>
      </c>
      <c r="N10" s="29">
        <f>渡島!D10+渡島!F10+渡島!H10+渡島!J10+渡島!L10+渡島!N10+渡島!P10+渡島!R10+渡島!T10+渡島!V10+渡島!X10+渡島!Z10</f>
        <v>14</v>
      </c>
      <c r="O10" s="39">
        <f>渡島!E10+渡島!G10+渡島!I10+渡島!K10+渡島!M10+渡島!O10+渡島!Q10+渡島!S10+渡島!U10+渡島!W10+渡島!Y10+渡島!AA10</f>
        <v>11</v>
      </c>
      <c r="P10" s="29">
        <f>檜山!D10+檜山!F10+檜山!H10+檜山!J10+檜山!L10+檜山!N10+檜山!P10</f>
        <v>8</v>
      </c>
      <c r="Q10" s="39">
        <f>檜山!E10+檜山!G10+檜山!I10+檜山!K10+檜山!M10+檜山!O10+檜山!Q10</f>
        <v>8</v>
      </c>
      <c r="R10" s="29">
        <f>上川!D10+上川!F10+上川!H10+上川!J10+上川!L10+上川!N10+上川!P10+上川!R10+上川!T10+上川!V10+上川!X10+上川!D100+上川!F100+上川!H100+上川!J100+上川!L100+上川!N100+上川!P100+上川!R100+上川!T100+上川!V100+上川!X100+上川!D189</f>
        <v>20</v>
      </c>
      <c r="S10" s="39">
        <f>上川!E10+上川!G10+上川!I10+上川!K10+上川!M10+上川!O10+上川!Q10+上川!S10+上川!U10+上川!W10+上川!Y10+上川!E100+上川!G100+上川!I100+上川!K100+上川!M100+上川!O100+上川!Q100+上川!S100+上川!U100+上川!W100+上川!Y100+上川!E189</f>
        <v>28</v>
      </c>
    </row>
    <row r="11" spans="2:19" ht="21.95" customHeight="1">
      <c r="B11" s="7" t="s">
        <v>51</v>
      </c>
      <c r="C11" s="20">
        <v>6</v>
      </c>
      <c r="D11" s="29">
        <f>空知!D11+空知!F11+空知!H11+空知!J11+空知!L11+空知!N11+空知!P11+空知!R11+空知!T11+空知!V11+空知!D102+空知!F102+空知!H102+空知!J102+空知!L102+空知!N102+空知!P102+空知!R102+空知!T102+空知!V102+空知!D191+空知!F191+空知!H191+空知!J191</f>
        <v>9</v>
      </c>
      <c r="E11" s="39">
        <f>空知!E11+空知!G11+空知!I11+空知!K11+空知!M11+空知!O11+空知!Q11+空知!S11+空知!U11+空知!W11+空知!E102+空知!G102+空知!I102+空知!K102+空知!M102+空知!O102+空知!Q102+空知!S102+空知!U102+空知!W102+空知!E191+空知!G191+空知!I191+空知!K191</f>
        <v>10</v>
      </c>
      <c r="F11" s="29">
        <f>石狩!D11+石狩!F11+石狩!H11+石狩!J11+石狩!L11+石狩!N11+石狩!P11+石狩!R11</f>
        <v>16</v>
      </c>
      <c r="G11" s="39">
        <f>石狩!E11+石狩!G11+石狩!I11+石狩!K11+石狩!M11+石狩!O11+石狩!Q11+石狩!S11</f>
        <v>17</v>
      </c>
      <c r="H11" s="29">
        <f>後志!D11+後志!F11+後志!H11+後志!J11+後志!L11+後志!N11+後志!P11+後志!R11+後志!T11+後志!V11+後志!D99+後志!F99+後志!H99+後志!J99+後志!L99+後志!N99+後志!P99+後志!R99+後志!T99+後志!V99</f>
        <v>8</v>
      </c>
      <c r="I11" s="39">
        <f>後志!E11+後志!G11+後志!I11+後志!K11+後志!M11+後志!O11+後志!Q11+後志!S11+後志!U11+後志!W11+後志!E99+後志!G99+後志!I99+後志!K99+後志!M99+後志!O99+後志!Q99+後志!S99+後志!U99+後志!W99</f>
        <v>10</v>
      </c>
      <c r="J11" s="29">
        <f>胆振!D11+胆振!F11+胆振!H11+胆振!J11+胆振!L11+胆振!N11+胆振!P11+胆振!R11+胆振!T11+胆振!V11+胆振!X11</f>
        <v>0</v>
      </c>
      <c r="K11" s="39">
        <f>胆振!E11+胆振!G11+胆振!I11+胆振!K11+胆振!M11+胆振!O11+胆振!Q11+胆振!S11+胆振!U11+胆振!W11+胆振!Y11</f>
        <v>0</v>
      </c>
      <c r="L11" s="29">
        <f>日高!D11+日高!F11+日高!H11+日高!J11+日高!L11+日高!N11+日高!P11+日高!R11+日高!T11</f>
        <v>4</v>
      </c>
      <c r="M11" s="39">
        <f>日高!E11+日高!G11+日高!I11+日高!K11+日高!M11+日高!O11+日高!Q11+日高!S11+日高!U11</f>
        <v>4</v>
      </c>
      <c r="N11" s="29">
        <f>渡島!D11+渡島!F11+渡島!H11+渡島!J11+渡島!L11+渡島!N11+渡島!P11+渡島!R11+渡島!T11+渡島!V11+渡島!X11+渡島!Z11</f>
        <v>4</v>
      </c>
      <c r="O11" s="39">
        <f>渡島!E11+渡島!G11+渡島!I11+渡島!K11+渡島!M11+渡島!O11+渡島!Q11+渡島!S11+渡島!U11+渡島!W11+渡島!Y11+渡島!AA11</f>
        <v>4</v>
      </c>
      <c r="P11" s="29">
        <f>檜山!D11+檜山!F11+檜山!H11+檜山!J11+檜山!L11+檜山!N11+檜山!P11</f>
        <v>3</v>
      </c>
      <c r="Q11" s="39">
        <f>檜山!E11+檜山!G11+檜山!I11+檜山!K11+檜山!M11+檜山!O11+檜山!Q11</f>
        <v>4</v>
      </c>
      <c r="R11" s="29">
        <f>上川!D11+上川!F11+上川!H11+上川!J11+上川!L11+上川!N11+上川!P11+上川!R11+上川!T11+上川!V11+上川!X11+上川!D101+上川!F101+上川!H101+上川!J101+上川!L101+上川!N101+上川!P101+上川!R101+上川!T101+上川!V101+上川!X101+上川!D190</f>
        <v>15</v>
      </c>
      <c r="S11" s="39">
        <f>上川!E11+上川!G11+上川!I11+上川!K11+上川!M11+上川!O11+上川!Q11+上川!S11+上川!U11+上川!W11+上川!Y11+上川!E101+上川!G101+上川!I101+上川!K101+上川!M101+上川!O101+上川!Q101+上川!S101+上川!U101+上川!W101+上川!Y101+上川!E190</f>
        <v>19</v>
      </c>
    </row>
    <row r="12" spans="2:19" ht="21.95" customHeight="1">
      <c r="B12" s="7" t="s">
        <v>52</v>
      </c>
      <c r="C12" s="20">
        <v>7</v>
      </c>
      <c r="D12" s="29">
        <f>空知!D12+空知!F12+空知!H12+空知!J12+空知!L12+空知!N12+空知!P12+空知!R12+空知!T12+空知!V12+空知!D103+空知!F103+空知!H103+空知!J103+空知!L103+空知!N103+空知!P103+空知!R103+空知!T103+空知!V103+空知!D192+空知!F192+空知!H192+空知!J192</f>
        <v>0</v>
      </c>
      <c r="E12" s="39">
        <f>空知!E12+空知!G12+空知!I12+空知!K12+空知!M12+空知!O12+空知!Q12+空知!S12+空知!U12+空知!W12+空知!E103+空知!G103+空知!I103+空知!K103+空知!M103+空知!O103+空知!Q103+空知!S103+空知!U103+空知!W103+空知!E192+空知!G192+空知!I192+空知!K192</f>
        <v>0</v>
      </c>
      <c r="F12" s="29">
        <f>石狩!D12+石狩!F12+石狩!H12+石狩!J12+石狩!L12+石狩!N12+石狩!P12+石狩!R12</f>
        <v>5</v>
      </c>
      <c r="G12" s="39">
        <f>石狩!E12+石狩!G12+石狩!I12+石狩!K12+石狩!M12+石狩!O12+石狩!Q12+石狩!S12</f>
        <v>9</v>
      </c>
      <c r="H12" s="29">
        <f>後志!D12+後志!F12+後志!H12+後志!J12+後志!L12+後志!N12+後志!P12+後志!R12+後志!T12+後志!V12+後志!D100+後志!F100+後志!H100+後志!J100+後志!L100+後志!N100+後志!P100+後志!R100+後志!T100+後志!V100</f>
        <v>0</v>
      </c>
      <c r="I12" s="39">
        <f>後志!E12+後志!G12+後志!I12+後志!K12+後志!M12+後志!O12+後志!Q12+後志!S12+後志!U12+後志!W12+後志!E100+後志!G100+後志!I100+後志!K100+後志!M100+後志!O100+後志!Q100+後志!S100+後志!U100+後志!W100</f>
        <v>0</v>
      </c>
      <c r="J12" s="29">
        <f>胆振!D12+胆振!F12+胆振!H12+胆振!J12+胆振!L12+胆振!N12+胆振!P12+胆振!R12+胆振!T12+胆振!V12+胆振!X12</f>
        <v>3</v>
      </c>
      <c r="K12" s="39">
        <f>胆振!E12+胆振!G12+胆振!I12+胆振!K12+胆振!M12+胆振!O12+胆振!Q12+胆振!S12+胆振!U12+胆振!W12+胆振!Y12</f>
        <v>0</v>
      </c>
      <c r="L12" s="29">
        <f>日高!D12+日高!F12+日高!H12+日高!J12+日高!L12+日高!N12+日高!P12+日高!R12+日高!T12</f>
        <v>0</v>
      </c>
      <c r="M12" s="39">
        <f>日高!E12+日高!G12+日高!I12+日高!K12+日高!M12+日高!O12+日高!Q12+日高!S12+日高!U12</f>
        <v>0</v>
      </c>
      <c r="N12" s="29">
        <f>渡島!D12+渡島!F12+渡島!H12+渡島!J12+渡島!L12+渡島!N12+渡島!P12+渡島!R12+渡島!T12+渡島!V12+渡島!X12+渡島!Z12</f>
        <v>0</v>
      </c>
      <c r="O12" s="39">
        <f>渡島!E12+渡島!G12+渡島!I12+渡島!K12+渡島!M12+渡島!O12+渡島!Q12+渡島!S12+渡島!U12+渡島!W12+渡島!Y12+渡島!AA12</f>
        <v>0</v>
      </c>
      <c r="P12" s="29">
        <f>檜山!D12+檜山!F12+檜山!H12+檜山!J12+檜山!L12+檜山!N12+檜山!P12</f>
        <v>0</v>
      </c>
      <c r="Q12" s="39">
        <f>檜山!E12+檜山!G12+檜山!I12+檜山!K12+檜山!M12+檜山!O12+檜山!Q12</f>
        <v>0</v>
      </c>
      <c r="R12" s="29">
        <f>上川!D12+上川!F12+上川!H12+上川!J12+上川!L12+上川!N12+上川!P12+上川!R12+上川!T12+上川!V12+上川!X12+上川!D102+上川!F102+上川!H102+上川!J102+上川!L102+上川!N102+上川!P102+上川!R102+上川!T102+上川!V102+上川!X102+上川!D191</f>
        <v>0</v>
      </c>
      <c r="S12" s="39">
        <f>上川!E12+上川!G12+上川!I12+上川!K12+上川!M12+上川!O12+上川!Q12+上川!S12+上川!U12+上川!W12+上川!Y12+上川!E102+上川!G102+上川!I102+上川!K102+上川!M102+上川!O102+上川!Q102+上川!S102+上川!U102+上川!W102+上川!Y102+上川!E191</f>
        <v>0</v>
      </c>
    </row>
    <row r="13" spans="2:19" ht="21.95" customHeight="1">
      <c r="B13" s="7" t="s">
        <v>53</v>
      </c>
      <c r="C13" s="20">
        <v>8</v>
      </c>
      <c r="D13" s="29">
        <f>空知!D13+空知!F13+空知!H13+空知!J13+空知!L13+空知!N13+空知!P13+空知!R13+空知!T13+空知!V13+空知!D104+空知!F104+空知!H104+空知!J104+空知!L104+空知!N104+空知!P104+空知!R104+空知!T104+空知!V104+空知!D193+空知!F193+空知!H193+空知!J193</f>
        <v>0</v>
      </c>
      <c r="E13" s="39">
        <f>空知!E13+空知!G13+空知!I13+空知!K13+空知!M13+空知!O13+空知!Q13+空知!S13+空知!U13+空知!W13+空知!E104+空知!G104+空知!I104+空知!K104+空知!M104+空知!O104+空知!Q104+空知!S104+空知!U104+空知!W104+空知!E193+空知!G193+空知!I193+空知!K193</f>
        <v>0</v>
      </c>
      <c r="F13" s="29">
        <f>石狩!D13+石狩!F13+石狩!H13+石狩!J13+石狩!L13+石狩!N13+石狩!P13+石狩!R13</f>
        <v>0</v>
      </c>
      <c r="G13" s="39">
        <f>石狩!E13+石狩!G13+石狩!I13+石狩!K13+石狩!M13+石狩!O13+石狩!Q13+石狩!S13</f>
        <v>0</v>
      </c>
      <c r="H13" s="29">
        <f>後志!D13+後志!F13+後志!H13+後志!J13+後志!L13+後志!N13+後志!P13+後志!R13+後志!T13+後志!V13+後志!D101+後志!F101+後志!H101+後志!J101+後志!L101+後志!N101+後志!P101+後志!R101+後志!T101+後志!V101</f>
        <v>0</v>
      </c>
      <c r="I13" s="39">
        <f>後志!E13+後志!G13+後志!I13+後志!K13+後志!M13+後志!O13+後志!Q13+後志!S13+後志!U13+後志!W13+後志!E101+後志!G101+後志!I101+後志!K101+後志!M101+後志!O101+後志!Q101+後志!S101+後志!U101+後志!W101</f>
        <v>0</v>
      </c>
      <c r="J13" s="29">
        <f>胆振!D13+胆振!F13+胆振!H13+胆振!J13+胆振!L13+胆振!N13+胆振!P13+胆振!R13+胆振!T13+胆振!V13+胆振!X13</f>
        <v>0</v>
      </c>
      <c r="K13" s="39">
        <f>胆振!E13+胆振!G13+胆振!I13+胆振!K13+胆振!M13+胆振!O13+胆振!Q13+胆振!S13+胆振!U13+胆振!W13+胆振!Y13</f>
        <v>0</v>
      </c>
      <c r="L13" s="29">
        <f>日高!D13+日高!F13+日高!H13+日高!J13+日高!L13+日高!N13+日高!P13+日高!R13+日高!T13</f>
        <v>0</v>
      </c>
      <c r="M13" s="39">
        <f>日高!E13+日高!G13+日高!I13+日高!K13+日高!M13+日高!O13+日高!Q13+日高!S13+日高!U13</f>
        <v>0</v>
      </c>
      <c r="N13" s="29">
        <f>渡島!D13+渡島!F13+渡島!H13+渡島!J13+渡島!L13+渡島!N13+渡島!P13+渡島!R13+渡島!T13+渡島!V13+渡島!X13+渡島!Z13</f>
        <v>0</v>
      </c>
      <c r="O13" s="39">
        <f>渡島!E13+渡島!G13+渡島!I13+渡島!K13+渡島!M13+渡島!O13+渡島!Q13+渡島!S13+渡島!U13+渡島!W13+渡島!Y13+渡島!AA13</f>
        <v>0</v>
      </c>
      <c r="P13" s="29">
        <f>檜山!D13+檜山!F13+檜山!H13+檜山!J13+檜山!L13+檜山!N13+檜山!P13</f>
        <v>0</v>
      </c>
      <c r="Q13" s="39">
        <f>檜山!E13+檜山!G13+檜山!I13+檜山!K13+檜山!M13+檜山!O13+檜山!Q13</f>
        <v>0</v>
      </c>
      <c r="R13" s="29">
        <f>上川!D13+上川!F13+上川!H13+上川!J13+上川!L13+上川!N13+上川!P13+上川!R13+上川!T13+上川!V13+上川!X13+上川!D103+上川!F103+上川!H103+上川!J103+上川!L103+上川!N103+上川!P103+上川!R103+上川!T103+上川!V103+上川!X103+上川!D192</f>
        <v>0</v>
      </c>
      <c r="S13" s="39">
        <f>上川!E13+上川!G13+上川!I13+上川!K13+上川!M13+上川!O13+上川!Q13+上川!S13+上川!U13+上川!W13+上川!Y13+上川!E103+上川!G103+上川!I103+上川!K103+上川!M103+上川!O103+上川!Q103+上川!S103+上川!U103+上川!W103+上川!Y103+上川!E192</f>
        <v>0</v>
      </c>
    </row>
    <row r="14" spans="2:19" ht="21.95" customHeight="1">
      <c r="B14" s="7" t="s">
        <v>59</v>
      </c>
      <c r="C14" s="20">
        <v>9</v>
      </c>
      <c r="D14" s="29">
        <f>空知!D14+空知!F14+空知!H14+空知!J14+空知!L14+空知!N14+空知!P14+空知!R14+空知!T14+空知!V14+空知!D105+空知!F105+空知!H105+空知!J105+空知!L105+空知!N105+空知!P105+空知!R105+空知!T105+空知!V105+空知!D194+空知!F194+空知!H194+空知!J194</f>
        <v>53</v>
      </c>
      <c r="E14" s="39">
        <f>空知!E14+空知!G14+空知!I14+空知!K14+空知!M14+空知!O14+空知!Q14+空知!S14+空知!U14+空知!W14+空知!E105+空知!G105+空知!I105+空知!K105+空知!M105+空知!O105+空知!Q105+空知!S105+空知!U105+空知!W105+空知!E194+空知!G194+空知!I194+空知!K194</f>
        <v>0</v>
      </c>
      <c r="F14" s="29">
        <f>石狩!D14+石狩!F14+石狩!H14+石狩!J14+石狩!L14+石狩!N14+石狩!P14+石狩!R14</f>
        <v>184</v>
      </c>
      <c r="G14" s="39">
        <f>石狩!E14+石狩!G14+石狩!I14+石狩!K14+石狩!M14+石狩!O14+石狩!Q14+石狩!S14</f>
        <v>0</v>
      </c>
      <c r="H14" s="29">
        <f>後志!D14+後志!F14+後志!H14+後志!J14+後志!L14+後志!N14+後志!P14+後志!R14+後志!T14+後志!V14+後志!D102+後志!F102+後志!H102+後志!J102+後志!L102+後志!N102+後志!P102+後志!R102+後志!T102+後志!V102</f>
        <v>24</v>
      </c>
      <c r="I14" s="39">
        <f>後志!E14+後志!G14+後志!I14+後志!K14+後志!M14+後志!O14+後志!Q14+後志!S14+後志!U14+後志!W14+後志!E102+後志!G102+後志!I102+後志!K102+後志!M102+後志!O102+後志!Q102+後志!S102+後志!U102+後志!W102</f>
        <v>0</v>
      </c>
      <c r="J14" s="29">
        <f>胆振!D14+胆振!F14+胆振!H14+胆振!J14+胆振!L14+胆振!N14+胆振!P14+胆振!R14+胆振!T14+胆振!V14+胆振!X14</f>
        <v>26</v>
      </c>
      <c r="K14" s="39">
        <f>胆振!E14+胆振!G14+胆振!I14+胆振!K14+胆振!M14+胆振!O14+胆振!Q14+胆振!S14+胆振!U14+胆振!W14+胆振!Y14</f>
        <v>0</v>
      </c>
      <c r="L14" s="29">
        <f>日高!D14+日高!F14+日高!H14+日高!J14+日高!L14+日高!N14+日高!P14+日高!R14+日高!T14</f>
        <v>20</v>
      </c>
      <c r="M14" s="39">
        <f>日高!E14+日高!G14+日高!I14+日高!K14+日高!M14+日高!O14+日高!Q14+日高!S14+日高!U14</f>
        <v>0</v>
      </c>
      <c r="N14" s="29">
        <f>渡島!D14+渡島!F14+渡島!H14+渡島!J14+渡島!L14+渡島!N14+渡島!P14+渡島!R14+渡島!T14+渡島!V14+渡島!X14+渡島!Z14</f>
        <v>27</v>
      </c>
      <c r="O14" s="39">
        <f>渡島!E14+渡島!G14+渡島!I14+渡島!K14+渡島!M14+渡島!O14+渡島!Q14+渡島!S14+渡島!U14+渡島!W14+渡島!Y14+渡島!AA14</f>
        <v>0</v>
      </c>
      <c r="P14" s="29">
        <f>檜山!D14+檜山!F14+檜山!H14+檜山!J14+檜山!L14+檜山!N14+檜山!P14</f>
        <v>7</v>
      </c>
      <c r="Q14" s="39">
        <f>檜山!E14+檜山!G14+檜山!I14+檜山!K14+檜山!M14+檜山!O14+檜山!Q14</f>
        <v>0</v>
      </c>
      <c r="R14" s="29">
        <f>上川!D14+上川!F14+上川!H14+上川!J14+上川!L14+上川!N14+上川!P14+上川!R14+上川!T14+上川!V14+上川!X14+上川!D104+上川!F104+上川!H104+上川!J104+上川!L104+上川!N104+上川!P104+上川!R104+上川!T104+上川!V104+上川!X104+上川!D193</f>
        <v>44</v>
      </c>
      <c r="S14" s="39">
        <f>上川!E14+上川!G14+上川!I14+上川!K14+上川!M14+上川!O14+上川!Q14+上川!S14+上川!U14+上川!W14+上川!Y14+上川!E104+上川!G104+上川!I104+上川!K104+上川!M104+上川!O104+上川!Q104+上川!S104+上川!U104+上川!W104+上川!Y104+上川!E193</f>
        <v>0</v>
      </c>
    </row>
    <row r="15" spans="2:19" ht="21.95" customHeight="1">
      <c r="B15" s="7" t="s">
        <v>66</v>
      </c>
      <c r="C15" s="20">
        <v>10</v>
      </c>
      <c r="D15" s="29">
        <f>空知!D15+空知!F15+空知!H15+空知!J15+空知!L15+空知!N15+空知!P15+空知!R15+空知!T15+空知!V15+空知!D106+空知!F106+空知!H106+空知!J106+空知!L106+空知!N106+空知!P106+空知!R106+空知!T106+空知!V106+空知!D195+空知!F195+空知!H195+空知!J195</f>
        <v>4</v>
      </c>
      <c r="E15" s="39">
        <f>空知!E15+空知!G15+空知!I15+空知!K15+空知!M15+空知!O15+空知!Q15+空知!S15+空知!U15+空知!W15+空知!E106+空知!G106+空知!I106+空知!K106+空知!M106+空知!O106+空知!Q106+空知!S106+空知!U106+空知!W106+空知!E195+空知!G195+空知!I195+空知!K195</f>
        <v>0</v>
      </c>
      <c r="F15" s="29">
        <f>石狩!D15+石狩!F15+石狩!H15+石狩!J15+石狩!L15+石狩!N15+石狩!P15+石狩!R15</f>
        <v>1</v>
      </c>
      <c r="G15" s="39">
        <f>石狩!E15+石狩!G15+石狩!I15+石狩!K15+石狩!M15+石狩!O15+石狩!Q15+石狩!S15</f>
        <v>0</v>
      </c>
      <c r="H15" s="29">
        <f>後志!D15+後志!F15+後志!H15+後志!J15+後志!L15+後志!N15+後志!P15+後志!R15+後志!T15+後志!V15+後志!D103+後志!F103+後志!H103+後志!J103+後志!L103+後志!N103+後志!P103+後志!R103+後志!T103+後志!V103</f>
        <v>0</v>
      </c>
      <c r="I15" s="39">
        <f>後志!E15+後志!G15+後志!I15+後志!K15+後志!M15+後志!O15+後志!Q15+後志!S15+後志!U15+後志!W15+後志!E103+後志!G103+後志!I103+後志!K103+後志!M103+後志!O103+後志!Q103+後志!S103+後志!U103+後志!W103</f>
        <v>0</v>
      </c>
      <c r="J15" s="29">
        <f>胆振!D15+胆振!F15+胆振!H15+胆振!J15+胆振!L15+胆振!N15+胆振!P15+胆振!R15+胆振!T15+胆振!V15+胆振!X15</f>
        <v>1</v>
      </c>
      <c r="K15" s="39">
        <f>胆振!E15+胆振!G15+胆振!I15+胆振!K15+胆振!M15+胆振!O15+胆振!Q15+胆振!S15+胆振!U15+胆振!W15+胆振!Y15</f>
        <v>0</v>
      </c>
      <c r="L15" s="29">
        <f>日高!D15+日高!F15+日高!H15+日高!J15+日高!L15+日高!N15+日高!P15+日高!R15+日高!T15</f>
        <v>2</v>
      </c>
      <c r="M15" s="39">
        <f>日高!E15+日高!G15+日高!I15+日高!K15+日高!M15+日高!O15+日高!Q15+日高!S15+日高!U15</f>
        <v>0</v>
      </c>
      <c r="N15" s="29">
        <f>渡島!D15+渡島!F15+渡島!H15+渡島!J15+渡島!L15+渡島!N15+渡島!P15+渡島!R15+渡島!T15+渡島!V15+渡島!X15+渡島!Z15</f>
        <v>3</v>
      </c>
      <c r="O15" s="39">
        <f>渡島!E15+渡島!G15+渡島!I15+渡島!K15+渡島!M15+渡島!O15+渡島!Q15+渡島!S15+渡島!U15+渡島!W15+渡島!Y15+渡島!AA15</f>
        <v>0</v>
      </c>
      <c r="P15" s="29">
        <f>檜山!D15+檜山!F15+檜山!H15+檜山!J15+檜山!L15+檜山!N15+檜山!P15</f>
        <v>1</v>
      </c>
      <c r="Q15" s="39">
        <f>檜山!E15+檜山!G15+檜山!I15+檜山!K15+檜山!M15+檜山!O15+檜山!Q15</f>
        <v>0</v>
      </c>
      <c r="R15" s="29">
        <f>上川!D15+上川!F15+上川!H15+上川!J15+上川!L15+上川!N15+上川!P15+上川!R15+上川!T15+上川!V15+上川!X15+上川!D105+上川!F105+上川!H105+上川!J105+上川!L105+上川!N105+上川!P105+上川!R105+上川!T105+上川!V105+上川!X105+上川!D194</f>
        <v>5</v>
      </c>
      <c r="S15" s="39">
        <f>上川!E15+上川!G15+上川!I15+上川!K15+上川!M15+上川!O15+上川!Q15+上川!S15+上川!U15+上川!W15+上川!Y15+上川!E105+上川!G105+上川!I105+上川!K105+上川!M105+上川!O105+上川!Q105+上川!S105+上川!U105+上川!W105+上川!Y105+上川!E194</f>
        <v>0</v>
      </c>
    </row>
    <row r="16" spans="2:19" ht="21.95" customHeight="1">
      <c r="B16" s="7" t="s">
        <v>72</v>
      </c>
      <c r="C16" s="20">
        <v>11</v>
      </c>
      <c r="D16" s="29">
        <f>空知!D16+空知!F16+空知!H16+空知!J16+空知!L16+空知!N16+空知!P16+空知!R16+空知!T16+空知!V16+空知!D107+空知!F107+空知!H107+空知!J107+空知!L107+空知!N107+空知!P107+空知!R107+空知!T107+空知!V107+空知!D196+空知!F196+空知!H196+空知!J196</f>
        <v>6</v>
      </c>
      <c r="E16" s="39">
        <f>空知!E16+空知!G16+空知!I16+空知!K16+空知!M16+空知!O16+空知!Q16+空知!S16+空知!U16+空知!W16+空知!E107+空知!G107+空知!I107+空知!K107+空知!M107+空知!O107+空知!Q107+空知!S107+空知!U107+空知!W107+空知!E196+空知!G196+空知!I196+空知!K196</f>
        <v>0</v>
      </c>
      <c r="F16" s="29">
        <f>石狩!D16+石狩!F16+石狩!H16+石狩!J16+石狩!L16+石狩!N16+石狩!P16+石狩!R16</f>
        <v>2</v>
      </c>
      <c r="G16" s="39">
        <f>石狩!E16+石狩!G16+石狩!I16+石狩!K16+石狩!M16+石狩!O16+石狩!Q16+石狩!S16</f>
        <v>0</v>
      </c>
      <c r="H16" s="29">
        <f>後志!D16+後志!F16+後志!H16+後志!J16+後志!L16+後志!N16+後志!P16+後志!R16+後志!T16+後志!V16+後志!D104+後志!F104+後志!H104+後志!J104+後志!L104+後志!N104+後志!P104+後志!R104+後志!T104+後志!V104</f>
        <v>1</v>
      </c>
      <c r="I16" s="39">
        <f>後志!E16+後志!G16+後志!I16+後志!K16+後志!M16+後志!O16+後志!Q16+後志!S16+後志!U16+後志!W16+後志!E104+後志!G104+後志!I104+後志!K104+後志!M104+後志!O104+後志!Q104+後志!S104+後志!U104+後志!W104</f>
        <v>0</v>
      </c>
      <c r="J16" s="29">
        <f>胆振!D16+胆振!F16+胆振!H16+胆振!J16+胆振!L16+胆振!N16+胆振!P16+胆振!R16+胆振!T16+胆振!V16+胆振!X16</f>
        <v>1</v>
      </c>
      <c r="K16" s="39">
        <f>胆振!E16+胆振!G16+胆振!I16+胆振!K16+胆振!M16+胆振!O16+胆振!Q16+胆振!S16+胆振!U16+胆振!W16+胆振!Y16</f>
        <v>0</v>
      </c>
      <c r="L16" s="29">
        <f>日高!D16+日高!F16+日高!H16+日高!J16+日高!L16+日高!N16+日高!P16+日高!R16+日高!T16</f>
        <v>0</v>
      </c>
      <c r="M16" s="39">
        <f>日高!E16+日高!G16+日高!I16+日高!K16+日高!M16+日高!O16+日高!Q16+日高!S16+日高!U16</f>
        <v>0</v>
      </c>
      <c r="N16" s="29">
        <f>渡島!D16+渡島!F16+渡島!H16+渡島!J16+渡島!L16+渡島!N16+渡島!P16+渡島!R16+渡島!T16+渡島!V16+渡島!X16+渡島!Z16</f>
        <v>0</v>
      </c>
      <c r="O16" s="39">
        <f>渡島!E16+渡島!G16+渡島!I16+渡島!K16+渡島!M16+渡島!O16+渡島!Q16+渡島!S16+渡島!U16+渡島!W16+渡島!Y16+渡島!AA16</f>
        <v>0</v>
      </c>
      <c r="P16" s="29">
        <f>檜山!D16+檜山!F16+檜山!H16+檜山!J16+檜山!L16+檜山!N16+檜山!P16</f>
        <v>1</v>
      </c>
      <c r="Q16" s="39">
        <f>檜山!E16+檜山!G16+檜山!I16+檜山!K16+檜山!M16+檜山!O16+檜山!Q16</f>
        <v>0</v>
      </c>
      <c r="R16" s="29">
        <f>上川!D16+上川!F16+上川!H16+上川!J16+上川!L16+上川!N16+上川!P16+上川!R16+上川!T16+上川!V16+上川!X16+上川!D106+上川!F106+上川!H106+上川!J106+上川!L106+上川!N106+上川!P106+上川!R106+上川!T106+上川!V106+上川!X106+上川!D195</f>
        <v>1</v>
      </c>
      <c r="S16" s="39">
        <f>上川!E16+上川!G16+上川!I16+上川!K16+上川!M16+上川!O16+上川!Q16+上川!S16+上川!U16+上川!W16+上川!Y16+上川!E106+上川!G106+上川!I106+上川!K106+上川!M106+上川!O106+上川!Q106+上川!S106+上川!U106+上川!W106+上川!Y106+上川!E195</f>
        <v>0</v>
      </c>
    </row>
    <row r="17" spans="2:19" ht="21.95" customHeight="1">
      <c r="B17" s="7" t="s">
        <v>56</v>
      </c>
      <c r="C17" s="20">
        <v>12</v>
      </c>
      <c r="D17" s="29">
        <f>空知!D17+空知!F17+空知!H17+空知!J17+空知!L17+空知!N17+空知!P17+空知!R17+空知!T17+空知!V17+空知!D108+空知!F108+空知!H108+空知!J108+空知!L108+空知!N108+空知!P108+空知!R108+空知!T108+空知!V108+空知!D197+空知!F197+空知!H197+空知!J197</f>
        <v>9</v>
      </c>
      <c r="E17" s="39">
        <f>空知!E17+空知!G17+空知!I17+空知!K17+空知!M17+空知!O17+空知!Q17+空知!S17+空知!U17+空知!W17+空知!E108+空知!G108+空知!I108+空知!K108+空知!M108+空知!O108+空知!Q108+空知!S108+空知!U108+空知!W108+空知!E197+空知!G197+空知!I197+空知!K197</f>
        <v>0</v>
      </c>
      <c r="F17" s="29">
        <f>石狩!D17+石狩!F17+石狩!H17+石狩!J17+石狩!L17+石狩!N17+石狩!P17+石狩!R17</f>
        <v>2</v>
      </c>
      <c r="G17" s="39">
        <f>石狩!E17+石狩!G17+石狩!I17+石狩!K17+石狩!M17+石狩!O17+石狩!Q17+石狩!S17</f>
        <v>0</v>
      </c>
      <c r="H17" s="29">
        <f>後志!D17+後志!F17+後志!H17+後志!J17+後志!L17+後志!N17+後志!P17+後志!R17+後志!T17+後志!V17+後志!D105+後志!F105+後志!H105+後志!J105+後志!L105+後志!N105+後志!P105+後志!R105+後志!T105+後志!V105</f>
        <v>8</v>
      </c>
      <c r="I17" s="39">
        <f>後志!E17+後志!G17+後志!I17+後志!K17+後志!M17+後志!O17+後志!Q17+後志!S17+後志!U17+後志!W17+後志!E105+後志!G105+後志!I105+後志!K105+後志!M105+後志!O105+後志!Q105+後志!S105+後志!U105+後志!W105</f>
        <v>0</v>
      </c>
      <c r="J17" s="29">
        <f>胆振!D17+胆振!F17+胆振!H17+胆振!J17+胆振!L17+胆振!N17+胆振!P17+胆振!R17+胆振!T17+胆振!V17+胆振!X17</f>
        <v>4</v>
      </c>
      <c r="K17" s="39">
        <f>胆振!E17+胆振!G17+胆振!I17+胆振!K17+胆振!M17+胆振!O17+胆振!Q17+胆振!S17+胆振!U17+胆振!W17+胆振!Y17</f>
        <v>0</v>
      </c>
      <c r="L17" s="29">
        <f>日高!D17+日高!F17+日高!H17+日高!J17+日高!L17+日高!N17+日高!P17+日高!R17+日高!T17</f>
        <v>5</v>
      </c>
      <c r="M17" s="39">
        <f>日高!E17+日高!G17+日高!I17+日高!K17+日高!M17+日高!O17+日高!Q17+日高!S17+日高!U17</f>
        <v>0</v>
      </c>
      <c r="N17" s="29">
        <f>渡島!D17+渡島!F17+渡島!H17+渡島!J17+渡島!L17+渡島!N17+渡島!P17+渡島!R17+渡島!T17+渡島!V17+渡島!X17+渡島!Z17</f>
        <v>9</v>
      </c>
      <c r="O17" s="39">
        <f>渡島!E17+渡島!G17+渡島!I17+渡島!K17+渡島!M17+渡島!O17+渡島!Q17+渡島!S17+渡島!U17+渡島!W17+渡島!Y17+渡島!AA17</f>
        <v>0</v>
      </c>
      <c r="P17" s="29">
        <f>檜山!D17+檜山!F17+檜山!H17+檜山!J17+檜山!L17+檜山!N17+檜山!P17</f>
        <v>4</v>
      </c>
      <c r="Q17" s="39">
        <f>檜山!E17+檜山!G17+檜山!I17+檜山!K17+檜山!M17+檜山!O17+檜山!Q17</f>
        <v>0</v>
      </c>
      <c r="R17" s="29">
        <f>上川!D17+上川!F17+上川!H17+上川!J17+上川!L17+上川!N17+上川!P17+上川!R17+上川!T17+上川!V17+上川!X17+上川!D107+上川!F107+上川!H107+上川!J107+上川!L107+上川!N107+上川!P107+上川!R107+上川!T107+上川!V107+上川!X107+上川!D196</f>
        <v>6</v>
      </c>
      <c r="S17" s="39">
        <f>上川!E17+上川!G17+上川!I17+上川!K17+上川!M17+上川!O17+上川!Q17+上川!S17+上川!U17+上川!W17+上川!Y17+上川!E107+上川!G107+上川!I107+上川!K107+上川!M107+上川!O107+上川!Q107+上川!S107+上川!U107+上川!W107+上川!Y107+上川!E196</f>
        <v>0</v>
      </c>
    </row>
    <row r="18" spans="2:19" ht="21.95" customHeight="1">
      <c r="B18" s="7" t="s">
        <v>74</v>
      </c>
      <c r="C18" s="20">
        <v>13</v>
      </c>
      <c r="D18" s="29">
        <f>空知!D18+空知!F18+空知!H18+空知!J18+空知!L18+空知!N18+空知!P18+空知!R18+空知!T18+空知!V18+空知!D109+空知!F109+空知!H109+空知!J109+空知!L109+空知!N109+空知!P109+空知!R109+空知!T109+空知!V109+空知!D198+空知!F198+空知!H198+空知!J198</f>
        <v>0</v>
      </c>
      <c r="E18" s="39">
        <f>空知!E18+空知!G18+空知!I18+空知!K18+空知!M18+空知!O18+空知!Q18+空知!S18+空知!U18+空知!W18+空知!E109+空知!G109+空知!I109+空知!K109+空知!M109+空知!O109+空知!Q109+空知!S109+空知!U109+空知!W109+空知!E198+空知!G198+空知!I198+空知!K198</f>
        <v>0</v>
      </c>
      <c r="F18" s="29">
        <f>石狩!D18+石狩!F18+石狩!H18+石狩!J18+石狩!L18+石狩!N18+石狩!P18+石狩!R18</f>
        <v>1</v>
      </c>
      <c r="G18" s="39">
        <f>石狩!E18+石狩!G18+石狩!I18+石狩!K18+石狩!M18+石狩!O18+石狩!Q18+石狩!S18</f>
        <v>0</v>
      </c>
      <c r="H18" s="29">
        <f>後志!D18+後志!F18+後志!H18+後志!J18+後志!L18+後志!N18+後志!P18+後志!R18+後志!T18+後志!V18+後志!D106+後志!F106+後志!H106+後志!J106+後志!L106+後志!N106+後志!P106+後志!R106+後志!T106+後志!V106</f>
        <v>0</v>
      </c>
      <c r="I18" s="39">
        <f>後志!E18+後志!G18+後志!I18+後志!K18+後志!M18+後志!O18+後志!Q18+後志!S18+後志!U18+後志!W18+後志!E106+後志!G106+後志!I106+後志!K106+後志!M106+後志!O106+後志!Q106+後志!S106+後志!U106+後志!W106</f>
        <v>0</v>
      </c>
      <c r="J18" s="29">
        <f>胆振!D18+胆振!F18+胆振!H18+胆振!J18+胆振!L18+胆振!N18+胆振!P18+胆振!R18+胆振!T18+胆振!V18+胆振!X18</f>
        <v>0</v>
      </c>
      <c r="K18" s="39">
        <f>胆振!E18+胆振!G18+胆振!I18+胆振!K18+胆振!M18+胆振!O18+胆振!Q18+胆振!S18+胆振!U18+胆振!W18+胆振!Y18</f>
        <v>0</v>
      </c>
      <c r="L18" s="29">
        <f>日高!D18+日高!F18+日高!H18+日高!J18+日高!L18+日高!N18+日高!P18+日高!R18+日高!T18</f>
        <v>0</v>
      </c>
      <c r="M18" s="39">
        <f>日高!E18+日高!G18+日高!I18+日高!K18+日高!M18+日高!O18+日高!Q18+日高!S18+日高!U18</f>
        <v>0</v>
      </c>
      <c r="N18" s="29">
        <f>渡島!D18+渡島!F18+渡島!H18+渡島!J18+渡島!L18+渡島!N18+渡島!P18+渡島!R18+渡島!T18+渡島!V18+渡島!X18+渡島!Z18</f>
        <v>0</v>
      </c>
      <c r="O18" s="39">
        <f>渡島!E18+渡島!G18+渡島!I18+渡島!K18+渡島!M18+渡島!O18+渡島!Q18+渡島!S18+渡島!U18+渡島!W18+渡島!Y18+渡島!AA18</f>
        <v>0</v>
      </c>
      <c r="P18" s="29">
        <f>檜山!D18+檜山!F18+檜山!H18+檜山!J18+檜山!L18+檜山!N18+檜山!P18</f>
        <v>0</v>
      </c>
      <c r="Q18" s="39">
        <f>檜山!E18+檜山!G18+檜山!I18+檜山!K18+檜山!M18+檜山!O18+檜山!Q18</f>
        <v>0</v>
      </c>
      <c r="R18" s="29">
        <f>上川!D18+上川!F18+上川!H18+上川!J18+上川!L18+上川!N18+上川!P18+上川!R18+上川!T18+上川!V18+上川!X18+上川!D108+上川!F108+上川!H108+上川!J108+上川!L108+上川!N108+上川!P108+上川!R108+上川!T108+上川!V108+上川!X108+上川!D197</f>
        <v>0</v>
      </c>
      <c r="S18" s="39">
        <f>上川!E18+上川!G18+上川!I18+上川!K18+上川!M18+上川!O18+上川!Q18+上川!S18+上川!U18+上川!W18+上川!Y18+上川!E108+上川!G108+上川!I108+上川!K108+上川!M108+上川!O108+上川!Q108+上川!S108+上川!U108+上川!W108+上川!Y108+上川!E197</f>
        <v>0</v>
      </c>
    </row>
    <row r="19" spans="2:19" ht="21.95" customHeight="1">
      <c r="B19" s="7" t="s">
        <v>44</v>
      </c>
      <c r="C19" s="20">
        <v>14</v>
      </c>
      <c r="D19" s="29">
        <f>空知!D19+空知!F19+空知!H19+空知!J19+空知!L19+空知!N19+空知!P19+空知!R19+空知!T19+空知!V19+空知!D110+空知!F110+空知!H110+空知!J110+空知!L110+空知!N110+空知!P110+空知!R110+空知!T110+空知!V110+空知!D199+空知!F199+空知!H199+空知!J199</f>
        <v>0</v>
      </c>
      <c r="E19" s="39">
        <f>空知!E19+空知!G19+空知!I19+空知!K19+空知!M19+空知!O19+空知!Q19+空知!S19+空知!U19+空知!W19+空知!E110+空知!G110+空知!I110+空知!K110+空知!M110+空知!O110+空知!Q110+空知!S110+空知!U110+空知!W110+空知!E199+空知!G199+空知!I199+空知!K199</f>
        <v>0</v>
      </c>
      <c r="F19" s="29">
        <f>石狩!D19+石狩!F19+石狩!H19+石狩!J19+石狩!L19+石狩!N19+石狩!P19+石狩!R19</f>
        <v>0</v>
      </c>
      <c r="G19" s="39">
        <f>石狩!E19+石狩!G19+石狩!I19+石狩!K19+石狩!M19+石狩!O19+石狩!Q19+石狩!S19</f>
        <v>0</v>
      </c>
      <c r="H19" s="29">
        <f>後志!D19+後志!F19+後志!H19+後志!J19+後志!L19+後志!N19+後志!P19+後志!R19+後志!T19+後志!V19+後志!D107+後志!F107+後志!H107+後志!J107+後志!L107+後志!N107+後志!P107+後志!R107+後志!T107+後志!V107</f>
        <v>0</v>
      </c>
      <c r="I19" s="39">
        <f>後志!E19+後志!G19+後志!I19+後志!K19+後志!M19+後志!O19+後志!Q19+後志!S19+後志!U19+後志!W19+後志!E107+後志!G107+後志!I107+後志!K107+後志!M107+後志!O107+後志!Q107+後志!S107+後志!U107+後志!W107</f>
        <v>0</v>
      </c>
      <c r="J19" s="29">
        <f>胆振!D19+胆振!F19+胆振!H19+胆振!J19+胆振!L19+胆振!N19+胆振!P19+胆振!R19+胆振!T19+胆振!V19+胆振!X19</f>
        <v>0</v>
      </c>
      <c r="K19" s="39">
        <f>胆振!E19+胆振!G19+胆振!I19+胆振!K19+胆振!M19+胆振!O19+胆振!Q19+胆振!S19+胆振!U19+胆振!W19+胆振!Y19</f>
        <v>0</v>
      </c>
      <c r="L19" s="29">
        <f>日高!D19+日高!F19+日高!H19+日高!J19+日高!L19+日高!N19+日高!P19+日高!R19+日高!T19</f>
        <v>0</v>
      </c>
      <c r="M19" s="39">
        <f>日高!E19+日高!G19+日高!I19+日高!K19+日高!M19+日高!O19+日高!Q19+日高!S19+日高!U19</f>
        <v>0</v>
      </c>
      <c r="N19" s="29">
        <f>渡島!D19+渡島!F19+渡島!H19+渡島!J19+渡島!L19+渡島!N19+渡島!P19+渡島!R19+渡島!T19+渡島!V19+渡島!X19+渡島!Z19</f>
        <v>0</v>
      </c>
      <c r="O19" s="39">
        <f>渡島!E19+渡島!G19+渡島!I19+渡島!K19+渡島!M19+渡島!O19+渡島!Q19+渡島!S19+渡島!U19+渡島!W19+渡島!Y19+渡島!AA19</f>
        <v>0</v>
      </c>
      <c r="P19" s="29">
        <f>檜山!D19+檜山!F19+檜山!H19+檜山!J19+檜山!L19+檜山!N19+檜山!P19</f>
        <v>0</v>
      </c>
      <c r="Q19" s="39">
        <f>檜山!E19+檜山!G19+檜山!I19+檜山!K19+檜山!M19+檜山!O19+檜山!Q19</f>
        <v>0</v>
      </c>
      <c r="R19" s="29">
        <f>上川!D19+上川!F19+上川!H19+上川!J19+上川!L19+上川!N19+上川!P19+上川!R19+上川!T19+上川!V19+上川!X19+上川!D109+上川!F109+上川!H109+上川!J109+上川!L109+上川!N109+上川!P109+上川!R109+上川!T109+上川!V109+上川!X109+上川!D198</f>
        <v>0</v>
      </c>
      <c r="S19" s="39">
        <f>上川!E19+上川!G19+上川!I19+上川!K19+上川!M19+上川!O19+上川!Q19+上川!S19+上川!U19+上川!W19+上川!Y19+上川!E109+上川!G109+上川!I109+上川!K109+上川!M109+上川!O109+上川!Q109+上川!S109+上川!U109+上川!W109+上川!Y109+上川!E198</f>
        <v>0</v>
      </c>
    </row>
    <row r="20" spans="2:19" ht="21.95" customHeight="1">
      <c r="B20" s="7" t="s">
        <v>75</v>
      </c>
      <c r="C20" s="20">
        <v>15</v>
      </c>
      <c r="D20" s="29">
        <f>空知!D20+空知!F20+空知!H20+空知!J20+空知!L20+空知!N20+空知!P20+空知!R20+空知!T20+空知!V20+空知!D111+空知!F111+空知!H111+空知!J111+空知!L111+空知!N111+空知!P111+空知!R111+空知!T111+空知!V111+空知!D200+空知!F200+空知!H200+空知!J200</f>
        <v>42</v>
      </c>
      <c r="E20" s="39">
        <f>空知!E20+空知!G20+空知!I20+空知!K20+空知!M20+空知!O20+空知!Q20+空知!S20+空知!U20+空知!W20+空知!E111+空知!G111+空知!I111+空知!K111+空知!M111+空知!O111+空知!Q111+空知!S111+空知!U111+空知!W111+空知!E200+空知!G200+空知!I200+空知!K200</f>
        <v>142</v>
      </c>
      <c r="F20" s="29">
        <f>石狩!D20+石狩!F20+石狩!H20+石狩!J20+石狩!L20+石狩!N20+石狩!P20+石狩!R20</f>
        <v>159</v>
      </c>
      <c r="G20" s="39">
        <f>石狩!E20+石狩!G20+石狩!I20+石狩!K20+石狩!M20+石狩!O20+石狩!Q20+石狩!S20</f>
        <v>390</v>
      </c>
      <c r="H20" s="29">
        <f>後志!D20+後志!F20+後志!H20+後志!J20+後志!L20+後志!N20+後志!P20+後志!R20+後志!T20+後志!V20+後志!D108+後志!F108+後志!H108+後志!J108+後志!L108+後志!N108+後志!P108+後志!R108+後志!T108+後志!V108</f>
        <v>26</v>
      </c>
      <c r="I20" s="39">
        <v>0</v>
      </c>
      <c r="J20" s="29">
        <f>胆振!D20+胆振!F20+胆振!H20+胆振!J20+胆振!L20+胆振!N20+胆振!P20+胆振!R20+胆振!T20+胆振!V20+胆振!X20</f>
        <v>34</v>
      </c>
      <c r="K20" s="39">
        <f>胆振!E20+胆振!G20+胆振!I20+胆振!K20+胆振!M20+胆振!O20+胆振!Q20+胆振!S20+胆振!U20+胆振!W20+胆振!Y20</f>
        <v>97</v>
      </c>
      <c r="L20" s="29">
        <f>日高!D20+日高!F20+日高!H20+日高!J20+日高!L20+日高!N20+日高!P20+日高!R20+日高!T20</f>
        <v>10</v>
      </c>
      <c r="M20" s="39">
        <f>日高!E20+日高!G20+日高!I20+日高!K20+日高!M20+日高!O20+日高!Q20+日高!S20+日高!U20</f>
        <v>35</v>
      </c>
      <c r="N20" s="29">
        <f>渡島!D20+渡島!F20+渡島!H20+渡島!J20+渡島!L20+渡島!N20+渡島!P20+渡島!R20+渡島!T20+渡島!V20+渡島!X20+渡島!Z20</f>
        <v>23</v>
      </c>
      <c r="O20" s="39">
        <f>渡島!E20+渡島!G20+渡島!I20+渡島!K20+渡島!M20+渡島!O20+渡島!Q20+渡島!S20+渡島!U20+渡島!W20+渡島!Y20+渡島!AA20</f>
        <v>52</v>
      </c>
      <c r="P20" s="29">
        <f>檜山!D20+檜山!F20+檜山!H20+檜山!J20+檜山!L20+檜山!N20+檜山!P20</f>
        <v>6</v>
      </c>
      <c r="Q20" s="39">
        <f>檜山!E20+檜山!G20+檜山!I20+檜山!K20+檜山!M20+檜山!O20+檜山!Q20</f>
        <v>13</v>
      </c>
      <c r="R20" s="29">
        <f>上川!D20+上川!F20+上川!H20+上川!J20+上川!L20+上川!N20+上川!P20+上川!R20+上川!T20+上川!V20+上川!X20+上川!D110+上川!F110+上川!H110+上川!J110+上川!L110+上川!N110+上川!P110+上川!R110+上川!T110+上川!V110+上川!X110+上川!D199</f>
        <v>58</v>
      </c>
      <c r="S20" s="39">
        <f>上川!E20+上川!G20+上川!I20+上川!K20+上川!M20+上川!O20+上川!Q20+上川!S20+上川!U20+上川!W20+上川!Y20+上川!E110+上川!G110+上川!I110+上川!K110+上川!M110+上川!O110+上川!Q110+上川!S110+上川!U110+上川!W110+上川!Y110+上川!E199</f>
        <v>191</v>
      </c>
    </row>
    <row r="21" spans="2:19" ht="21.95" customHeight="1">
      <c r="B21" s="7" t="s">
        <v>76</v>
      </c>
      <c r="C21" s="20">
        <v>16</v>
      </c>
      <c r="D21" s="29">
        <f>空知!D21+空知!F21+空知!H21+空知!J21+空知!L21+空知!N21+空知!P21+空知!R21+空知!T21+空知!V21+空知!D112+空知!F112+空知!H112+空知!J112+空知!L112+空知!N112+空知!P112+空知!R112+空知!T112+空知!V112+空知!D201+空知!F201+空知!H201+空知!J201</f>
        <v>0</v>
      </c>
      <c r="E21" s="39">
        <f>空知!E21+空知!G21+空知!I21+空知!K21+空知!M21+空知!O21+空知!Q21+空知!S21+空知!U21+空知!W21+空知!E112+空知!G112+空知!I112+空知!K112+空知!M112+空知!O112+空知!Q112+空知!S112+空知!U112+空知!W112+空知!E201+空知!G201+空知!I201+空知!K201</f>
        <v>0</v>
      </c>
      <c r="F21" s="29">
        <f>石狩!D21+石狩!F21+石狩!H21+石狩!J21+石狩!L21+石狩!N21+石狩!P21+石狩!R21</f>
        <v>3</v>
      </c>
      <c r="G21" s="39">
        <f>石狩!E21+石狩!G21+石狩!I21+石狩!K21+石狩!M21+石狩!O21+石狩!Q21+石狩!S21</f>
        <v>5</v>
      </c>
      <c r="H21" s="29">
        <f>後志!D21+後志!F21+後志!H21+後志!J21+後志!L21+後志!N21+後志!P21+後志!R21+後志!T21+後志!V21+後志!D109+後志!F109+後志!H109+後志!J109+後志!L109+後志!N109+後志!P109+後志!R109+後志!T109+後志!V109</f>
        <v>0</v>
      </c>
      <c r="I21" s="39">
        <f>後志!E21+後志!G21+後志!I21+後志!K21+後志!M21+後志!O21+後志!Q21+後志!S21+後志!U21+後志!W21+後志!E109+後志!G109+後志!I109+後志!K109+後志!M109+後志!O109+後志!Q109+後志!S109+後志!U109+後志!W109</f>
        <v>0</v>
      </c>
      <c r="J21" s="29">
        <f>胆振!D21+胆振!F21+胆振!H21+胆振!J21+胆振!L21+胆振!N21+胆振!P21+胆振!R21+胆振!T21+胆振!V21+胆振!X21</f>
        <v>1</v>
      </c>
      <c r="K21" s="39">
        <f>胆振!E21+胆振!G21+胆振!I21+胆振!K21+胆振!M21+胆振!O21+胆振!Q21+胆振!S21+胆振!U21+胆振!W21+胆振!Y21</f>
        <v>3</v>
      </c>
      <c r="L21" s="29">
        <f>日高!D21+日高!F21+日高!H21+日高!J21+日高!L21+日高!N21+日高!P21+日高!R21+日高!T21</f>
        <v>0</v>
      </c>
      <c r="M21" s="39">
        <f>日高!E21+日高!G21+日高!I21+日高!K21+日高!M21+日高!O21+日高!Q21+日高!S21+日高!U21</f>
        <v>0</v>
      </c>
      <c r="N21" s="29">
        <f>渡島!D21+渡島!F21+渡島!H21+渡島!J21+渡島!L21+渡島!N21+渡島!P21+渡島!R21+渡島!T21+渡島!V21+渡島!X21+渡島!Z21</f>
        <v>0</v>
      </c>
      <c r="O21" s="39">
        <f>渡島!E21+渡島!G21+渡島!I21+渡島!K21+渡島!M21+渡島!O21+渡島!Q21+渡島!S21+渡島!U21+渡島!W21+渡島!Y21+渡島!AA21</f>
        <v>0</v>
      </c>
      <c r="P21" s="29">
        <f>檜山!D21+檜山!F21+檜山!H21+檜山!J21+檜山!L21+檜山!N21+檜山!P21</f>
        <v>0</v>
      </c>
      <c r="Q21" s="39">
        <f>檜山!E21+檜山!G21+檜山!I21+檜山!K21+檜山!M21+檜山!O21+檜山!Q21</f>
        <v>0</v>
      </c>
      <c r="R21" s="29">
        <f>上川!D21+上川!F21+上川!H21+上川!J21+上川!L21+上川!N21+上川!P21+上川!R21+上川!T21+上川!V21+上川!X21+上川!D111+上川!F111+上川!H111+上川!J111+上川!L111+上川!N111+上川!P111+上川!R111+上川!T111+上川!V111+上川!X111+上川!D200</f>
        <v>0</v>
      </c>
      <c r="S21" s="39">
        <f>上川!E21+上川!G21+上川!I21+上川!K21+上川!M21+上川!O21+上川!Q21+上川!S21+上川!U21+上川!W21+上川!Y21+上川!E111+上川!G111+上川!I111+上川!K111+上川!M111+上川!O111+上川!Q111+上川!S111+上川!U111+上川!W111+上川!Y111+上川!E200</f>
        <v>0</v>
      </c>
    </row>
    <row r="22" spans="2:19" ht="21.95" customHeight="1">
      <c r="B22" s="7" t="s">
        <v>71</v>
      </c>
      <c r="C22" s="20">
        <v>17</v>
      </c>
      <c r="D22" s="29">
        <f>空知!D22+空知!F22+空知!H22+空知!J22+空知!L22+空知!N22+空知!P22+空知!R22+空知!T22+空知!V22+空知!D113+空知!F113+空知!H113+空知!J113+空知!L113+空知!N113+空知!P113+空知!R113+空知!T113+空知!V113+空知!D202+空知!F202+空知!H202+空知!J202</f>
        <v>0</v>
      </c>
      <c r="E22" s="39">
        <f>空知!E22+空知!G22+空知!I22+空知!K22+空知!M22+空知!O22+空知!Q22+空知!S22+空知!U22+空知!W22+空知!E113+空知!G113+空知!I113+空知!K113+空知!M113+空知!O113+空知!Q113+空知!S113+空知!U113+空知!W113+空知!E202+空知!G202+空知!I202+空知!K202</f>
        <v>0</v>
      </c>
      <c r="F22" s="29">
        <f>石狩!D22+石狩!F22+石狩!H22+石狩!J22+石狩!L22+石狩!N22+石狩!P22+石狩!R22</f>
        <v>16</v>
      </c>
      <c r="G22" s="39">
        <f>石狩!E22+石狩!G22+石狩!I22+石狩!K22+石狩!M22+石狩!O22+石狩!Q22+石狩!S22</f>
        <v>0</v>
      </c>
      <c r="H22" s="29">
        <v>0</v>
      </c>
      <c r="I22" s="39">
        <f>後志!E22+後志!G22+後志!I22+後志!K22+後志!M22+後志!O22+後志!Q22+後志!S22+後志!U22+後志!W22+後志!E110+後志!G110+後志!I110+後志!K110+後志!M110+後志!O110+後志!Q110+後志!S110+後志!U110+後志!W110</f>
        <v>0</v>
      </c>
      <c r="J22" s="29">
        <f>胆振!D22+胆振!F22+胆振!H22+胆振!J22+胆振!L22+胆振!N22+胆振!P22+胆振!R22+胆振!T22+胆振!V22+胆振!X22</f>
        <v>0</v>
      </c>
      <c r="K22" s="39">
        <f>胆振!E22+胆振!G22+胆振!I22+胆振!K22+胆振!M22+胆振!O22+胆振!Q22+胆振!S22+胆振!U22+胆振!W22+胆振!Y22</f>
        <v>0</v>
      </c>
      <c r="L22" s="29">
        <f>日高!D22+日高!F22+日高!H22+日高!J22+日高!L22+日高!N22+日高!P22+日高!R22+日高!T22</f>
        <v>0</v>
      </c>
      <c r="M22" s="39">
        <f>日高!E22+日高!G22+日高!I22+日高!K22+日高!M22+日高!O22+日高!Q22+日高!S22+日高!U22</f>
        <v>0</v>
      </c>
      <c r="N22" s="29">
        <f>渡島!D22+渡島!F22+渡島!H22+渡島!J22+渡島!L22+渡島!N22+渡島!P22+渡島!R22+渡島!T22+渡島!V22+渡島!X22+渡島!Z22</f>
        <v>1</v>
      </c>
      <c r="O22" s="39">
        <f>渡島!E22+渡島!G22+渡島!I22+渡島!K22+渡島!M22+渡島!O22+渡島!Q22+渡島!S22+渡島!U22+渡島!W22+渡島!Y22+渡島!AA22</f>
        <v>0</v>
      </c>
      <c r="P22" s="29">
        <f>檜山!D22+檜山!F22+檜山!H22+檜山!J22+檜山!L22+檜山!N22+檜山!P22</f>
        <v>0</v>
      </c>
      <c r="Q22" s="39">
        <f>檜山!E22+檜山!G22+檜山!I22+檜山!K22+檜山!M22+檜山!O22+檜山!Q22</f>
        <v>0</v>
      </c>
      <c r="R22" s="29">
        <f>上川!D22+上川!F22+上川!H22+上川!J22+上川!L22+上川!N22+上川!P22+上川!R22+上川!T22+上川!V22+上川!X22+上川!D112+上川!F112+上川!H112+上川!J112+上川!L112+上川!N112+上川!P112+上川!R112+上川!T112+上川!V112+上川!X112+上川!D201</f>
        <v>0</v>
      </c>
      <c r="S22" s="39">
        <f>上川!E22+上川!G22+上川!I22+上川!K22+上川!M22+上川!O22+上川!Q22+上川!S22+上川!U22+上川!W22+上川!Y22+上川!E112+上川!G112+上川!I112+上川!K112+上川!M112+上川!O112+上川!Q112+上川!S112+上川!U112+上川!W112+上川!Y112+上川!E201</f>
        <v>0</v>
      </c>
    </row>
    <row r="23" spans="2:19" ht="21.95" customHeight="1">
      <c r="B23" s="7" t="s">
        <v>35</v>
      </c>
      <c r="C23" s="20">
        <v>18</v>
      </c>
      <c r="D23" s="29">
        <f>空知!D23+空知!F23+空知!H23+空知!J23+空知!L23+空知!N23+空知!P23+空知!R23+空知!T23+空知!V23+空知!D114+空知!F114+空知!H114+空知!J114+空知!L114+空知!N114+空知!P114+空知!R114+空知!T114+空知!V114+空知!D203+空知!F203+空知!H203+空知!J203</f>
        <v>2</v>
      </c>
      <c r="E23" s="39">
        <f>空知!E23+空知!G23+空知!I23+空知!K23+空知!M23+空知!O23+空知!Q23+空知!S23+空知!U23+空知!W23+空知!E114+空知!G114+空知!I114+空知!K114+空知!M114+空知!O114+空知!Q114+空知!S114+空知!U114+空知!W114+空知!E203+空知!G203+空知!I203+空知!K203</f>
        <v>0</v>
      </c>
      <c r="F23" s="29">
        <f>石狩!D23+石狩!F23+石狩!H23+石狩!J23+石狩!L23+石狩!N23+石狩!P23+石狩!R23</f>
        <v>4</v>
      </c>
      <c r="G23" s="39">
        <f>石狩!E23+石狩!G23+石狩!I23+石狩!K23+石狩!M23+石狩!O23+石狩!Q23+石狩!S23</f>
        <v>0</v>
      </c>
      <c r="H23" s="29">
        <f>後志!D23+後志!F23+後志!H23+後志!J23+後志!L23+後志!N23+後志!P23+後志!R23+後志!T23+後志!V23+後志!D111+後志!F111+後志!H111+後志!J111+後志!L111+後志!N111+後志!P111+後志!R111+後志!T111+後志!V111</f>
        <v>0</v>
      </c>
      <c r="I23" s="39">
        <f>後志!E23+後志!G23+後志!I23+後志!K23+後志!M23+後志!O23+後志!Q23+後志!S23+後志!U23+後志!W23+後志!E111+後志!G111+後志!I111+後志!K111+後志!M111+後志!O111+後志!Q111+後志!S111+後志!U111+後志!W111</f>
        <v>0</v>
      </c>
      <c r="J23" s="29">
        <f>胆振!D23+胆振!F23+胆振!H23+胆振!J23+胆振!L23+胆振!N23+胆振!P23+胆振!R23+胆振!T23+胆振!V23+胆振!X23</f>
        <v>1</v>
      </c>
      <c r="K23" s="39">
        <f>胆振!E23+胆振!G23+胆振!I23+胆振!K23+胆振!M23+胆振!O23+胆振!Q23+胆振!S23+胆振!U23+胆振!W23+胆振!Y23</f>
        <v>0</v>
      </c>
      <c r="L23" s="29">
        <f>日高!D23+日高!F23+日高!H23+日高!J23+日高!L23+日高!N23+日高!P23+日高!R23+日高!T23</f>
        <v>0</v>
      </c>
      <c r="M23" s="39">
        <f>日高!E23+日高!G23+日高!I23+日高!K23+日高!M23+日高!O23+日高!Q23+日高!S23+日高!U23</f>
        <v>0</v>
      </c>
      <c r="N23" s="29">
        <f>渡島!D23+渡島!F23+渡島!H23+渡島!J23+渡島!L23+渡島!N23+渡島!P23+渡島!R23+渡島!T23+渡島!V23+渡島!X23+渡島!Z23</f>
        <v>1</v>
      </c>
      <c r="O23" s="39">
        <f>渡島!E23+渡島!G23+渡島!I23+渡島!K23+渡島!M23+渡島!O23+渡島!Q23+渡島!S23+渡島!U23+渡島!W23+渡島!Y23+渡島!AA23</f>
        <v>0</v>
      </c>
      <c r="P23" s="29">
        <f>檜山!D23+檜山!F23+檜山!H23+檜山!J23+檜山!L23+檜山!N23+檜山!P23</f>
        <v>0</v>
      </c>
      <c r="Q23" s="39">
        <f>檜山!E23+檜山!G23+檜山!I23+檜山!K23+檜山!M23+檜山!O23+檜山!Q23</f>
        <v>0</v>
      </c>
      <c r="R23" s="29">
        <f>上川!D23+上川!F23+上川!H23+上川!J23+上川!L23+上川!N23+上川!P23+上川!R23+上川!T23+上川!V23+上川!X23+上川!D113+上川!F113+上川!H113+上川!J113+上川!L113+上川!N113+上川!P113+上川!R113+上川!T113+上川!V113+上川!X113+上川!D202</f>
        <v>6</v>
      </c>
      <c r="S23" s="39">
        <f>上川!E23+上川!G23+上川!I23+上川!K23+上川!M23+上川!O23+上川!Q23+上川!S23+上川!U23+上川!W23+上川!Y23+上川!E113+上川!G113+上川!I113+上川!K113+上川!M113+上川!O113+上川!Q113+上川!S113+上川!U113+上川!W113+上川!Y113+上川!E202</f>
        <v>0</v>
      </c>
    </row>
    <row r="24" spans="2:19" ht="21.95" customHeight="1">
      <c r="B24" s="7" t="s">
        <v>78</v>
      </c>
      <c r="C24" s="20">
        <v>19</v>
      </c>
      <c r="D24" s="29">
        <f>空知!D24+空知!F24+空知!H24+空知!J24+空知!L24+空知!N24+空知!P24+空知!R24+空知!T24+空知!V24+空知!D115+空知!F115+空知!H115+空知!J115+空知!L115+空知!N115+空知!P115+空知!R115+空知!T115+空知!V115+空知!D204+空知!F204+空知!H204+空知!J204</f>
        <v>0</v>
      </c>
      <c r="E24" s="39">
        <f>空知!E24+空知!G24+空知!I24+空知!K24+空知!M24+空知!O24+空知!Q24+空知!S24+空知!U24+空知!W24+空知!E115+空知!G115+空知!I115+空知!K115+空知!M115+空知!O115+空知!Q115+空知!S115+空知!U115+空知!W115+空知!E204+空知!G204+空知!I204+空知!K204</f>
        <v>0</v>
      </c>
      <c r="F24" s="29">
        <f>石狩!D24+石狩!F24+石狩!H24+石狩!J24+石狩!L24+石狩!N24+石狩!P24+石狩!R24</f>
        <v>2</v>
      </c>
      <c r="G24" s="39">
        <f>石狩!E24+石狩!G24+石狩!I24+石狩!K24+石狩!M24+石狩!O24+石狩!Q24+石狩!S24</f>
        <v>0</v>
      </c>
      <c r="H24" s="29">
        <f>後志!D24+後志!F24+後志!H24+後志!J24+後志!L24+後志!N24+後志!P24+後志!R24+後志!T24+後志!V24+後志!D112+後志!F112+後志!H112+後志!J112+後志!L112+後志!N112+後志!P112+後志!R112+後志!T112+後志!V112</f>
        <v>0</v>
      </c>
      <c r="I24" s="39">
        <f>後志!E24+後志!G24+後志!I24+後志!K24+後志!M24+後志!O24+後志!Q24+後志!S24+後志!U24+後志!W24+後志!E112+後志!G112+後志!I112+後志!K112+後志!M112+後志!O112+後志!Q112+後志!S112+後志!U112+後志!W112</f>
        <v>0</v>
      </c>
      <c r="J24" s="29">
        <f>胆振!D24+胆振!F24+胆振!H24+胆振!J24+胆振!L24+胆振!N24+胆振!P24+胆振!R24+胆振!T24+胆振!V24+胆振!X24</f>
        <v>0</v>
      </c>
      <c r="K24" s="39">
        <f>胆振!E24+胆振!G24+胆振!I24+胆振!K24+胆振!M24+胆振!O24+胆振!Q24+胆振!S24+胆振!U24+胆振!W24+胆振!Y24</f>
        <v>0</v>
      </c>
      <c r="L24" s="29">
        <f>日高!D24+日高!F24+日高!H24+日高!J24+日高!L24+日高!N24+日高!P24+日高!R24+日高!T24</f>
        <v>0</v>
      </c>
      <c r="M24" s="39">
        <f>日高!E24+日高!G24+日高!I24+日高!K24+日高!M24+日高!O24+日高!Q24+日高!S24+日高!U24</f>
        <v>0</v>
      </c>
      <c r="N24" s="29">
        <f>渡島!D24+渡島!F24+渡島!H24+渡島!J24+渡島!L24+渡島!N24+渡島!P24+渡島!R24+渡島!T24+渡島!V24+渡島!X24+渡島!Z24</f>
        <v>0</v>
      </c>
      <c r="O24" s="39">
        <f>渡島!E24+渡島!G24+渡島!I24+渡島!K24+渡島!M24+渡島!O24+渡島!Q24+渡島!S24+渡島!U24+渡島!W24+渡島!Y24+渡島!AA24</f>
        <v>0</v>
      </c>
      <c r="P24" s="29">
        <f>檜山!D24+檜山!F24+檜山!H24+檜山!J24+檜山!L24+檜山!N24+檜山!P24</f>
        <v>0</v>
      </c>
      <c r="Q24" s="39">
        <f>檜山!E24+檜山!G24+檜山!I24+檜山!K24+檜山!M24+檜山!O24+檜山!Q24</f>
        <v>0</v>
      </c>
      <c r="R24" s="29">
        <f>上川!D24+上川!F24+上川!H24+上川!J24+上川!L24+上川!N24+上川!P24+上川!R24+上川!T24+上川!V24+上川!X24+上川!D114+上川!F114+上川!H114+上川!J114+上川!L114+上川!N114+上川!P114+上川!R114+上川!T114+上川!V114+上川!X114+上川!D203</f>
        <v>0</v>
      </c>
      <c r="S24" s="39">
        <f>上川!E24+上川!G24+上川!I24+上川!K24+上川!M24+上川!O24+上川!Q24+上川!S24+上川!U24+上川!W24+上川!Y24+上川!E114+上川!G114+上川!I114+上川!K114+上川!M114+上川!O114+上川!Q114+上川!S114+上川!U114+上川!W114+上川!Y114+上川!E203</f>
        <v>0</v>
      </c>
    </row>
    <row r="25" spans="2:19" ht="21.95" customHeight="1">
      <c r="B25" s="7" t="s">
        <v>81</v>
      </c>
      <c r="C25" s="20">
        <v>20</v>
      </c>
      <c r="D25" s="29">
        <f>空知!D25+空知!F25+空知!H25+空知!J25+空知!L25+空知!N25+空知!P25+空知!R25+空知!T25+空知!V25+空知!D116+空知!F116+空知!H116+空知!J116+空知!L116+空知!N116+空知!P116+空知!R116+空知!T116+空知!V116+空知!D205+空知!F205+空知!H205+空知!J205</f>
        <v>1</v>
      </c>
      <c r="E25" s="39">
        <f>空知!E25+空知!G25+空知!I25+空知!K25+空知!M25+空知!O25+空知!Q25+空知!S25+空知!U25+空知!W25+空知!E116+空知!G116+空知!I116+空知!K116+空知!M116+空知!O116+空知!Q116+空知!S116+空知!U116+空知!W116+空知!E205+空知!G205+空知!I205+空知!K205</f>
        <v>0</v>
      </c>
      <c r="F25" s="29">
        <f>石狩!D25+石狩!F25+石狩!H25+石狩!J25+石狩!L25+石狩!N25+石狩!P25+石狩!R25</f>
        <v>5</v>
      </c>
      <c r="G25" s="39">
        <f>石狩!E25+石狩!G25+石狩!I25+石狩!K25+石狩!M25+石狩!O25+石狩!Q25+石狩!S25</f>
        <v>0</v>
      </c>
      <c r="H25" s="29">
        <f>後志!D25+後志!F25+後志!H25+後志!J25+後志!L25+後志!N25+後志!P25+後志!R25+後志!T25+後志!V25+後志!D113+後志!F113+後志!H113+後志!J113+後志!L113+後志!N113+後志!P113+後志!R113+後志!T113+後志!V113</f>
        <v>0</v>
      </c>
      <c r="I25" s="39">
        <f>後志!E25+後志!G25+後志!I25+後志!K25+後志!M25+後志!O25+後志!Q25+後志!S25+後志!U25+後志!W25+後志!E113+後志!G113+後志!I113+後志!K113+後志!M113+後志!O113+後志!Q113+後志!S113+後志!U113+後志!W113</f>
        <v>0</v>
      </c>
      <c r="J25" s="29">
        <f>胆振!D25+胆振!F25+胆振!H25+胆振!J25+胆振!L25+胆振!N25+胆振!P25+胆振!R25+胆振!T25+胆振!V25+胆振!X25</f>
        <v>0</v>
      </c>
      <c r="K25" s="39">
        <f>胆振!E25+胆振!G25+胆振!I25+胆振!K25+胆振!M25+胆振!O25+胆振!Q25+胆振!S25+胆振!U25+胆振!W25+胆振!Y25</f>
        <v>0</v>
      </c>
      <c r="L25" s="29">
        <f>日高!D25+日高!F25+日高!H25+日高!J25+日高!L25+日高!N25+日高!P25+日高!R25+日高!T25</f>
        <v>0</v>
      </c>
      <c r="M25" s="39">
        <f>日高!E25+日高!G25+日高!I25+日高!K25+日高!M25+日高!O25+日高!Q25+日高!S25+日高!U25</f>
        <v>0</v>
      </c>
      <c r="N25" s="29">
        <f>渡島!D25+渡島!F25+渡島!H25+渡島!J25+渡島!L25+渡島!N25+渡島!P25+渡島!R25+渡島!T25+渡島!V25+渡島!X25+渡島!Z25</f>
        <v>1</v>
      </c>
      <c r="O25" s="39">
        <f>渡島!E25+渡島!G25+渡島!I25+渡島!K25+渡島!M25+渡島!O25+渡島!Q25+渡島!S25+渡島!U25+渡島!W25+渡島!Y25+渡島!AA25</f>
        <v>0</v>
      </c>
      <c r="P25" s="29">
        <f>檜山!D25+檜山!F25+檜山!H25+檜山!J25+檜山!L25+檜山!N25+檜山!P25</f>
        <v>0</v>
      </c>
      <c r="Q25" s="39">
        <f>檜山!E25+檜山!G25+檜山!I25+檜山!K25+檜山!M25+檜山!O25+檜山!Q25</f>
        <v>0</v>
      </c>
      <c r="R25" s="29">
        <f>上川!D25+上川!F25+上川!H25+上川!J25+上川!L25+上川!N25+上川!P25+上川!R25+上川!T25+上川!V25+上川!X25+上川!D115+上川!F115+上川!H115+上川!J115+上川!L115+上川!N115+上川!P115+上川!R115+上川!T115+上川!V115+上川!X115+上川!D204</f>
        <v>1</v>
      </c>
      <c r="S25" s="39">
        <f>上川!E25+上川!G25+上川!I25+上川!K25+上川!M25+上川!O25+上川!Q25+上川!S25+上川!U25+上川!W25+上川!Y25+上川!E115+上川!G115+上川!I115+上川!K115+上川!M115+上川!O115+上川!Q115+上川!S115+上川!U115+上川!W115+上川!Y115+上川!E204</f>
        <v>0</v>
      </c>
    </row>
    <row r="26" spans="2:19" ht="21.95" customHeight="1">
      <c r="B26" s="7" t="s">
        <v>83</v>
      </c>
      <c r="C26" s="20">
        <v>21</v>
      </c>
      <c r="D26" s="29">
        <f>空知!D26+空知!F26+空知!H26+空知!J26+空知!L26+空知!N26+空知!P26+空知!R26+空知!T26+空知!V26+空知!D117+空知!F117+空知!H117+空知!J117+空知!L117+空知!N117+空知!P117+空知!R117+空知!T117+空知!V117+空知!D206+空知!F206+空知!H206+空知!J206</f>
        <v>12</v>
      </c>
      <c r="E26" s="39">
        <f>空知!E26+空知!G26+空知!I26+空知!K26+空知!M26+空知!O26+空知!Q26+空知!S26+空知!U26+空知!W26+空知!E117+空知!G117+空知!I117+空知!K117+空知!M117+空知!O117+空知!Q117+空知!S117+空知!U117+空知!W117+空知!E206+空知!G206+空知!I206+空知!K206</f>
        <v>0</v>
      </c>
      <c r="F26" s="29">
        <f>石狩!D26+石狩!F26+石狩!H26+石狩!J26+石狩!L26+石狩!N26+石狩!P26+石狩!R26</f>
        <v>8</v>
      </c>
      <c r="G26" s="39">
        <f>石狩!E26+石狩!G26+石狩!I26+石狩!K26+石狩!M26+石狩!O26+石狩!Q26+石狩!S26</f>
        <v>0</v>
      </c>
      <c r="H26" s="29">
        <f>後志!D26+後志!F26+後志!H26+後志!J26+後志!L26+後志!N26+後志!P26+後志!R26+後志!T26+後志!V26+後志!D114+後志!F114+後志!H114+後志!J114+後志!L114+後志!N114+後志!P114+後志!R114+後志!T114+後志!V114</f>
        <v>2</v>
      </c>
      <c r="I26" s="39">
        <f>後志!E26+後志!G26+後志!I26+後志!K26+後志!M26+後志!O26+後志!Q26+後志!S26+後志!U26+後志!W26+後志!E114+後志!G114+後志!I114+後志!K114+後志!M114+後志!O114+後志!Q114+後志!S114+後志!U114+後志!W114</f>
        <v>0</v>
      </c>
      <c r="J26" s="29">
        <f>胆振!D26+胆振!F26+胆振!H26+胆振!J26+胆振!L26+胆振!N26+胆振!P26+胆振!R26+胆振!T26+胆振!V26+胆振!X26</f>
        <v>3</v>
      </c>
      <c r="K26" s="39">
        <f>胆振!E26+胆振!G26+胆振!I26+胆振!K26+胆振!M26+胆振!O26+胆振!Q26+胆振!S26+胆振!U26+胆振!W26+胆振!Y26</f>
        <v>0</v>
      </c>
      <c r="L26" s="29">
        <f>日高!D26+日高!F26+日高!H26+日高!J26+日高!L26+日高!N26+日高!P26+日高!R26+日高!T26</f>
        <v>2</v>
      </c>
      <c r="M26" s="39">
        <f>日高!E26+日高!G26+日高!I26+日高!K26+日高!M26+日高!O26+日高!Q26+日高!S26+日高!U26</f>
        <v>0</v>
      </c>
      <c r="N26" s="29">
        <f>渡島!D26+渡島!F26+渡島!H26+渡島!J26+渡島!L26+渡島!N26+渡島!P26+渡島!R26+渡島!T26+渡島!V26+渡島!X26+渡島!Z26</f>
        <v>3</v>
      </c>
      <c r="O26" s="39">
        <f>渡島!E26+渡島!G26+渡島!I26+渡島!K26+渡島!M26+渡島!O26+渡島!Q26+渡島!S26+渡島!U26+渡島!W26+渡島!Y26+渡島!AA26</f>
        <v>0</v>
      </c>
      <c r="P26" s="29">
        <f>檜山!D26+檜山!F26+檜山!H26+檜山!J26+檜山!L26+檜山!N26+檜山!P26</f>
        <v>3</v>
      </c>
      <c r="Q26" s="39">
        <f>檜山!E26+檜山!G26+檜山!I26+檜山!K26+檜山!M26+檜山!O26+檜山!Q26</f>
        <v>0</v>
      </c>
      <c r="R26" s="29">
        <f>上川!D26+上川!F26+上川!H26+上川!J26+上川!L26+上川!N26+上川!P26+上川!R26+上川!T26+上川!V26+上川!X26+上川!D116+上川!F116+上川!H116+上川!J116+上川!L116+上川!N116+上川!P116+上川!R116+上川!T116+上川!V116+上川!X116+上川!D205</f>
        <v>7</v>
      </c>
      <c r="S26" s="39">
        <f>上川!E26+上川!G26+上川!I26+上川!K26+上川!M26+上川!O26+上川!Q26+上川!S26+上川!U26+上川!W26+上川!Y26+上川!E116+上川!G116+上川!I116+上川!K116+上川!M116+上川!O116+上川!Q116+上川!S116+上川!U116+上川!W116+上川!Y116+上川!E205</f>
        <v>0</v>
      </c>
    </row>
    <row r="27" spans="2:19" ht="21.95" customHeight="1">
      <c r="B27" s="7" t="s">
        <v>87</v>
      </c>
      <c r="C27" s="20">
        <v>22</v>
      </c>
      <c r="D27" s="29">
        <f>空知!D27+空知!F27+空知!H27+空知!J27+空知!L27+空知!N27+空知!P27+空知!R27+空知!T27+空知!V27+空知!D118+空知!F118+空知!H118+空知!J118+空知!L118+空知!N118+空知!P118+空知!R118+空知!T118+空知!V118+空知!D207+空知!F207+空知!H207+空知!J207</f>
        <v>1</v>
      </c>
      <c r="E27" s="39">
        <f>空知!E27+空知!G27+空知!I27+空知!K27+空知!M27+空知!O27+空知!Q27+空知!S27+空知!U27+空知!W27+空知!E118+空知!G118+空知!I118+空知!K118+空知!M118+空知!O118+空知!Q118+空知!S118+空知!U118+空知!W118+空知!E207+空知!G207+空知!I207+空知!K207</f>
        <v>0</v>
      </c>
      <c r="F27" s="29">
        <f>石狩!D27+石狩!F27+石狩!H27+石狩!J27+石狩!L27+石狩!N27+石狩!P27+石狩!R27</f>
        <v>2</v>
      </c>
      <c r="G27" s="39">
        <f>石狩!E27+石狩!G27+石狩!I27+石狩!K27+石狩!M27+石狩!O27+石狩!Q27+石狩!S27</f>
        <v>0</v>
      </c>
      <c r="H27" s="29">
        <f>後志!D27+後志!F27+後志!H27+後志!J27+後志!L27+後志!N27+後志!P27+後志!R27+後志!T27+後志!V27+後志!D115+後志!F115+後志!H115+後志!J115+後志!L115+後志!N115+後志!P115+後志!R115+後志!T115+後志!V115</f>
        <v>0</v>
      </c>
      <c r="I27" s="39">
        <f>後志!E27+後志!G27+後志!I27+後志!K27+後志!M27+後志!O27+後志!Q27+後志!S27+後志!U27+後志!W27+後志!E115+後志!G115+後志!I115+後志!K115+後志!M115+後志!O115+後志!Q115+後志!S115+後志!U115+後志!W115</f>
        <v>0</v>
      </c>
      <c r="J27" s="29">
        <f>胆振!D27+胆振!F27+胆振!H27+胆振!J27+胆振!L27+胆振!N27+胆振!P27+胆振!R27+胆振!T27+胆振!V27+胆振!X27</f>
        <v>1</v>
      </c>
      <c r="K27" s="39">
        <f>胆振!E27+胆振!G27+胆振!I27+胆振!K27+胆振!M27+胆振!O27+胆振!Q27+胆振!S27+胆振!U27+胆振!W27+胆振!Y27</f>
        <v>0</v>
      </c>
      <c r="L27" s="29">
        <f>日高!D27+日高!F27+日高!H27+日高!J27+日高!L27+日高!N27+日高!P27+日高!R27+日高!T27</f>
        <v>1</v>
      </c>
      <c r="M27" s="39">
        <f>日高!E27+日高!G27+日高!I27+日高!K27+日高!M27+日高!O27+日高!Q27+日高!S27+日高!U27</f>
        <v>0</v>
      </c>
      <c r="N27" s="29">
        <f>渡島!D27+渡島!F27+渡島!H27+渡島!J27+渡島!L27+渡島!N27+渡島!P27+渡島!R27+渡島!T27+渡島!V27+渡島!X27+渡島!Z27</f>
        <v>1</v>
      </c>
      <c r="O27" s="39">
        <f>渡島!E27+渡島!G27+渡島!I27+渡島!K27+渡島!M27+渡島!O27+渡島!Q27+渡島!S27+渡島!U27+渡島!W27+渡島!Y27+渡島!AA27</f>
        <v>0</v>
      </c>
      <c r="P27" s="29">
        <f>檜山!D27+檜山!F27+檜山!H27+檜山!J27+檜山!L27+檜山!N27+檜山!P27</f>
        <v>0</v>
      </c>
      <c r="Q27" s="39">
        <f>檜山!E27+檜山!G27+檜山!I27+檜山!K27+檜山!M27+檜山!O27+檜山!Q27</f>
        <v>0</v>
      </c>
      <c r="R27" s="29">
        <f>上川!D27+上川!F27+上川!H27+上川!J27+上川!L27+上川!N27+上川!P27+上川!R27+上川!T27+上川!V27+上川!X27+上川!D117+上川!F117+上川!H117+上川!J117+上川!L117+上川!N117+上川!P117+上川!R117+上川!T117+上川!V117+上川!X117+上川!D206</f>
        <v>1</v>
      </c>
      <c r="S27" s="39">
        <f>上川!E27+上川!G27+上川!I27+上川!K27+上川!M27+上川!O27+上川!Q27+上川!S27+上川!U27+上川!W27+上川!Y27+上川!E117+上川!G117+上川!I117+上川!K117+上川!M117+上川!O117+上川!Q117+上川!S117+上川!U117+上川!W117+上川!Y117+上川!E206</f>
        <v>0</v>
      </c>
    </row>
    <row r="28" spans="2:19" ht="21.95" customHeight="1">
      <c r="B28" s="7" t="s">
        <v>65</v>
      </c>
      <c r="C28" s="20">
        <v>23</v>
      </c>
      <c r="D28" s="29">
        <f>空知!D28+空知!F28+空知!H28+空知!J28+空知!L28+空知!N28+空知!P28+空知!R28+空知!T28+空知!V28+空知!D119+空知!F119+空知!H119+空知!J119+空知!L119+空知!N119+空知!P119+空知!R119+空知!T119+空知!V119+空知!D208+空知!F208+空知!H208+空知!J208</f>
        <v>0</v>
      </c>
      <c r="E28" s="39">
        <f>空知!E28+空知!G28+空知!I28+空知!K28+空知!M28+空知!O28+空知!Q28+空知!S28+空知!U28+空知!W28+空知!E119+空知!G119+空知!I119+空知!K119+空知!M119+空知!O119+空知!Q119+空知!S119+空知!U119+空知!W119+空知!E208+空知!G208+空知!I208+空知!K208</f>
        <v>0</v>
      </c>
      <c r="F28" s="29">
        <f>石狩!D28+石狩!F28+石狩!H28+石狩!J28+石狩!L28+石狩!N28+石狩!P28+石狩!R28</f>
        <v>0</v>
      </c>
      <c r="G28" s="39">
        <f>石狩!E28+石狩!G28+石狩!I28+石狩!K28+石狩!M28+石狩!O28+石狩!Q28+石狩!S28</f>
        <v>0</v>
      </c>
      <c r="H28" s="29">
        <f>後志!D28+後志!F28+後志!H28+後志!J28+後志!L28+後志!N28+後志!P28+後志!R28+後志!T28+後志!V28+後志!D116+後志!F116+後志!H116+後志!J116+後志!L116+後志!N116+後志!P116+後志!R116+後志!T116+後志!V116</f>
        <v>0</v>
      </c>
      <c r="I28" s="39">
        <f>後志!E28+後志!G28+後志!I28+後志!K28+後志!M28+後志!O28+後志!Q28+後志!S28+後志!U28+後志!W28+後志!E116+後志!G116+後志!I116+後志!K116+後志!M116+後志!O116+後志!Q116+後志!S116+後志!U116+後志!W116</f>
        <v>0</v>
      </c>
      <c r="J28" s="29">
        <f>胆振!D28+胆振!F28+胆振!H28+胆振!J28+胆振!L28+胆振!N28+胆振!P28+胆振!R28+胆振!T28+胆振!V28+胆振!X28</f>
        <v>0</v>
      </c>
      <c r="K28" s="39">
        <f>胆振!E28+胆振!G28+胆振!I28+胆振!K28+胆振!M28+胆振!O28+胆振!Q28+胆振!S28+胆振!U28+胆振!W28+胆振!Y28</f>
        <v>0</v>
      </c>
      <c r="L28" s="29">
        <f>日高!D28+日高!F28+日高!H28+日高!J28+日高!L28+日高!N28+日高!P28+日高!R28+日高!T28</f>
        <v>1</v>
      </c>
      <c r="M28" s="39">
        <f>日高!E28+日高!G28+日高!I28+日高!K28+日高!M28+日高!O28+日高!Q28+日高!S28+日高!U28</f>
        <v>0</v>
      </c>
      <c r="N28" s="29">
        <f>渡島!D28+渡島!F28+渡島!H28+渡島!J28+渡島!L28+渡島!N28+渡島!P28+渡島!R28+渡島!T28+渡島!V28+渡島!X28+渡島!Z28</f>
        <v>0</v>
      </c>
      <c r="O28" s="39">
        <f>渡島!E28+渡島!G28+渡島!I28+渡島!K28+渡島!M28+渡島!O28+渡島!Q28+渡島!S28+渡島!U28+渡島!W28+渡島!Y28+渡島!AA28</f>
        <v>0</v>
      </c>
      <c r="P28" s="29">
        <f>檜山!D28+檜山!F28+檜山!H28+檜山!J28+檜山!L28+檜山!N28+檜山!P28</f>
        <v>0</v>
      </c>
      <c r="Q28" s="39">
        <f>檜山!E28+檜山!G28+檜山!I28+檜山!K28+檜山!M28+檜山!O28+檜山!Q28</f>
        <v>0</v>
      </c>
      <c r="R28" s="29">
        <f>上川!D28+上川!F28+上川!H28+上川!J28+上川!L28+上川!N28+上川!P28+上川!R28+上川!T28+上川!V28+上川!X28+上川!D118+上川!F118+上川!H118+上川!J118+上川!L118+上川!N118+上川!P118+上川!R118+上川!T118+上川!V118+上川!X118+上川!D207</f>
        <v>1</v>
      </c>
      <c r="S28" s="39">
        <f>上川!E28+上川!G28+上川!I28+上川!K28+上川!M28+上川!O28+上川!Q28+上川!S28+上川!U28+上川!W28+上川!Y28+上川!E118+上川!G118+上川!I118+上川!K118+上川!M118+上川!O118+上川!Q118+上川!S118+上川!U118+上川!W118+上川!Y118+上川!E207</f>
        <v>0</v>
      </c>
    </row>
    <row r="29" spans="2:19" ht="21.95" customHeight="1">
      <c r="B29" s="7" t="s">
        <v>0</v>
      </c>
      <c r="C29" s="20">
        <v>24</v>
      </c>
      <c r="D29" s="29">
        <f>空知!D29+空知!F29+空知!H29+空知!J29+空知!L29+空知!N29+空知!P29+空知!R29+空知!T29+空知!V29+空知!D120+空知!F120+空知!H120+空知!J120+空知!L120+空知!N120+空知!P120+空知!R120+空知!T120+空知!V120+空知!D209+空知!F209+空知!H209+空知!J209</f>
        <v>0</v>
      </c>
      <c r="E29" s="39">
        <f>空知!E29+空知!G29+空知!I29+空知!K29+空知!M29+空知!O29+空知!Q29+空知!S29+空知!U29+空知!W29+空知!E120+空知!G120+空知!I120+空知!K120+空知!M120+空知!O120+空知!Q120+空知!S120+空知!U120+空知!W120+空知!E209+空知!G209+空知!I209+空知!K209</f>
        <v>0</v>
      </c>
      <c r="F29" s="29">
        <f>石狩!D29+石狩!F29+石狩!H29+石狩!J29+石狩!L29+石狩!N29+石狩!P29+石狩!R29</f>
        <v>3</v>
      </c>
      <c r="G29" s="39">
        <f>石狩!E29+石狩!G29+石狩!I29+石狩!K29+石狩!M29+石狩!O29+石狩!Q29+石狩!S29</f>
        <v>3</v>
      </c>
      <c r="H29" s="29">
        <f>後志!D29+後志!F29+後志!H29+後志!J29+後志!L29+後志!N29+後志!P29+後志!R29+後志!T29+後志!V29+後志!D117+後志!F117+後志!H117+後志!J117+後志!L117+後志!N117+後志!P117+後志!R117+後志!T117+後志!V117</f>
        <v>1</v>
      </c>
      <c r="I29" s="39">
        <f>後志!E29+後志!G29+後志!I29+後志!K29+後志!M29+後志!O29+後志!Q29+後志!S29+後志!U29+後志!W29+後志!E117+後志!G117+後志!I117+後志!K117+後志!M117+後志!O117+後志!Q117+後志!S117+後志!U117+後志!W117</f>
        <v>1</v>
      </c>
      <c r="J29" s="29">
        <f>胆振!D29+胆振!F29+胆振!H29+胆振!J29+胆振!L29+胆振!N29+胆振!P29+胆振!R29+胆振!T29+胆振!V29+胆振!X29</f>
        <v>6</v>
      </c>
      <c r="K29" s="39">
        <f>胆振!E29+胆振!G29+胆振!I29+胆振!K29+胆振!M29+胆振!O29+胆振!Q29+胆振!S29+胆振!U29+胆振!W29+胆振!Y29</f>
        <v>6</v>
      </c>
      <c r="L29" s="29">
        <f>日高!D29+日高!F29+日高!H29+日高!J29+日高!L29+日高!N29+日高!P29+日高!R29+日高!T29</f>
        <v>0</v>
      </c>
      <c r="M29" s="39">
        <f>日高!E29+日高!G29+日高!I29+日高!K29+日高!M29+日高!O29+日高!Q29+日高!S29+日高!U29</f>
        <v>0</v>
      </c>
      <c r="N29" s="29">
        <f>渡島!D29+渡島!F29+渡島!H29+渡島!J29+渡島!L29+渡島!N29+渡島!P29+渡島!R29+渡島!T29+渡島!V29+渡島!X29+渡島!Z29</f>
        <v>0</v>
      </c>
      <c r="O29" s="39">
        <f>渡島!E29+渡島!G29+渡島!I29+渡島!K29+渡島!M29+渡島!O29+渡島!Q29+渡島!S29+渡島!U29+渡島!W29+渡島!Y29+渡島!AA29</f>
        <v>0</v>
      </c>
      <c r="P29" s="29">
        <f>檜山!D29+檜山!F29+檜山!H29+檜山!J29+檜山!L29+檜山!N29+檜山!P29</f>
        <v>0</v>
      </c>
      <c r="Q29" s="39">
        <f>檜山!E29+檜山!G29+檜山!I29+檜山!K29+檜山!M29+檜山!O29+檜山!Q29</f>
        <v>0</v>
      </c>
      <c r="R29" s="29">
        <f>上川!D29+上川!F29+上川!H29+上川!J29+上川!L29+上川!N29+上川!P29+上川!R29+上川!T29+上川!V29+上川!X29+上川!D119+上川!F119+上川!H119+上川!J119+上川!L119+上川!N119+上川!P119+上川!R119+上川!T119+上川!V119+上川!X119+上川!D208</f>
        <v>1</v>
      </c>
      <c r="S29" s="39">
        <f>上川!E29+上川!G29+上川!I29+上川!K29+上川!M29+上川!O29+上川!Q29+上川!S29+上川!U29+上川!W29+上川!Y29+上川!E119+上川!G119+上川!I119+上川!K119+上川!M119+上川!O119+上川!Q119+上川!S119+上川!U119+上川!W119+上川!Y119+上川!E208</f>
        <v>1</v>
      </c>
    </row>
    <row r="30" spans="2:19" ht="21.95" customHeight="1">
      <c r="B30" s="7" t="s">
        <v>69</v>
      </c>
      <c r="C30" s="20">
        <v>25</v>
      </c>
      <c r="D30" s="29">
        <f>空知!D30+空知!F30+空知!H30+空知!J30+空知!L30+空知!N30+空知!P30+空知!R30+空知!T30+空知!V30+空知!D121+空知!F121+空知!H121+空知!J121+空知!L121+空知!N121+空知!P121+空知!R121+空知!T121+空知!V121+空知!D210+空知!F210+空知!H210+空知!J210</f>
        <v>0</v>
      </c>
      <c r="E30" s="39">
        <f>空知!E30+空知!G30+空知!I30+空知!K30+空知!M30+空知!O30+空知!Q30+空知!S30+空知!U30+空知!W30+空知!E121+空知!G121+空知!I121+空知!K121+空知!M121+空知!O121+空知!Q121+空知!S121+空知!U121+空知!W121+空知!E210+空知!G210+空知!I210+空知!K210</f>
        <v>0</v>
      </c>
      <c r="F30" s="29">
        <f>石狩!D30+石狩!F30+石狩!H30+石狩!J30+石狩!L30+石狩!N30+石狩!P30+石狩!R30</f>
        <v>16</v>
      </c>
      <c r="G30" s="39">
        <f>石狩!E30+石狩!G30+石狩!I30+石狩!K30+石狩!M30+石狩!O30+石狩!Q30+石狩!S30</f>
        <v>16</v>
      </c>
      <c r="H30" s="29">
        <f>後志!D30+後志!F30+後志!H30+後志!J30+後志!L30+後志!N30+後志!P30+後志!R30+後志!T30+後志!V30+後志!D118+後志!F118+後志!H118+後志!J118+後志!L118+後志!N118+後志!P118+後志!R118+後志!T118+後志!V118</f>
        <v>0</v>
      </c>
      <c r="I30" s="39">
        <f>後志!E30+後志!G30+後志!I30+後志!K30+後志!M30+後志!O30+後志!Q30+後志!S30+後志!U30+後志!W30+後志!E118+後志!G118+後志!I118+後志!K118+後志!M118+後志!O118+後志!Q118+後志!S118+後志!U118+後志!W118</f>
        <v>0</v>
      </c>
      <c r="J30" s="29">
        <f>胆振!D30+胆振!F30+胆振!H30+胆振!J30+胆振!L30+胆振!N30+胆振!P30+胆振!R30+胆振!T30+胆振!V30+胆振!X30</f>
        <v>5</v>
      </c>
      <c r="K30" s="39">
        <f>胆振!E30+胆振!G30+胆振!I30+胆振!K30+胆振!M30+胆振!O30+胆振!Q30+胆振!S30+胆振!U30+胆振!W30+胆振!Y30</f>
        <v>5</v>
      </c>
      <c r="L30" s="29">
        <f>日高!D30+日高!F30+日高!H30+日高!J30+日高!L30+日高!N30+日高!P30+日高!R30+日高!T30</f>
        <v>4</v>
      </c>
      <c r="M30" s="39">
        <f>日高!E30+日高!G30+日高!I30+日高!K30+日高!M30+日高!O30+日高!Q30+日高!S30+日高!U30</f>
        <v>4</v>
      </c>
      <c r="N30" s="29">
        <f>渡島!D30+渡島!F30+渡島!H30+渡島!J30+渡島!L30+渡島!N30+渡島!P30+渡島!R30+渡島!T30+渡島!V30+渡島!X30+渡島!Z30</f>
        <v>1</v>
      </c>
      <c r="O30" s="39">
        <f>渡島!E30+渡島!G30+渡島!I30+渡島!K30+渡島!M30+渡島!O30+渡島!Q30+渡島!S30+渡島!U30+渡島!W30+渡島!Y30+渡島!AA30</f>
        <v>2</v>
      </c>
      <c r="P30" s="29">
        <f>檜山!D30+檜山!F30+檜山!H30+檜山!J30+檜山!L30+檜山!N30+檜山!P30</f>
        <v>0</v>
      </c>
      <c r="Q30" s="39">
        <f>檜山!E30+檜山!G30+檜山!I30+檜山!K30+檜山!M30+檜山!O30+檜山!Q30</f>
        <v>0</v>
      </c>
      <c r="R30" s="29">
        <f>上川!D30+上川!F30+上川!H30+上川!J30+上川!L30+上川!N30+上川!P30+上川!R30+上川!T30+上川!V30+上川!X30+上川!D120+上川!F120+上川!H120+上川!J120+上川!L120+上川!N120+上川!P120+上川!R120+上川!T120+上川!V120+上川!X120+上川!D209</f>
        <v>5</v>
      </c>
      <c r="S30" s="39">
        <f>上川!E30+上川!G30+上川!I30+上川!K30+上川!M30+上川!O30+上川!Q30+上川!S30+上川!U30+上川!W30+上川!Y30+上川!E120+上川!G120+上川!I120+上川!K120+上川!M120+上川!O120+上川!Q120+上川!S120+上川!U120+上川!W120+上川!Y120+上川!E209</f>
        <v>5</v>
      </c>
    </row>
    <row r="31" spans="2:19" ht="21.95" customHeight="1">
      <c r="B31" s="7" t="s">
        <v>82</v>
      </c>
      <c r="C31" s="20">
        <v>26</v>
      </c>
      <c r="D31" s="29">
        <f>空知!D31+空知!F31+空知!H31+空知!J31+空知!L31+空知!N31+空知!P31+空知!R31+空知!T31+空知!V31+空知!D122+空知!F122+空知!H122+空知!J122+空知!L122+空知!N122+空知!P122+空知!R122+空知!T122+空知!V122+空知!D211+空知!F211+空知!H211+空知!J211</f>
        <v>3</v>
      </c>
      <c r="E31" s="39">
        <f>空知!E31+空知!G31+空知!I31+空知!K31+空知!M31+空知!O31+空知!Q31+空知!S31+空知!U31+空知!W31+空知!E122+空知!G122+空知!I122+空知!K122+空知!M122+空知!O122+空知!Q122+空知!S122+空知!U122+空知!W122+空知!E211+空知!G211+空知!I211+空知!K211</f>
        <v>0</v>
      </c>
      <c r="F31" s="29">
        <f>石狩!D31+石狩!F31+石狩!H31+石狩!J31+石狩!L31+石狩!N31+石狩!P31+石狩!R31</f>
        <v>1</v>
      </c>
      <c r="G31" s="39">
        <f>石狩!E31+石狩!G31+石狩!I31+石狩!K31+石狩!M31+石狩!O31+石狩!Q31+石狩!S31</f>
        <v>0</v>
      </c>
      <c r="H31" s="29">
        <f>後志!D31+後志!F31+後志!H31+後志!J31+後志!L31+後志!N31+後志!P31+後志!R31+後志!T31+後志!V31+後志!D119+後志!F119+後志!H119+後志!J119+後志!L119+後志!N119+後志!P119+後志!R119+後志!T119+後志!V119</f>
        <v>1</v>
      </c>
      <c r="I31" s="39">
        <f>後志!E31+後志!G31+後志!I31+後志!K31+後志!M31+後志!O31+後志!Q31+後志!S31+後志!U31+後志!W31+後志!E119+後志!G119+後志!I119+後志!K119+後志!M119+後志!O119+後志!Q119+後志!S119+後志!U119+後志!W119</f>
        <v>0</v>
      </c>
      <c r="J31" s="29">
        <f>胆振!D31+胆振!F31+胆振!H31+胆振!J31+胆振!L31+胆振!N31+胆振!P31+胆振!R31+胆振!T31+胆振!V31+胆振!X31</f>
        <v>1</v>
      </c>
      <c r="K31" s="39">
        <f>胆振!E31+胆振!G31+胆振!I31+胆振!K31+胆振!M31+胆振!O31+胆振!Q31+胆振!S31+胆振!U31+胆振!W31+胆振!Y31</f>
        <v>0</v>
      </c>
      <c r="L31" s="29">
        <f>日高!D31+日高!F31+日高!H31+日高!J31+日高!L31+日高!N31+日高!P31+日高!R31+日高!T31</f>
        <v>0</v>
      </c>
      <c r="M31" s="39">
        <f>日高!E31+日高!G31+日高!I31+日高!K31+日高!M31+日高!O31+日高!Q31+日高!S31+日高!U31</f>
        <v>0</v>
      </c>
      <c r="N31" s="29">
        <f>渡島!D31+渡島!F31+渡島!H31+渡島!J31+渡島!L31+渡島!N31+渡島!P31+渡島!R31+渡島!T31+渡島!V31+渡島!X31+渡島!Z31</f>
        <v>0</v>
      </c>
      <c r="O31" s="39">
        <f>渡島!E31+渡島!G31+渡島!I31+渡島!K31+渡島!M31+渡島!O31+渡島!Q31+渡島!S31+渡島!U31+渡島!W31+渡島!Y31+渡島!AA31</f>
        <v>0</v>
      </c>
      <c r="P31" s="29">
        <f>檜山!D31+檜山!F31+檜山!H31+檜山!J31+檜山!L31+檜山!N31+檜山!P31</f>
        <v>0</v>
      </c>
      <c r="Q31" s="39">
        <f>檜山!E31+檜山!G31+檜山!I31+檜山!K31+檜山!M31+檜山!O31+檜山!Q31</f>
        <v>0</v>
      </c>
      <c r="R31" s="29">
        <f>上川!D31+上川!F31+上川!H31+上川!J31+上川!L31+上川!N31+上川!P31+上川!R31+上川!T31+上川!V31+上川!X31+上川!D121+上川!F121+上川!H121+上川!J121+上川!L121+上川!N121+上川!P121+上川!R121+上川!T121+上川!V121+上川!X121+上川!D210</f>
        <v>1</v>
      </c>
      <c r="S31" s="39">
        <f>上川!E31+上川!G31+上川!I31+上川!K31+上川!M31+上川!O31+上川!Q31+上川!S31+上川!U31+上川!W31+上川!Y31+上川!E121+上川!G121+上川!I121+上川!K121+上川!M121+上川!O121+上川!Q121+上川!S121+上川!U121+上川!W121+上川!Y121+上川!E210</f>
        <v>0</v>
      </c>
    </row>
    <row r="32" spans="2:19" ht="21.95" customHeight="1">
      <c r="B32" s="7" t="s">
        <v>19</v>
      </c>
      <c r="C32" s="20">
        <v>27</v>
      </c>
      <c r="D32" s="29">
        <f>空知!D32+空知!F32+空知!H32+空知!J32+空知!L32+空知!N32+空知!P32+空知!R32+空知!T32+空知!V32+空知!D123+空知!F123+空知!H123+空知!J123+空知!L123+空知!N123+空知!P123+空知!R123+空知!T123+空知!V123+空知!D212+空知!F212+空知!H212+空知!J212</f>
        <v>0</v>
      </c>
      <c r="E32" s="39">
        <f>空知!E32+空知!G32+空知!I32+空知!K32+空知!M32+空知!O32+空知!Q32+空知!S32+空知!U32+空知!W32+空知!E123+空知!G123+空知!I123+空知!K123+空知!M123+空知!O123+空知!Q123+空知!S123+空知!U123+空知!W123+空知!E212+空知!G212+空知!I212+空知!K212</f>
        <v>0</v>
      </c>
      <c r="F32" s="29">
        <f>石狩!D32+石狩!F32+石狩!H32+石狩!J32+石狩!L32+石狩!N32+石狩!P32+石狩!R32</f>
        <v>0</v>
      </c>
      <c r="G32" s="39">
        <f>石狩!E32+石狩!G32+石狩!I32+石狩!K32+石狩!M32+石狩!O32+石狩!Q32+石狩!S32</f>
        <v>0</v>
      </c>
      <c r="H32" s="29">
        <f>後志!D32+後志!F32+後志!H32+後志!J32+後志!L32+後志!N32+後志!P32+後志!R32+後志!T32+後志!V32+後志!D120+後志!F120+後志!H120+後志!J120+後志!L120+後志!N120+後志!P120+後志!R120+後志!T120+後志!V120</f>
        <v>0</v>
      </c>
      <c r="I32" s="39">
        <f>後志!E32+後志!G32+後志!I32+後志!K32+後志!M32+後志!O32+後志!Q32+後志!S32+後志!U32+後志!W32+後志!E120+後志!G120+後志!I120+後志!K120+後志!M120+後志!O120+後志!Q120+後志!S120+後志!U120+後志!W120</f>
        <v>0</v>
      </c>
      <c r="J32" s="29">
        <f>胆振!D32+胆振!F32+胆振!H32+胆振!J32+胆振!L32+胆振!N32+胆振!P32+胆振!R32+胆振!T32+胆振!V32+胆振!X32</f>
        <v>0</v>
      </c>
      <c r="K32" s="39">
        <f>胆振!E32+胆振!G32+胆振!I32+胆振!K32+胆振!M32+胆振!O32+胆振!Q32+胆振!S32+胆振!U32+胆振!W32+胆振!Y32</f>
        <v>0</v>
      </c>
      <c r="L32" s="29">
        <f>日高!D32+日高!F32+日高!H32+日高!J32+日高!L32+日高!N32+日高!P32+日高!R32+日高!T32</f>
        <v>0</v>
      </c>
      <c r="M32" s="39">
        <f>日高!E32+日高!G32+日高!I32+日高!K32+日高!M32+日高!O32+日高!Q32+日高!S32+日高!U32</f>
        <v>0</v>
      </c>
      <c r="N32" s="29">
        <f>渡島!D32+渡島!F32+渡島!H32+渡島!J32+渡島!L32+渡島!N32+渡島!P32+渡島!R32+渡島!T32+渡島!V32+渡島!X32+渡島!Z32</f>
        <v>0</v>
      </c>
      <c r="O32" s="39">
        <f>渡島!E32+渡島!G32+渡島!I32+渡島!K32+渡島!M32+渡島!O32+渡島!Q32+渡島!S32+渡島!U32+渡島!W32+渡島!Y32+渡島!AA32</f>
        <v>0</v>
      </c>
      <c r="P32" s="29">
        <f>檜山!D32+檜山!F32+檜山!H32+檜山!J32+檜山!L32+檜山!N32+檜山!P32</f>
        <v>0</v>
      </c>
      <c r="Q32" s="39">
        <f>檜山!E32+檜山!G32+檜山!I32+檜山!K32+檜山!M32+檜山!O32+檜山!Q32</f>
        <v>0</v>
      </c>
      <c r="R32" s="29">
        <f>上川!D32+上川!F32+上川!H32+上川!J32+上川!L32+上川!N32+上川!P32+上川!R32+上川!T32+上川!V32+上川!X32+上川!D122+上川!F122+上川!H122+上川!J122+上川!L122+上川!N122+上川!P122+上川!R122+上川!T122+上川!V122+上川!X122+上川!D211</f>
        <v>0</v>
      </c>
      <c r="S32" s="39">
        <f>上川!E32+上川!G32+上川!I32+上川!K32+上川!M32+上川!O32+上川!Q32+上川!S32+上川!U32+上川!W32+上川!Y32+上川!E122+上川!G122+上川!I122+上川!K122+上川!M122+上川!O122+上川!Q122+上川!S122+上川!U122+上川!W122+上川!Y122+上川!E211</f>
        <v>0</v>
      </c>
    </row>
    <row r="33" spans="2:21" ht="21.95" customHeight="1">
      <c r="B33" s="7" t="s">
        <v>88</v>
      </c>
      <c r="C33" s="20">
        <v>28</v>
      </c>
      <c r="D33" s="29">
        <f>空知!D33+空知!F33+空知!H33+空知!J33+空知!L33+空知!N33+空知!P33+空知!R33+空知!T33+空知!V33+空知!D124+空知!F124+空知!H124+空知!J124+空知!L124+空知!N124+空知!P124+空知!R124+空知!T124+空知!V124+空知!D213+空知!F213+空知!H213+空知!J213</f>
        <v>2</v>
      </c>
      <c r="E33" s="39">
        <f>空知!E33+空知!G33+空知!I33+空知!K33+空知!M33+空知!O33+空知!Q33+空知!S33+空知!U33+空知!W33+空知!E124+空知!G124+空知!I124+空知!K124+空知!M124+空知!O124+空知!Q124+空知!S124+空知!U124+空知!W124+空知!E213+空知!G213+空知!I213+空知!K213</f>
        <v>0</v>
      </c>
      <c r="F33" s="29">
        <f>石狩!D33+石狩!F33+石狩!H33+石狩!J33+石狩!L33+石狩!N33+石狩!P33+石狩!R33</f>
        <v>0</v>
      </c>
      <c r="G33" s="39">
        <f>石狩!E33+石狩!G33+石狩!I33+石狩!K33+石狩!M33+石狩!O33+石狩!Q33+石狩!S33</f>
        <v>0</v>
      </c>
      <c r="H33" s="29">
        <f>後志!D33+後志!F33+後志!H33+後志!J33+後志!L33+後志!N33+後志!P33+後志!R33+後志!T33+後志!V33+後志!D121+後志!F121+後志!H121+後志!J121+後志!L121+後志!N121+後志!P121+後志!R121+後志!T121+後志!V121</f>
        <v>0</v>
      </c>
      <c r="I33" s="39">
        <f>後志!E33+後志!G33+後志!I33+後志!K33+後志!M33+後志!O33+後志!Q33+後志!S33+後志!U33+後志!W33+後志!E121+後志!G121+後志!I121+後志!K121+後志!M121+後志!O121+後志!Q121+後志!S121+後志!U121+後志!W121</f>
        <v>0</v>
      </c>
      <c r="J33" s="32">
        <f>胆振!D33+胆振!F33+胆振!H33+胆振!J33+胆振!L33+胆振!N33+胆振!P33+胆振!R33+胆振!T33+胆振!V33+胆振!X33</f>
        <v>1</v>
      </c>
      <c r="K33" s="39">
        <f>胆振!E33+胆振!G33+胆振!I33+胆振!K33+胆振!M33+胆振!O33+胆振!Q33+胆振!S33+胆振!U33+胆振!W33+胆振!Y33</f>
        <v>0</v>
      </c>
      <c r="L33" s="29">
        <f>日高!D33+日高!F33+日高!H33+日高!J33+日高!L33+日高!N33+日高!P33+日高!R33+日高!T33</f>
        <v>2</v>
      </c>
      <c r="M33" s="39">
        <f>日高!E33+日高!G33+日高!I33+日高!K33+日高!M33+日高!O33+日高!Q33+日高!S33+日高!U33</f>
        <v>0</v>
      </c>
      <c r="N33" s="29">
        <f>渡島!D33+渡島!F33+渡島!H33+渡島!J33+渡島!L33+渡島!N33+渡島!P33+渡島!R33+渡島!T33+渡島!V33+渡島!X33+渡島!Z33</f>
        <v>0</v>
      </c>
      <c r="O33" s="39">
        <f>渡島!E33+渡島!G33+渡島!I33+渡島!K33+渡島!M33+渡島!O33+渡島!Q33+渡島!S33+渡島!U33+渡島!W33+渡島!Y33+渡島!AA33</f>
        <v>0</v>
      </c>
      <c r="P33" s="29">
        <f>檜山!D33+檜山!F33+檜山!H33+檜山!J33+檜山!L33+檜山!N33+檜山!P33</f>
        <v>0</v>
      </c>
      <c r="Q33" s="39">
        <f>檜山!E33+檜山!G33+檜山!I33+檜山!K33+檜山!M33+檜山!O33+檜山!Q33</f>
        <v>0</v>
      </c>
      <c r="R33" s="29">
        <f>上川!D33+上川!F33+上川!H33+上川!J33+上川!L33+上川!N33+上川!P33+上川!R33+上川!T33+上川!V33+上川!X33+上川!D123+上川!F123+上川!H123+上川!J123+上川!L123+上川!N123+上川!P123+上川!R123+上川!T123+上川!V123+上川!X123+上川!D212</f>
        <v>5</v>
      </c>
      <c r="S33" s="39">
        <f>上川!E33+上川!G33+上川!I33+上川!K33+上川!M33+上川!O33+上川!Q33+上川!S33+上川!U33+上川!W33+上川!Y33+上川!E123+上川!G123+上川!I123+上川!K123+上川!M123+上川!O123+上川!Q123+上川!S123+上川!U123+上川!W123+上川!Y123+上川!E212</f>
        <v>0</v>
      </c>
    </row>
    <row r="34" spans="2:21" ht="21.95" customHeight="1">
      <c r="B34" s="8"/>
      <c r="C34" s="20">
        <v>29</v>
      </c>
      <c r="D34" s="30">
        <f>空知!D34+空知!F34+空知!H34+空知!J34+空知!L34+空知!N34+空知!P34+空知!R34+空知!T34+空知!V34+空知!D125+空知!F125+空知!H125+空知!J125+空知!L125+空知!N125+空知!P125+空知!R125+空知!T125+空知!V125+空知!D214+空知!F214+空知!H214+空知!J214</f>
        <v>0</v>
      </c>
      <c r="E34" s="40">
        <f>空知!E34+空知!G34+空知!I34+空知!K34+空知!M34+空知!O34+空知!Q34+空知!S34+空知!U34+空知!W34+空知!E125+空知!G125+空知!I125+空知!K125+空知!M125+空知!O125+空知!Q125+空知!S125+空知!U125+空知!W125+空知!E214+空知!G214+空知!I214+空知!K214</f>
        <v>0</v>
      </c>
      <c r="F34" s="30"/>
      <c r="G34" s="40"/>
      <c r="H34" s="30"/>
      <c r="I34" s="40"/>
      <c r="J34" s="30"/>
      <c r="K34" s="63"/>
      <c r="L34" s="30"/>
      <c r="M34" s="40"/>
      <c r="N34" s="30"/>
      <c r="O34" s="40"/>
      <c r="P34" s="30"/>
      <c r="Q34" s="40"/>
      <c r="R34" s="30">
        <f>上川!D34+上川!F34+上川!H34+上川!J34+上川!L34+上川!N34+上川!P34+上川!R34+上川!T34+上川!V34+上川!X34+上川!D124+上川!F124+上川!H124+上川!J124+上川!L124+上川!N124+上川!P124+上川!R124+上川!T124+上川!V124+上川!X124+上川!D213</f>
        <v>0</v>
      </c>
      <c r="S34" s="40">
        <f>上川!E34+上川!G34+上川!I34+上川!K34+上川!M34+上川!O34+上川!Q34+上川!S34+上川!U34+上川!W34+上川!Y34+上川!E124+上川!G124+上川!I124+上川!K124+上川!M124+上川!O124+上川!Q124+上川!S124+上川!U124+上川!W124+上川!Y124+上川!E213</f>
        <v>0</v>
      </c>
    </row>
    <row r="35" spans="2:21" ht="21.95" customHeight="1">
      <c r="B35" s="7" t="s">
        <v>89</v>
      </c>
      <c r="C35" s="20">
        <v>30</v>
      </c>
      <c r="D35" s="29">
        <f>空知!D35+空知!F35+空知!H35+空知!J35+空知!L35+空知!N35+空知!P35+空知!R35+空知!T35+空知!V35+空知!D126+空知!F126+空知!H126+空知!J126+空知!L126+空知!N126+空知!P126+空知!R126+空知!T126+空知!V126+空知!D215+空知!F215+空知!H215+空知!J215</f>
        <v>19</v>
      </c>
      <c r="E35" s="39">
        <f>空知!E35+空知!G35+空知!I35+空知!K35+空知!M35+空知!O35+空知!Q35+空知!S35+空知!U35+空知!W35+空知!E126+空知!G126+空知!I126+空知!K126+空知!M126+空知!O126+空知!Q126+空知!S126+空知!U126+空知!W126+空知!E215+空知!G215+空知!I215+空知!K215</f>
        <v>0</v>
      </c>
      <c r="F35" s="29">
        <f>石狩!D35+石狩!F35+石狩!H35+石狩!J35+石狩!L35+石狩!N35+石狩!P35+石狩!R35</f>
        <v>25</v>
      </c>
      <c r="G35" s="39">
        <f>石狩!E35+石狩!G35+石狩!I35+石狩!K35+石狩!M35+石狩!O35+石狩!Q35+石狩!S35</f>
        <v>0</v>
      </c>
      <c r="H35" s="29">
        <f>後志!D35+後志!F35+後志!H35+後志!J35+後志!L35+後志!N35+後志!P35+後志!R35+後志!T35+後志!V35+後志!D123+後志!F123+後志!H123+後志!J123+後志!L123+後志!N123+後志!P123+後志!R123+後志!T123+後志!V123</f>
        <v>6</v>
      </c>
      <c r="I35" s="39">
        <f>後志!E35+後志!G35+後志!I35+後志!K35+後志!M35+後志!O35+後志!Q35+後志!S35+後志!U35+後志!W35+後志!E123+後志!G123+後志!I123+後志!K123+後志!M123+後志!O123+後志!Q123+後志!S123+後志!U123+後志!W123</f>
        <v>0</v>
      </c>
      <c r="J35" s="32">
        <f>胆振!D35+胆振!F35+胆振!H35+胆振!J35+胆振!L35+胆振!N35+胆振!P35+胆振!R35+胆振!T35+胆振!V35+胆振!X35</f>
        <v>12</v>
      </c>
      <c r="K35" s="39">
        <f>胆振!E35+胆振!G35+胆振!I35+胆振!K35+胆振!M35+胆振!O35+胆振!Q35+胆振!S35+胆振!U35+胆振!W35+胆振!Y35</f>
        <v>0</v>
      </c>
      <c r="L35" s="29">
        <f>日高!D35+日高!F35+日高!H35+日高!J35+日高!L35+日高!N35+日高!P35+日高!R35+日高!T35</f>
        <v>4</v>
      </c>
      <c r="M35" s="39">
        <f>日高!E35+日高!G35+日高!I35+日高!K35+日高!M35+日高!O35+日高!Q35+日高!S35+日高!U35</f>
        <v>0</v>
      </c>
      <c r="N35" s="29">
        <f>渡島!D35+渡島!F35+渡島!H35+渡島!J35+渡島!L35+渡島!N35+渡島!P35+渡島!R35+渡島!T35+渡島!V35+渡島!X35+渡島!Z35</f>
        <v>8</v>
      </c>
      <c r="O35" s="39">
        <f>渡島!E35+渡島!G35+渡島!I35+渡島!K35+渡島!M35+渡島!O35+渡島!Q35+渡島!S35+渡島!U35+渡島!W35+渡島!Y35+渡島!AA35</f>
        <v>0</v>
      </c>
      <c r="P35" s="29">
        <f>檜山!D35+檜山!F35+檜山!H35+檜山!J35+檜山!L35+檜山!N35+檜山!P35</f>
        <v>3</v>
      </c>
      <c r="Q35" s="39">
        <f>檜山!E35+檜山!G35+檜山!I35+檜山!K35+檜山!M35+檜山!O35+檜山!Q35</f>
        <v>0</v>
      </c>
      <c r="R35" s="29">
        <f>上川!D35+上川!F35+上川!H35+上川!J35+上川!L35+上川!N35+上川!P35+上川!R35+上川!T35+上川!V35+上川!X35+上川!D125+上川!F125+上川!H125+上川!J125+上川!L125+上川!N125+上川!P125+上川!R125+上川!T125+上川!V125+上川!X125+上川!D214</f>
        <v>9</v>
      </c>
      <c r="S35" s="39">
        <f>上川!E35+上川!G35+上川!I35+上川!K35+上川!M35+上川!O35+上川!Q35+上川!S35+上川!U35+上川!W35+上川!Y35+上川!E125+上川!G125+上川!I125+上川!K125+上川!M125+上川!O125+上川!Q125+上川!S125+上川!U125+上川!W125+上川!Y125+上川!E214</f>
        <v>0</v>
      </c>
    </row>
    <row r="36" spans="2:21" ht="21.95" customHeight="1">
      <c r="B36" s="7" t="s">
        <v>64</v>
      </c>
      <c r="C36" s="20">
        <v>31</v>
      </c>
      <c r="D36" s="29">
        <f>空知!D36+空知!F36+空知!H36+空知!J36+空知!L36+空知!N36+空知!P36+空知!R36+空知!T36+空知!V36+空知!D127+空知!F127+空知!H127+空知!J127+空知!L127+空知!N127+空知!P127+空知!R127+空知!T127+空知!V127+空知!D216+空知!F216+空知!H216+空知!J216</f>
        <v>0</v>
      </c>
      <c r="E36" s="39">
        <f>空知!E36+空知!G36+空知!I36+空知!K36+空知!M36+空知!O36+空知!Q36+空知!S36+空知!U36+空知!W36+空知!E127+空知!G127+空知!I127+空知!K127+空知!M127+空知!O127+空知!Q127+空知!S127+空知!U127+空知!W127+空知!E216+空知!G216+空知!I216+空知!K216</f>
        <v>0</v>
      </c>
      <c r="F36" s="29">
        <f>石狩!D36+石狩!F36+石狩!H36+石狩!J36+石狩!L36+石狩!N36+石狩!P36+石狩!R36</f>
        <v>0</v>
      </c>
      <c r="G36" s="39">
        <f>石狩!E36+石狩!G36+石狩!I36+石狩!K36+石狩!M36+石狩!O36+石狩!Q36+石狩!S36</f>
        <v>0</v>
      </c>
      <c r="H36" s="29">
        <f>後志!D36+後志!F36+後志!H36+後志!J36+後志!L36+後志!N36+後志!P36+後志!R36+後志!T36+後志!V36+後志!D124+後志!F124+後志!H124+後志!J124+後志!L124+後志!N124+後志!P124+後志!R124+後志!T124+後志!V124</f>
        <v>0</v>
      </c>
      <c r="I36" s="39">
        <f>後志!E36+後志!G36+後志!I36+後志!K36+後志!M36+後志!O36+後志!Q36+後志!S36+後志!U36+後志!W36+後志!E124+後志!G124+後志!I124+後志!K124+後志!M124+後志!O124+後志!Q124+後志!S124+後志!U124+後志!W124</f>
        <v>0</v>
      </c>
      <c r="J36" s="32">
        <f>胆振!D36+胆振!F36+胆振!H36+胆振!J36+胆振!L36+胆振!N36+胆振!P36+胆振!R36+胆振!T36+胆振!V36+胆振!X36</f>
        <v>0</v>
      </c>
      <c r="K36" s="39">
        <f>胆振!E36+胆振!G36+胆振!I36+胆振!K36+胆振!M36+胆振!O36+胆振!Q36+胆振!S36+胆振!U36+胆振!W36+胆振!Y36</f>
        <v>0</v>
      </c>
      <c r="L36" s="29">
        <f>日高!D36+日高!F36+日高!H36+日高!J36+日高!L36+日高!N36+日高!P36+日高!R36+日高!T36</f>
        <v>0</v>
      </c>
      <c r="M36" s="39">
        <f>日高!E36+日高!G36+日高!I36+日高!K36+日高!M36+日高!O36+日高!Q36+日高!S36+日高!U36</f>
        <v>0</v>
      </c>
      <c r="N36" s="29">
        <f>渡島!D36+渡島!F36+渡島!H36+渡島!J36+渡島!L36+渡島!N36+渡島!P36+渡島!R36+渡島!T36+渡島!V36+渡島!X36+渡島!Z36</f>
        <v>0</v>
      </c>
      <c r="O36" s="39">
        <f>渡島!E36+渡島!G36+渡島!I36+渡島!K36+渡島!M36+渡島!O36+渡島!Q36+渡島!S36+渡島!U36+渡島!W36+渡島!Y36+渡島!AA36</f>
        <v>0</v>
      </c>
      <c r="P36" s="29">
        <f>檜山!D36+檜山!F36+檜山!H36+檜山!J36+檜山!L36+檜山!N36+檜山!P36</f>
        <v>0</v>
      </c>
      <c r="Q36" s="39">
        <f>檜山!E36+檜山!G36+檜山!I36+檜山!K36+檜山!M36+檜山!O36+檜山!Q36</f>
        <v>0</v>
      </c>
      <c r="R36" s="29">
        <f>上川!D36+上川!F36+上川!H36+上川!J36+上川!L36+上川!N36+上川!P36+上川!R36+上川!T36+上川!V36+上川!X36+上川!D126+上川!F126+上川!H126+上川!J126+上川!L126+上川!N126+上川!P126+上川!R126+上川!T126+上川!V126+上川!X126+上川!D215</f>
        <v>0</v>
      </c>
      <c r="S36" s="39">
        <f>上川!E36+上川!G36+上川!I36+上川!K36+上川!M36+上川!O36+上川!Q36+上川!S36+上川!U36+上川!W36+上川!Y36+上川!E126+上川!G126+上川!I126+上川!K126+上川!M126+上川!O126+上川!Q126+上川!S126+上川!U126+上川!W126+上川!Y126+上川!E215</f>
        <v>0</v>
      </c>
    </row>
    <row r="37" spans="2:21" ht="21.95" customHeight="1">
      <c r="B37" s="7" t="s">
        <v>91</v>
      </c>
      <c r="C37" s="20">
        <v>32</v>
      </c>
      <c r="D37" s="29">
        <f>空知!D37+空知!F37+空知!H37+空知!J37+空知!L37+空知!N37+空知!P37+空知!R37+空知!T37+空知!V37+空知!D128+空知!F128+空知!H128+空知!J128+空知!L128+空知!N128+空知!P128+空知!R128+空知!T128+空知!V128+空知!D217+空知!F217+空知!H217+空知!J217</f>
        <v>0</v>
      </c>
      <c r="E37" s="39">
        <f>空知!E37+空知!G37+空知!I37+空知!K37+空知!M37+空知!O37+空知!Q37+空知!S37+空知!U37+空知!W37+空知!E128+空知!G128+空知!I128+空知!K128+空知!M128+空知!O128+空知!Q128+空知!S128+空知!U128+空知!W128+空知!E217+空知!G217+空知!I217+空知!K217</f>
        <v>0</v>
      </c>
      <c r="F37" s="29">
        <f>石狩!D37+石狩!F37+石狩!H37+石狩!J37+石狩!L37+石狩!N37+石狩!P37+石狩!R37</f>
        <v>2</v>
      </c>
      <c r="G37" s="39">
        <f>石狩!E37+石狩!G37+石狩!I37+石狩!K37+石狩!M37+石狩!O37+石狩!Q37+石狩!S37</f>
        <v>0</v>
      </c>
      <c r="H37" s="29">
        <f>後志!D37+後志!F37+後志!H37+後志!J37+後志!L37+後志!N37+後志!P37+後志!R37+後志!T37+後志!V37+後志!D125+後志!F125+後志!H125+後志!J125+後志!L125+後志!N125+後志!P125+後志!R125+後志!T125+後志!V125</f>
        <v>0</v>
      </c>
      <c r="I37" s="39">
        <f>後志!E37+後志!G37+後志!I37+後志!K37+後志!M37+後志!O37+後志!Q37+後志!S37+後志!U37+後志!W37+後志!E125+後志!G125+後志!I125+後志!K125+後志!M125+後志!O125+後志!Q125+後志!S125+後志!U125+後志!W125</f>
        <v>0</v>
      </c>
      <c r="J37" s="32">
        <f>胆振!D37+胆振!F37+胆振!H37+胆振!J37+胆振!L37+胆振!N37+胆振!P37+胆振!R37+胆振!T37+胆振!V37+胆振!X37</f>
        <v>0</v>
      </c>
      <c r="K37" s="39">
        <f>胆振!E37+胆振!G37+胆振!I37+胆振!K37+胆振!M37+胆振!O37+胆振!Q37+胆振!S37+胆振!U37+胆振!W37+胆振!Y37</f>
        <v>0</v>
      </c>
      <c r="L37" s="29">
        <f>日高!D37+日高!F37+日高!H37+日高!J37+日高!L37+日高!N37+日高!P37+日高!R37+日高!T37</f>
        <v>0</v>
      </c>
      <c r="M37" s="39">
        <f>日高!E37+日高!G37+日高!I37+日高!K37+日高!M37+日高!O37+日高!Q37+日高!S37+日高!U37</f>
        <v>0</v>
      </c>
      <c r="N37" s="29">
        <f>渡島!D37+渡島!F37+渡島!H37+渡島!J37+渡島!L37+渡島!N37+渡島!P37+渡島!R37+渡島!T37+渡島!V37+渡島!X37+渡島!Z37</f>
        <v>0</v>
      </c>
      <c r="O37" s="39">
        <f>渡島!E37+渡島!G37+渡島!I37+渡島!K37+渡島!M37+渡島!O37+渡島!Q37+渡島!S37+渡島!U37+渡島!W37+渡島!Y37+渡島!AA37</f>
        <v>0</v>
      </c>
      <c r="P37" s="29">
        <f>檜山!D37+檜山!F37+檜山!H37+檜山!J37+檜山!L37+檜山!N37+檜山!P37</f>
        <v>0</v>
      </c>
      <c r="Q37" s="39">
        <f>檜山!E37+檜山!G37+檜山!I37+檜山!K37+檜山!M37+檜山!O37+檜山!Q37</f>
        <v>0</v>
      </c>
      <c r="R37" s="29">
        <f>上川!D37+上川!F37+上川!H37+上川!J37+上川!L37+上川!N37+上川!P37+上川!R37+上川!T37+上川!V37+上川!X37+上川!D127+上川!F127+上川!H127+上川!J127+上川!L127+上川!N127+上川!P127+上川!R127+上川!T127+上川!V127+上川!X127+上川!D216</f>
        <v>0</v>
      </c>
      <c r="S37" s="39">
        <f>上川!E37+上川!G37+上川!I37+上川!K37+上川!M37+上川!O37+上川!Q37+上川!S37+上川!U37+上川!W37+上川!Y37+上川!E127+上川!G127+上川!I127+上川!K127+上川!M127+上川!O127+上川!Q127+上川!S127+上川!U127+上川!W127+上川!Y127+上川!E216</f>
        <v>0</v>
      </c>
    </row>
    <row r="38" spans="2:21" ht="21.95" customHeight="1">
      <c r="B38" s="7" t="s">
        <v>95</v>
      </c>
      <c r="C38" s="20">
        <v>33</v>
      </c>
      <c r="D38" s="29">
        <f>空知!D38+空知!F38+空知!H38+空知!J38+空知!L38+空知!N38+空知!P38+空知!R38+空知!T38+空知!V38+空知!D129+空知!F129+空知!H129+空知!J129+空知!L129+空知!N129+空知!P129+空知!R129+空知!T129+空知!V129+空知!D218+空知!F218+空知!H218+空知!J218</f>
        <v>2</v>
      </c>
      <c r="E38" s="39">
        <f>空知!E38+空知!G38+空知!I38+空知!K38+空知!M38+空知!O38+空知!Q38+空知!S38+空知!U38+空知!W38+空知!E129+空知!G129+空知!I129+空知!K129+空知!M129+空知!O129+空知!Q129+空知!S129+空知!U129+空知!W129+空知!E218+空知!G218+空知!I218+空知!K218</f>
        <v>0</v>
      </c>
      <c r="F38" s="29">
        <f>石狩!D38+石狩!F38+石狩!H38+石狩!J38+石狩!L38+石狩!N38+石狩!P38+石狩!R38</f>
        <v>0</v>
      </c>
      <c r="G38" s="39">
        <f>石狩!E38+石狩!G38+石狩!I38+石狩!K38+石狩!M38+石狩!O38+石狩!Q38+石狩!S38</f>
        <v>0</v>
      </c>
      <c r="H38" s="29">
        <f>後志!D38+後志!F38+後志!H38+後志!J38+後志!L38+後志!N38+後志!P38+後志!R38+後志!T38+後志!V38+後志!D126+後志!F126+後志!H126+後志!J126+後志!L126+後志!N126+後志!P126+後志!R126+後志!T126+後志!V126</f>
        <v>0</v>
      </c>
      <c r="I38" s="39">
        <f>後志!E38+後志!G38+後志!I38+後志!K38+後志!M38+後志!O38+後志!Q38+後志!S38+後志!U38+後志!W38+後志!E126+後志!G126+後志!I126+後志!K126+後志!M126+後志!O126+後志!Q126+後志!S126+後志!U126+後志!W126</f>
        <v>0</v>
      </c>
      <c r="J38" s="32">
        <f>胆振!D38+胆振!F38+胆振!H38+胆振!J38+胆振!L38+胆振!N38+胆振!P38+胆振!R38+胆振!T38+胆振!V38+胆振!X38</f>
        <v>0</v>
      </c>
      <c r="K38" s="39">
        <f>胆振!E38+胆振!G38+胆振!I38+胆振!K38+胆振!M38+胆振!O38+胆振!Q38+胆振!S38+胆振!U38+胆振!W38+胆振!Y38</f>
        <v>0</v>
      </c>
      <c r="L38" s="29">
        <f>日高!D38+日高!F38+日高!H38+日高!J38+日高!L38+日高!N38+日高!P38+日高!R38+日高!T38</f>
        <v>0</v>
      </c>
      <c r="M38" s="39">
        <f>日高!E38+日高!G38+日高!I38+日高!K38+日高!M38+日高!O38+日高!Q38+日高!S38+日高!U38</f>
        <v>0</v>
      </c>
      <c r="N38" s="29">
        <f>渡島!D38+渡島!F38+渡島!H38+渡島!J38+渡島!L38+渡島!N38+渡島!P38+渡島!R38+渡島!T38+渡島!V38+渡島!X38+渡島!Z38</f>
        <v>0</v>
      </c>
      <c r="O38" s="39">
        <f>渡島!E38+渡島!G38+渡島!I38+渡島!K38+渡島!M38+渡島!O38+渡島!Q38+渡島!S38+渡島!U38+渡島!W38+渡島!Y38+渡島!AA38</f>
        <v>0</v>
      </c>
      <c r="P38" s="29">
        <f>檜山!D38+檜山!F38+檜山!H38+檜山!J38+檜山!L38+檜山!N38+檜山!P38</f>
        <v>0</v>
      </c>
      <c r="Q38" s="39">
        <f>檜山!E38+檜山!G38+檜山!I38+檜山!K38+檜山!M38+檜山!O38+檜山!Q38</f>
        <v>0</v>
      </c>
      <c r="R38" s="29">
        <f>上川!D38+上川!F38+上川!H38+上川!J38+上川!L38+上川!N38+上川!P38+上川!R38+上川!T38+上川!V38+上川!X38+上川!D128+上川!F128+上川!H128+上川!J128+上川!L128+上川!N128+上川!P128+上川!R128+上川!T128+上川!V128+上川!X128+上川!D217</f>
        <v>0</v>
      </c>
      <c r="S38" s="39">
        <f>上川!E38+上川!G38+上川!I38+上川!K38+上川!M38+上川!O38+上川!Q38+上川!S38+上川!U38+上川!W38+上川!Y38+上川!E128+上川!G128+上川!I128+上川!K128+上川!M128+上川!O128+上川!Q128+上川!S128+上川!U128+上川!W128+上川!Y128+上川!E217</f>
        <v>0</v>
      </c>
    </row>
    <row r="39" spans="2:21" ht="21.95" customHeight="1">
      <c r="B39" s="7" t="s">
        <v>57</v>
      </c>
      <c r="C39" s="20">
        <v>34</v>
      </c>
      <c r="D39" s="29">
        <f>空知!D39+空知!F39+空知!H39+空知!J39+空知!L39+空知!N39+空知!P39+空知!R39+空知!T39+空知!V39+空知!D130+空知!F130+空知!H130+空知!J130+空知!L130+空知!N130+空知!P130+空知!R130+空知!T130+空知!V130+空知!D219+空知!F219+空知!H219+空知!J219</f>
        <v>0</v>
      </c>
      <c r="E39" s="39">
        <f>空知!E39+空知!G39+空知!I39+空知!K39+空知!M39+空知!O39+空知!Q39+空知!S39+空知!U39+空知!W39+空知!E130+空知!G130+空知!I130+空知!K130+空知!M130+空知!O130+空知!Q130+空知!S130+空知!U130+空知!W130+空知!E219+空知!G219+空知!I219+空知!K219</f>
        <v>0</v>
      </c>
      <c r="F39" s="29">
        <f>石狩!D39+石狩!F39+石狩!H39+石狩!J39+石狩!L39+石狩!N39+石狩!P39+石狩!R39</f>
        <v>1</v>
      </c>
      <c r="G39" s="39">
        <f>石狩!E39+石狩!G39+石狩!I39+石狩!K39+石狩!M39+石狩!O39+石狩!Q39+石狩!S39</f>
        <v>0</v>
      </c>
      <c r="H39" s="29">
        <f>後志!D39+後志!F39+後志!H39+後志!J39+後志!L39+後志!N39+後志!P39+後志!R39+後志!T39+後志!V39+後志!D127+後志!F127+後志!H127+後志!J127+後志!L127+後志!N127+後志!P127+後志!R127+後志!T127+後志!V127</f>
        <v>0</v>
      </c>
      <c r="I39" s="39">
        <f>後志!E39+後志!G39+後志!I39+後志!K39+後志!M39+後志!O39+後志!Q39+後志!S39+後志!U39+後志!W39+後志!E127+後志!G127+後志!I127+後志!K127+後志!M127+後志!O127+後志!Q127+後志!S127+後志!U127+後志!W127</f>
        <v>0</v>
      </c>
      <c r="J39" s="32">
        <f>胆振!D39+胆振!F39+胆振!H39+胆振!J39+胆振!L39+胆振!N39+胆振!P39+胆振!R39+胆振!T39+胆振!V39+胆振!X39</f>
        <v>0</v>
      </c>
      <c r="K39" s="39">
        <f>胆振!E39+胆振!G39+胆振!I39+胆振!K39+胆振!M39+胆振!O39+胆振!Q39+胆振!S39+胆振!U39+胆振!W39+胆振!Y39</f>
        <v>0</v>
      </c>
      <c r="L39" s="29">
        <f>日高!D39+日高!F39+日高!H39+日高!J39+日高!L39+日高!N39+日高!P39+日高!R39+日高!T39</f>
        <v>0</v>
      </c>
      <c r="M39" s="39">
        <f>日高!E39+日高!G39+日高!I39+日高!K39+日高!M39+日高!O39+日高!Q39+日高!S39+日高!U39</f>
        <v>0</v>
      </c>
      <c r="N39" s="29">
        <f>渡島!D39+渡島!F39+渡島!H39+渡島!J39+渡島!L39+渡島!N39+渡島!P39+渡島!R39+渡島!T39+渡島!V39+渡島!X39+渡島!Z39</f>
        <v>0</v>
      </c>
      <c r="O39" s="39">
        <f>渡島!E39+渡島!G39+渡島!I39+渡島!K39+渡島!M39+渡島!O39+渡島!Q39+渡島!S39+渡島!U39+渡島!W39+渡島!Y39+渡島!AA39</f>
        <v>0</v>
      </c>
      <c r="P39" s="29">
        <f>檜山!D39+檜山!F39+檜山!H39+檜山!J39+檜山!L39+檜山!N39+檜山!P39</f>
        <v>0</v>
      </c>
      <c r="Q39" s="39">
        <f>檜山!E39+檜山!G39+檜山!I39+檜山!K39+檜山!M39+檜山!O39+檜山!Q39</f>
        <v>0</v>
      </c>
      <c r="R39" s="29">
        <f>上川!D39+上川!F39+上川!H39+上川!J39+上川!L39+上川!N39+上川!P39+上川!R39+上川!T39+上川!V39+上川!X39+上川!D129+上川!F129+上川!H129+上川!J129+上川!L129+上川!N129+上川!P129+上川!R129+上川!T129+上川!V129+上川!X129+上川!D218</f>
        <v>1</v>
      </c>
      <c r="S39" s="39">
        <f>上川!E39+上川!G39+上川!I39+上川!K39+上川!M39+上川!O39+上川!Q39+上川!S39+上川!U39+上川!W39+上川!Y39+上川!E129+上川!G129+上川!I129+上川!K129+上川!M129+上川!O129+上川!Q129+上川!S129+上川!U129+上川!W129+上川!Y129+上川!E218</f>
        <v>0</v>
      </c>
    </row>
    <row r="40" spans="2:21" ht="21.95" customHeight="1">
      <c r="B40" s="7" t="s">
        <v>49</v>
      </c>
      <c r="C40" s="20">
        <v>35</v>
      </c>
      <c r="D40" s="29">
        <f>空知!D40+空知!F40+空知!H40+空知!J40+空知!L40+空知!N40+空知!P40+空知!R40+空知!T40+空知!V40+空知!D131+空知!F131+空知!H131+空知!J131+空知!L131+空知!N131+空知!P131+空知!R131+空知!T131+空知!V131+空知!D220+空知!F220+空知!H220+空知!J220</f>
        <v>0</v>
      </c>
      <c r="E40" s="39">
        <f>空知!E40+空知!G40+空知!I40+空知!K40+空知!M40+空知!O40+空知!Q40+空知!S40+空知!U40+空知!W40+空知!E131+空知!G131+空知!I131+空知!K131+空知!M131+空知!O131+空知!Q131+空知!S131+空知!U131+空知!W131+空知!E220+空知!G220+空知!I220+空知!K220</f>
        <v>0</v>
      </c>
      <c r="F40" s="29">
        <f>石狩!D40+石狩!F40+石狩!H40+石狩!J40+石狩!L40+石狩!N40+石狩!P40+石狩!R40</f>
        <v>0</v>
      </c>
      <c r="G40" s="39">
        <f>石狩!E40+石狩!G40+石狩!I40+石狩!K40+石狩!M40+石狩!O40+石狩!Q40+石狩!S40</f>
        <v>0</v>
      </c>
      <c r="H40" s="29">
        <f>後志!D40+後志!F40+後志!H40+後志!J40+後志!L40+後志!N40+後志!P40+後志!R40+後志!T40+後志!V40+後志!D128+後志!F128+後志!H128+後志!J128+後志!L128+後志!N128+後志!P128+後志!R128+後志!T128+後志!V128</f>
        <v>0</v>
      </c>
      <c r="I40" s="39">
        <f>後志!E40+後志!G40+後志!I40+後志!K40+後志!M40+後志!O40+後志!Q40+後志!S40+後志!U40+後志!W40+後志!E128+後志!G128+後志!I128+後志!K128+後志!M128+後志!O128+後志!Q128+後志!S128+後志!U128+後志!W128</f>
        <v>0</v>
      </c>
      <c r="J40" s="32">
        <f>胆振!D40+胆振!F40+胆振!H40+胆振!J40+胆振!L40+胆振!N40+胆振!P40+胆振!R40+胆振!T40+胆振!V40+胆振!X40</f>
        <v>0</v>
      </c>
      <c r="K40" s="39">
        <f>胆振!E40+胆振!G40+胆振!I40+胆振!K40+胆振!M40+胆振!O40+胆振!Q40+胆振!S40+胆振!U40+胆振!W40+胆振!Y40</f>
        <v>0</v>
      </c>
      <c r="L40" s="29">
        <f>日高!D40+日高!F40+日高!H40+日高!J40+日高!L40+日高!N40+日高!P40+日高!R40+日高!T40</f>
        <v>0</v>
      </c>
      <c r="M40" s="39">
        <f>日高!E40+日高!G40+日高!I40+日高!K40+日高!M40+日高!O40+日高!Q40+日高!S40+日高!U40</f>
        <v>0</v>
      </c>
      <c r="N40" s="29">
        <f>渡島!D40+渡島!F40+渡島!H40+渡島!J40+渡島!L40+渡島!N40+渡島!P40+渡島!R40+渡島!T40+渡島!V40+渡島!X40+渡島!Z40</f>
        <v>0</v>
      </c>
      <c r="O40" s="39">
        <f>渡島!E40+渡島!G40+渡島!I40+渡島!K40+渡島!M40+渡島!O40+渡島!Q40+渡島!S40+渡島!U40+渡島!W40+渡島!Y40+渡島!AA40</f>
        <v>0</v>
      </c>
      <c r="P40" s="29">
        <f>檜山!D40+檜山!F40+檜山!H40+檜山!J40+檜山!L40+檜山!N40+檜山!P40</f>
        <v>0</v>
      </c>
      <c r="Q40" s="39">
        <f>檜山!E40+檜山!G40+檜山!I40+檜山!K40+檜山!M40+檜山!O40+檜山!Q40</f>
        <v>0</v>
      </c>
      <c r="R40" s="29">
        <f>上川!D40+上川!F40+上川!H40+上川!J40+上川!L40+上川!N40+上川!P40+上川!R40+上川!T40+上川!V40+上川!X40+上川!D130+上川!F130+上川!H130+上川!J130+上川!L130+上川!N130+上川!P130+上川!R130+上川!T130+上川!V130+上川!X130+上川!D219</f>
        <v>0</v>
      </c>
      <c r="S40" s="39">
        <f>上川!E40+上川!G40+上川!I40+上川!K40+上川!M40+上川!O40+上川!Q40+上川!S40+上川!U40+上川!W40+上川!Y40+上川!E130+上川!G130+上川!I130+上川!K130+上川!M130+上川!O130+上川!Q130+上川!S130+上川!U130+上川!W130+上川!Y130+上川!E219</f>
        <v>0</v>
      </c>
    </row>
    <row r="41" spans="2:21" ht="21.95" customHeight="1">
      <c r="B41" s="7" t="s">
        <v>4</v>
      </c>
      <c r="C41" s="20">
        <v>36</v>
      </c>
      <c r="D41" s="29">
        <f>空知!D41+空知!F41+空知!H41+空知!J41+空知!L41+空知!N41+空知!P41+空知!R41+空知!T41+空知!V41+空知!D132+空知!F132+空知!H132+空知!J132+空知!L132+空知!N132+空知!P132+空知!R132+空知!T132+空知!V132+空知!D221+空知!F221+空知!H221+空知!J221</f>
        <v>0</v>
      </c>
      <c r="E41" s="39">
        <f>空知!E41+空知!G41+空知!I41+空知!K41+空知!M41+空知!O41+空知!Q41+空知!S41+空知!U41+空知!W41+空知!E132+空知!G132+空知!I132+空知!K132+空知!M132+空知!O132+空知!Q132+空知!S132+空知!U132+空知!W132+空知!E221+空知!G221+空知!I221+空知!K221</f>
        <v>0</v>
      </c>
      <c r="F41" s="29">
        <f>石狩!D41+石狩!F41+石狩!H41+石狩!J41+石狩!L41+石狩!N41+石狩!P41+石狩!R41</f>
        <v>1</v>
      </c>
      <c r="G41" s="39">
        <f>石狩!E41+石狩!G41+石狩!I41+石狩!K41+石狩!M41+石狩!O41+石狩!Q41+石狩!S41</f>
        <v>0</v>
      </c>
      <c r="H41" s="29">
        <f>後志!D41+後志!F41+後志!H41+後志!J41+後志!L41+後志!N41+後志!P41+後志!R41+後志!T41+後志!V41+後志!D129+後志!F129+後志!H129+後志!J129+後志!L129+後志!N129+後志!P129+後志!R129+後志!T129+後志!V129</f>
        <v>0</v>
      </c>
      <c r="I41" s="39">
        <f>後志!E41+後志!G41+後志!I41+後志!K41+後志!M41+後志!O41+後志!Q41+後志!S41+後志!U41+後志!W41+後志!E129+後志!G129+後志!I129+後志!K129+後志!M129+後志!O129+後志!Q129+後志!S129+後志!U129+後志!W129</f>
        <v>0</v>
      </c>
      <c r="J41" s="32">
        <f>胆振!D41+胆振!F41+胆振!H41+胆振!J41+胆振!L41+胆振!N41+胆振!P41+胆振!R41+胆振!T41+胆振!V41+胆振!X41</f>
        <v>0</v>
      </c>
      <c r="K41" s="39">
        <f>胆振!E41+胆振!G41+胆振!I41+胆振!K41+胆振!M41+胆振!O41+胆振!Q41+胆振!S41+胆振!U41+胆振!W41+胆振!Y41</f>
        <v>0</v>
      </c>
      <c r="L41" s="29">
        <f>日高!D41+日高!F41+日高!H41+日高!J41+日高!L41+日高!N41+日高!P41+日高!R41+日高!T41</f>
        <v>0</v>
      </c>
      <c r="M41" s="39">
        <f>日高!E41+日高!G41+日高!I41+日高!K41+日高!M41+日高!O41+日高!Q41+日高!S41+日高!U41</f>
        <v>0</v>
      </c>
      <c r="N41" s="29">
        <f>渡島!D41+渡島!F41+渡島!H41+渡島!J41+渡島!L41+渡島!N41+渡島!P41+渡島!R41+渡島!T41+渡島!V41+渡島!X41+渡島!Z41</f>
        <v>0</v>
      </c>
      <c r="O41" s="39">
        <f>渡島!E41+渡島!G41+渡島!I41+渡島!K41+渡島!M41+渡島!O41+渡島!Q41+渡島!S41+渡島!U41+渡島!W41+渡島!Y41+渡島!AA41</f>
        <v>0</v>
      </c>
      <c r="P41" s="29">
        <f>檜山!D41+檜山!F41+檜山!H41+檜山!J41+檜山!L41+檜山!N41+檜山!P41</f>
        <v>0</v>
      </c>
      <c r="Q41" s="39">
        <f>檜山!E41+檜山!G41+檜山!I41+檜山!K41+檜山!M41+檜山!O41+檜山!Q41</f>
        <v>0</v>
      </c>
      <c r="R41" s="29">
        <f>上川!D41+上川!F41+上川!H41+上川!J41+上川!L41+上川!N41+上川!P41+上川!R41+上川!T41+上川!V41+上川!X41+上川!D131+上川!F131+上川!H131+上川!J131+上川!L131+上川!N131+上川!P131+上川!R131+上川!T131+上川!V131+上川!X131+上川!D220</f>
        <v>2</v>
      </c>
      <c r="S41" s="39">
        <f>上川!E41+上川!G41+上川!I41+上川!K41+上川!M41+上川!O41+上川!Q41+上川!S41+上川!U41+上川!W41+上川!Y41+上川!E131+上川!G131+上川!I131+上川!K131+上川!M131+上川!O131+上川!Q131+上川!S131+上川!U131+上川!W131+上川!Y131+上川!E220</f>
        <v>0</v>
      </c>
    </row>
    <row r="42" spans="2:21" ht="21.95" customHeight="1">
      <c r="B42" s="7" t="s">
        <v>85</v>
      </c>
      <c r="C42" s="20">
        <v>37</v>
      </c>
      <c r="D42" s="29">
        <f>空知!D42+空知!F42+空知!H42+空知!J42+空知!L42+空知!N42+空知!P42+空知!R42+空知!T42+空知!V42+空知!D133+空知!F133+空知!H133+空知!J133+空知!L133+空知!N133+空知!P133+空知!R133+空知!T133+空知!V133+空知!D222+空知!F222+空知!H222+空知!J222</f>
        <v>0</v>
      </c>
      <c r="E42" s="39">
        <f>空知!E42+空知!G42+空知!I42+空知!K42+空知!M42+空知!O42+空知!Q42+空知!S42+空知!U42+空知!W42+空知!E133+空知!G133+空知!I133+空知!K133+空知!M133+空知!O133+空知!Q133+空知!S133+空知!U133+空知!W133+空知!E222+空知!G222+空知!I222+空知!K222</f>
        <v>0</v>
      </c>
      <c r="F42" s="29">
        <f>石狩!D42+石狩!F42+石狩!H42+石狩!J42+石狩!L42+石狩!N42+石狩!P42+石狩!R42</f>
        <v>0</v>
      </c>
      <c r="G42" s="39">
        <f>石狩!E42+石狩!G42+石狩!I42+石狩!K42+石狩!M42+石狩!O42+石狩!Q42+石狩!S42</f>
        <v>0</v>
      </c>
      <c r="H42" s="29">
        <f>後志!D42+後志!F42+後志!H42+後志!J42+後志!L42+後志!N42+後志!P42+後志!R42+後志!T42+後志!V42+後志!D130+後志!F130+後志!H130+後志!J130+後志!L130+後志!N130+後志!P130+後志!R130+後志!T130+後志!V130</f>
        <v>0</v>
      </c>
      <c r="I42" s="39">
        <f>後志!E42+後志!G42+後志!I42+後志!K42+後志!M42+後志!O42+後志!Q42+後志!S42+後志!U42+後志!W42+後志!E130+後志!G130+後志!I130+後志!K130+後志!M130+後志!O130+後志!Q130+後志!S130+後志!U130+後志!W130</f>
        <v>0</v>
      </c>
      <c r="J42" s="32">
        <f>胆振!D42+胆振!F42+胆振!H42+胆振!J42+胆振!L42+胆振!N42+胆振!P42+胆振!R42+胆振!T42+胆振!V42+胆振!X42</f>
        <v>0</v>
      </c>
      <c r="K42" s="39">
        <f>胆振!E42+胆振!G42+胆振!I42+胆振!K42+胆振!M42+胆振!O42+胆振!Q42+胆振!S42+胆振!U42+胆振!W42+胆振!Y42</f>
        <v>0</v>
      </c>
      <c r="L42" s="29">
        <f>日高!D42+日高!F42+日高!H42+日高!J42+日高!L42+日高!N42+日高!P42+日高!R42+日高!T42</f>
        <v>0</v>
      </c>
      <c r="M42" s="39">
        <f>日高!E42+日高!G42+日高!I42+日高!K42+日高!M42+日高!O42+日高!Q42+日高!S42+日高!U42</f>
        <v>0</v>
      </c>
      <c r="N42" s="29">
        <f>渡島!D42+渡島!F42+渡島!H42+渡島!J42+渡島!L42+渡島!N42+渡島!P42+渡島!R42+渡島!T42+渡島!V42+渡島!X42+渡島!Z42</f>
        <v>0</v>
      </c>
      <c r="O42" s="39">
        <f>渡島!E42+渡島!G42+渡島!I42+渡島!K42+渡島!M42+渡島!O42+渡島!Q42+渡島!S42+渡島!U42+渡島!W42+渡島!Y42+渡島!AA42</f>
        <v>0</v>
      </c>
      <c r="P42" s="29">
        <f>檜山!D42+檜山!F42+檜山!H42+檜山!J42+檜山!L42+檜山!N42+檜山!P42</f>
        <v>0</v>
      </c>
      <c r="Q42" s="39">
        <f>檜山!E42+檜山!G42+檜山!I42+檜山!K42+檜山!M42+檜山!O42+檜山!Q42</f>
        <v>0</v>
      </c>
      <c r="R42" s="29">
        <f>上川!D42+上川!F42+上川!H42+上川!J42+上川!L42+上川!N42+上川!P42+上川!R42+上川!T42+上川!V42+上川!X42+上川!D132+上川!F132+上川!H132+上川!J132+上川!L132+上川!N132+上川!P132+上川!R132+上川!T132+上川!V132+上川!X132+上川!D221</f>
        <v>0</v>
      </c>
      <c r="S42" s="39">
        <f>上川!E42+上川!G42+上川!I42+上川!K42+上川!M42+上川!O42+上川!Q42+上川!S42+上川!U42+上川!W42+上川!Y42+上川!E132+上川!G132+上川!I132+上川!K132+上川!M132+上川!O132+上川!Q132+上川!S132+上川!U132+上川!W132+上川!Y132+上川!E221</f>
        <v>0</v>
      </c>
    </row>
    <row r="43" spans="2:21" ht="21.95" customHeight="1">
      <c r="B43" s="7" t="s">
        <v>62</v>
      </c>
      <c r="C43" s="20">
        <v>38</v>
      </c>
      <c r="D43" s="29">
        <f>空知!D43+空知!F43+空知!H43+空知!J43+空知!L43+空知!N43+空知!P43+空知!R43+空知!T43+空知!V43+空知!D134+空知!F134+空知!H134+空知!J134+空知!L134+空知!N134+空知!P134+空知!R134+空知!T134+空知!V134+空知!D223+空知!F223+空知!H223+空知!J223</f>
        <v>1</v>
      </c>
      <c r="E43" s="39">
        <f>空知!E43+空知!G43+空知!I43+空知!K43+空知!M43+空知!O43+空知!Q43+空知!S43+空知!U43+空知!W43+空知!E134+空知!G134+空知!I134+空知!K134+空知!M134+空知!O134+空知!Q134+空知!S134+空知!U134+空知!W134+空知!E223+空知!G223+空知!I223+空知!K223</f>
        <v>0</v>
      </c>
      <c r="F43" s="29">
        <f>石狩!D43+石狩!F43+石狩!H43+石狩!J43+石狩!L43+石狩!N43+石狩!P43+石狩!R43</f>
        <v>0</v>
      </c>
      <c r="G43" s="39">
        <f>石狩!E43+石狩!G43+石狩!I43+石狩!K43+石狩!M43+石狩!O43+石狩!Q43+石狩!S43</f>
        <v>0</v>
      </c>
      <c r="H43" s="29">
        <f>後志!D43+後志!F43+後志!H43+後志!J43+後志!L43+後志!N43+後志!P43+後志!R43+後志!T43+後志!V43+後志!D131+後志!F131+後志!H131+後志!J131+後志!L131+後志!N131+後志!P131+後志!R131+後志!T131+後志!V131</f>
        <v>1</v>
      </c>
      <c r="I43" s="39">
        <f>後志!E43+後志!G43+後志!I43+後志!K43+後志!M43+後志!O43+後志!Q43+後志!S43+後志!U43+後志!W43+後志!E131+後志!G131+後志!I131+後志!K131+後志!M131+後志!O131+後志!Q131+後志!S131+後志!U131+後志!W131</f>
        <v>0</v>
      </c>
      <c r="J43" s="32">
        <f>胆振!D43+胆振!F43+胆振!H43+胆振!J43+胆振!L43+胆振!N43+胆振!P43+胆振!R43+胆振!T43+胆振!V43+胆振!X43</f>
        <v>0</v>
      </c>
      <c r="K43" s="39">
        <f>胆振!E43+胆振!G43+胆振!I43+胆振!K43+胆振!M43+胆振!O43+胆振!Q43+胆振!S43+胆振!U43+胆振!W43+胆振!Y43</f>
        <v>0</v>
      </c>
      <c r="L43" s="29">
        <f>日高!D43+日高!F43+日高!H43+日高!J43+日高!L43+日高!N43+日高!P43+日高!R43+日高!T43</f>
        <v>0</v>
      </c>
      <c r="M43" s="39">
        <f>日高!E43+日高!G43+日高!I43+日高!K43+日高!M43+日高!O43+日高!Q43+日高!S43+日高!U43</f>
        <v>0</v>
      </c>
      <c r="N43" s="29">
        <f>渡島!D43+渡島!F43+渡島!H43+渡島!J43+渡島!L43+渡島!N43+渡島!P43+渡島!R43+渡島!T43+渡島!V43+渡島!X43+渡島!Z43</f>
        <v>0</v>
      </c>
      <c r="O43" s="39">
        <f>渡島!E43+渡島!G43+渡島!I43+渡島!K43+渡島!M43+渡島!O43+渡島!Q43+渡島!S43+渡島!U43+渡島!W43+渡島!Y43+渡島!AA43</f>
        <v>0</v>
      </c>
      <c r="P43" s="29">
        <f>檜山!D43+檜山!F43+檜山!H43+檜山!J43+檜山!L43+檜山!N43+檜山!P43</f>
        <v>0</v>
      </c>
      <c r="Q43" s="39">
        <f>檜山!E43+檜山!G43+檜山!I43+檜山!K43+檜山!M43+檜山!O43+檜山!Q43</f>
        <v>0</v>
      </c>
      <c r="R43" s="29">
        <f>上川!D43+上川!F43+上川!H43+上川!J43+上川!L43+上川!N43+上川!P43+上川!R43+上川!T43+上川!V43+上川!X43+上川!D133+上川!F133+上川!H133+上川!J133+上川!L133+上川!N133+上川!P133+上川!R133+上川!T133+上川!V133+上川!X133+上川!D222</f>
        <v>0</v>
      </c>
      <c r="S43" s="39">
        <f>上川!E43+上川!G43+上川!I43+上川!K43+上川!M43+上川!O43+上川!Q43+上川!S43+上川!U43+上川!W43+上川!Y43+上川!E133+上川!G133+上川!I133+上川!K133+上川!M133+上川!O133+上川!Q133+上川!S133+上川!U133+上川!W133+上川!Y133+上川!E222</f>
        <v>0</v>
      </c>
    </row>
    <row r="44" spans="2:21" ht="21.95" customHeight="1">
      <c r="B44" s="7" t="s">
        <v>96</v>
      </c>
      <c r="C44" s="20">
        <v>39</v>
      </c>
      <c r="D44" s="29">
        <f>空知!D44+空知!F44+空知!H44+空知!J44+空知!L44+空知!N44+空知!P44+空知!R44+空知!T44+空知!V44+空知!D135+空知!F135+空知!H135+空知!J135+空知!L135+空知!N135+空知!P135+空知!R135+空知!T135+空知!V135+空知!D224+空知!F224+空知!H224+空知!J224</f>
        <v>13</v>
      </c>
      <c r="E44" s="39">
        <f>空知!E44+空知!G44+空知!I44+空知!K44+空知!M44+空知!O44+空知!Q44+空知!S44+空知!U44+空知!W44+空知!E135+空知!G135+空知!I135+空知!K135+空知!M135+空知!O135+空知!Q135+空知!S135+空知!U135+空知!W135+空知!E224+空知!G224+空知!I224+空知!K224</f>
        <v>34</v>
      </c>
      <c r="F44" s="29">
        <f>石狩!D44+石狩!F44+石狩!H44+石狩!J44+石狩!L44+石狩!N44+石狩!P44+石狩!R44</f>
        <v>89</v>
      </c>
      <c r="G44" s="39">
        <f>石狩!E44+石狩!G44+石狩!I44+石狩!K44+石狩!M44+石狩!O44+石狩!Q44+石狩!S44</f>
        <v>149</v>
      </c>
      <c r="H44" s="29">
        <v>0</v>
      </c>
      <c r="I44" s="39">
        <v>0</v>
      </c>
      <c r="J44" s="32">
        <f>胆振!D44+胆振!F44+胆振!H44+胆振!J44+胆振!L44+胆振!N44+胆振!P44+胆振!R44+胆振!T44+胆振!V44+胆振!X44</f>
        <v>8</v>
      </c>
      <c r="K44" s="39">
        <f>胆振!E44+胆振!G44+胆振!I44+胆振!K44+胆振!M44+胆振!O44+胆振!Q44+胆振!S44+胆振!U44+胆振!W44+胆振!Y44</f>
        <v>9</v>
      </c>
      <c r="L44" s="29">
        <f>日高!D44+日高!F44+日高!H44+日高!J44+日高!L44+日高!N44+日高!P44+日高!R44+日高!T44</f>
        <v>20</v>
      </c>
      <c r="M44" s="39">
        <f>日高!E44+日高!G44+日高!I44+日高!K44+日高!M44+日高!O44+日高!Q44+日高!S44+日高!U44</f>
        <v>44</v>
      </c>
      <c r="N44" s="29">
        <v>0</v>
      </c>
      <c r="O44" s="39">
        <v>0</v>
      </c>
      <c r="P44" s="29">
        <f>檜山!D44+檜山!F44+檜山!H44+檜山!J44+檜山!L44+檜山!N44+檜山!P44</f>
        <v>7</v>
      </c>
      <c r="Q44" s="39">
        <v>0</v>
      </c>
      <c r="R44" s="29">
        <f>上川!D44+上川!F44+上川!H44+上川!J44+上川!L44+上川!N44+上川!P44+上川!R44+上川!T44+上川!V44+上川!X44+上川!D134+上川!F134+上川!H134+上川!J134+上川!L134+上川!N134+上川!P134+上川!R134+上川!T134+上川!V134+上川!X134+上川!D223</f>
        <v>56</v>
      </c>
      <c r="S44" s="39">
        <f>上川!E44+上川!G44+上川!I44+上川!K44+上川!M44+上川!O44+上川!Q44+上川!S44+上川!U44+上川!W44+上川!Y44+上川!E134+上川!G134+上川!I134+上川!K134+上川!M134+上川!O134+上川!Q134+上川!S134+上川!U134+上川!W134+上川!Y134+上川!E223</f>
        <v>131</v>
      </c>
      <c r="T44" s="1">
        <v>0</v>
      </c>
      <c r="U44" s="1">
        <v>0</v>
      </c>
    </row>
    <row r="45" spans="2:21" ht="21.95" customHeight="1">
      <c r="B45" s="7" t="s">
        <v>80</v>
      </c>
      <c r="C45" s="20">
        <v>40</v>
      </c>
      <c r="D45" s="29">
        <f>空知!D45+空知!F45+空知!H45+空知!J45+空知!L45+空知!N45+空知!P45+空知!R45+空知!T45+空知!V45+空知!D136+空知!F136+空知!H136+空知!J136+空知!L136+空知!N136+空知!P136+空知!R136+空知!T136+空知!V136+空知!D225+空知!F225+空知!H225+空知!J225</f>
        <v>0</v>
      </c>
      <c r="E45" s="39">
        <f>空知!E45+空知!G45+空知!I45+空知!K45+空知!M45+空知!O45+空知!Q45+空知!S45+空知!U45+空知!W45+空知!E136+空知!G136+空知!I136+空知!K136+空知!M136+空知!O136+空知!Q136+空知!S136+空知!U136+空知!W136+空知!E225+空知!G225+空知!I225+空知!K225</f>
        <v>0</v>
      </c>
      <c r="F45" s="29">
        <f>石狩!D45+石狩!F45+石狩!H45+石狩!J45+石狩!L45+石狩!N45+石狩!P45+石狩!R45</f>
        <v>0</v>
      </c>
      <c r="G45" s="39">
        <f>石狩!E45+石狩!G45+石狩!I45+石狩!K45+石狩!M45+石狩!O45+石狩!Q45+石狩!S45</f>
        <v>0</v>
      </c>
      <c r="H45" s="29">
        <f>後志!D45+後志!F45+後志!H45+後志!J45+後志!L45+後志!N45+後志!P45+後志!R45+後志!T45+後志!V45+後志!D133+後志!F133+後志!H133+後志!J133+後志!L133+後志!N133+後志!P133+後志!R133+後志!T133+後志!V133</f>
        <v>0</v>
      </c>
      <c r="I45" s="39">
        <f>後志!E45+後志!G45+後志!I45+後志!K45+後志!M45+後志!O45+後志!Q45+後志!S45+後志!U45+後志!W45+後志!E133+後志!G133+後志!I133+後志!K133+後志!M133+後志!O133+後志!Q133+後志!S133+後志!U133+後志!W133</f>
        <v>0</v>
      </c>
      <c r="J45" s="32">
        <f>胆振!D45+胆振!F45+胆振!H45+胆振!J45+胆振!L45+胆振!N45+胆振!P45+胆振!R45+胆振!T45+胆振!V45+胆振!X45</f>
        <v>0</v>
      </c>
      <c r="K45" s="39">
        <f>胆振!E45+胆振!G45+胆振!I45+胆振!K45+胆振!M45+胆振!O45+胆振!Q45+胆振!S45+胆振!U45+胆振!W45+胆振!Y45</f>
        <v>0</v>
      </c>
      <c r="L45" s="29">
        <f>日高!D45+日高!F45+日高!H45+日高!J45+日高!L45+日高!N45+日高!P45+日高!R45+日高!T45</f>
        <v>0</v>
      </c>
      <c r="M45" s="39">
        <f>日高!E45+日高!G45+日高!I45+日高!K45+日高!M45+日高!O45+日高!Q45+日高!S45+日高!U45</f>
        <v>0</v>
      </c>
      <c r="N45" s="29">
        <f>渡島!D45+渡島!F45+渡島!H45+渡島!J45+渡島!L45+渡島!N45+渡島!P45+渡島!R45+渡島!T45+渡島!V45+渡島!X45+渡島!Z45</f>
        <v>0</v>
      </c>
      <c r="O45" s="39">
        <f>渡島!E45+渡島!G45+渡島!I45+渡島!K45+渡島!M45+渡島!O45+渡島!Q45+渡島!S45+渡島!U45+渡島!W45+渡島!Y45+渡島!AA45</f>
        <v>0</v>
      </c>
      <c r="P45" s="29">
        <f>檜山!D45+檜山!F45+檜山!H45+檜山!J45+檜山!L45+檜山!N45+檜山!P45</f>
        <v>0</v>
      </c>
      <c r="Q45" s="39">
        <f>檜山!E45+檜山!G45+檜山!I45+檜山!K45+檜山!M45+檜山!O45+檜山!Q45</f>
        <v>0</v>
      </c>
      <c r="R45" s="29">
        <f>上川!D45+上川!F45+上川!H45+上川!J45+上川!L45+上川!N45+上川!P45+上川!R45+上川!T45+上川!V45+上川!X45+上川!D135+上川!F135+上川!H135+上川!J135+上川!L135+上川!N135+上川!P135+上川!R135+上川!T135+上川!V135+上川!X135+上川!D224</f>
        <v>0</v>
      </c>
      <c r="S45" s="39">
        <f>上川!E45+上川!G45+上川!I45+上川!K45+上川!M45+上川!O45+上川!Q45+上川!S45+上川!U45+上川!W45+上川!Y45+上川!E135+上川!G135+上川!I135+上川!K135+上川!M135+上川!O135+上川!Q135+上川!S135+上川!U135+上川!W135+上川!Y135+上川!E224</f>
        <v>0</v>
      </c>
    </row>
    <row r="46" spans="2:21" ht="21.95" customHeight="1">
      <c r="B46" s="7" t="s">
        <v>26</v>
      </c>
      <c r="C46" s="20">
        <v>41</v>
      </c>
      <c r="D46" s="29">
        <f>空知!D46+空知!F46+空知!H46+空知!J46+空知!L46+空知!N46+空知!P46+空知!R46+空知!T46+空知!V46+空知!D137+空知!F137+空知!H137+空知!J137+空知!L137+空知!N137+空知!P137+空知!R137+空知!T137+空知!V137+空知!D226+空知!F226+空知!H226+空知!J226</f>
        <v>0</v>
      </c>
      <c r="E46" s="39">
        <f>空知!E46+空知!G46+空知!I46+空知!K46+空知!M46+空知!O46+空知!Q46+空知!S46+空知!U46+空知!W46+空知!E137+空知!G137+空知!I137+空知!K137+空知!M137+空知!O137+空知!Q137+空知!S137+空知!U137+空知!W137+空知!E226+空知!G226+空知!I226+空知!K226</f>
        <v>0</v>
      </c>
      <c r="F46" s="29">
        <f>石狩!D46+石狩!F46+石狩!H46+石狩!J46+石狩!L46+石狩!N46+石狩!P46+石狩!R46</f>
        <v>0</v>
      </c>
      <c r="G46" s="39">
        <f>石狩!E46+石狩!G46+石狩!I46+石狩!K46+石狩!M46+石狩!O46+石狩!Q46+石狩!S46</f>
        <v>0</v>
      </c>
      <c r="H46" s="29">
        <f>後志!D46+後志!F46+後志!H46+後志!J46+後志!L46+後志!N46+後志!P46+後志!R46+後志!T46+後志!V46+後志!D134+後志!F134+後志!H134+後志!J134+後志!L134+後志!N134+後志!P134+後志!R134+後志!T134+後志!V134</f>
        <v>2</v>
      </c>
      <c r="I46" s="39">
        <f>後志!E46+後志!G46+後志!I46+後志!K46+後志!M46+後志!O46+後志!Q46+後志!S46+後志!U46+後志!W46+後志!E134+後志!G134+後志!I134+後志!K134+後志!M134+後志!O134+後志!Q134+後志!S134+後志!U134+後志!W134</f>
        <v>0</v>
      </c>
      <c r="J46" s="32">
        <f>胆振!D46+胆振!F46+胆振!H46+胆振!J46+胆振!L46+胆振!N46+胆振!P46+胆振!R46+胆振!T46+胆振!V46+胆振!X46</f>
        <v>0</v>
      </c>
      <c r="K46" s="39">
        <f>胆振!E46+胆振!G46+胆振!I46+胆振!K46+胆振!M46+胆振!O46+胆振!Q46+胆振!S46+胆振!U46+胆振!W46+胆振!Y46</f>
        <v>0</v>
      </c>
      <c r="L46" s="29">
        <f>日高!D46+日高!F46+日高!H46+日高!J46+日高!L46+日高!N46+日高!P46+日高!R46+日高!T46</f>
        <v>0</v>
      </c>
      <c r="M46" s="39">
        <f>日高!E46+日高!G46+日高!I46+日高!K46+日高!M46+日高!O46+日高!Q46+日高!S46+日高!U46</f>
        <v>0</v>
      </c>
      <c r="N46" s="29">
        <f>渡島!D46+渡島!F46+渡島!H46+渡島!J46+渡島!L46+渡島!N46+渡島!P46+渡島!R46+渡島!T46+渡島!V46+渡島!X46+渡島!Z46</f>
        <v>0</v>
      </c>
      <c r="O46" s="39">
        <f>渡島!E46+渡島!G46+渡島!I46+渡島!K46+渡島!M46+渡島!O46+渡島!Q46+渡島!S46+渡島!U46+渡島!W46+渡島!Y46+渡島!AA46</f>
        <v>0</v>
      </c>
      <c r="P46" s="29">
        <f>檜山!D46+檜山!F46+檜山!H46+檜山!J46+檜山!L46+檜山!N46+檜山!P46</f>
        <v>1</v>
      </c>
      <c r="Q46" s="39">
        <f>檜山!E46+檜山!G46+檜山!I46+檜山!K46+檜山!M46+檜山!O46+檜山!Q46</f>
        <v>0</v>
      </c>
      <c r="R46" s="29">
        <f>上川!D46+上川!F46+上川!H46+上川!J46+上川!L46+上川!N46+上川!P46+上川!R46+上川!T46+上川!V46+上川!X46+上川!D136+上川!F136+上川!H136+上川!J136+上川!L136+上川!N136+上川!P136+上川!R136+上川!T136+上川!V136+上川!X136+上川!D225</f>
        <v>0</v>
      </c>
      <c r="S46" s="39">
        <f>上川!E46+上川!G46+上川!I46+上川!K46+上川!M46+上川!O46+上川!Q46+上川!S46+上川!U46+上川!W46+上川!Y46+上川!E136+上川!G136+上川!I136+上川!K136+上川!M136+上川!O136+上川!Q136+上川!S136+上川!U136+上川!W136+上川!Y136+上川!E225</f>
        <v>0</v>
      </c>
    </row>
    <row r="47" spans="2:21" ht="21.95" customHeight="1">
      <c r="B47" s="7" t="s">
        <v>99</v>
      </c>
      <c r="C47" s="20">
        <v>42</v>
      </c>
      <c r="D47" s="29">
        <f>空知!D47+空知!F47+空知!H47+空知!J47+空知!L47+空知!N47+空知!P47+空知!R47+空知!T47+空知!V47+空知!D138+空知!F138+空知!H138+空知!J138+空知!L138+空知!N138+空知!P138+空知!R138+空知!T138+空知!V138+空知!D227+空知!F227+空知!H227+空知!J227</f>
        <v>9</v>
      </c>
      <c r="E47" s="39">
        <f>空知!E47+空知!G47+空知!I47+空知!K47+空知!M47+空知!O47+空知!Q47+空知!S47+空知!U47+空知!W47+空知!E138+空知!G138+空知!I138+空知!K138+空知!M138+空知!O138+空知!Q138+空知!S138+空知!U138+空知!W138+空知!E227+空知!G227+空知!I227+空知!K227</f>
        <v>0</v>
      </c>
      <c r="F47" s="29">
        <f>石狩!D47+石狩!F47+石狩!H47+石狩!J47+石狩!L47+石狩!N47+石狩!P47+石狩!R47</f>
        <v>3</v>
      </c>
      <c r="G47" s="39">
        <f>石狩!E47+石狩!G47+石狩!I47+石狩!K47+石狩!M47+石狩!O47+石狩!Q47+石狩!S47</f>
        <v>0</v>
      </c>
      <c r="H47" s="29">
        <f>後志!D47+後志!F47+後志!H47+後志!J47+後志!L47+後志!N47+後志!P47+後志!R47+後志!T47+後志!V47+後志!D135+後志!F135+後志!H135+後志!J135+後志!L135+後志!N135+後志!P135+後志!R135+後志!T135+後志!V135</f>
        <v>8</v>
      </c>
      <c r="I47" s="39">
        <f>後志!E47+後志!G47+後志!I47+後志!K47+後志!M47+後志!O47+後志!Q47+後志!S47+後志!U47+後志!W47+後志!E135+後志!G135+後志!I135+後志!K135+後志!M135+後志!O135+後志!Q135+後志!S135+後志!U135+後志!W135</f>
        <v>0</v>
      </c>
      <c r="J47" s="32">
        <f>胆振!D47+胆振!F47+胆振!H47+胆振!J47+胆振!L47+胆振!N47+胆振!P47+胆振!R47+胆振!T47+胆振!V47+胆振!X47</f>
        <v>6</v>
      </c>
      <c r="K47" s="39">
        <f>胆振!E47+胆振!G47+胆振!I47+胆振!K47+胆振!M47+胆振!O47+胆振!Q47+胆振!S47+胆振!U47+胆振!W47+胆振!Y47</f>
        <v>0</v>
      </c>
      <c r="L47" s="29">
        <f>日高!D47+日高!F47+日高!H47+日高!J47+日高!L47+日高!N47+日高!P47+日高!R47+日高!T47</f>
        <v>2</v>
      </c>
      <c r="M47" s="39">
        <f>日高!E47+日高!G47+日高!I47+日高!K47+日高!M47+日高!O47+日高!Q47+日高!S47+日高!U47</f>
        <v>0</v>
      </c>
      <c r="N47" s="29">
        <f>渡島!D47+渡島!F47+渡島!H47+渡島!J47+渡島!L47+渡島!N47+渡島!P47+渡島!R47+渡島!T47+渡島!V47+渡島!X47+渡島!Z47</f>
        <v>7</v>
      </c>
      <c r="O47" s="39">
        <f>渡島!E47+渡島!G47+渡島!I47+渡島!K47+渡島!M47+渡島!O47+渡島!Q47+渡島!S47+渡島!U47+渡島!W47+渡島!Y47+渡島!AA47</f>
        <v>0</v>
      </c>
      <c r="P47" s="29">
        <f>檜山!D47+檜山!F47+檜山!H47+檜山!J47+檜山!L47+檜山!N47+檜山!P47</f>
        <v>6</v>
      </c>
      <c r="Q47" s="39">
        <f>檜山!E47+檜山!G47+檜山!I47+檜山!K47+檜山!M47+檜山!O47+檜山!Q47</f>
        <v>0</v>
      </c>
      <c r="R47" s="29">
        <v>0</v>
      </c>
      <c r="S47" s="39">
        <f>上川!E47+上川!G47+上川!I47+上川!K47+上川!M47+上川!O47+上川!Q47+上川!S47+上川!U47+上川!W47+上川!Y47+上川!E137+上川!G137+上川!I137+上川!K137+上川!M137+上川!O137+上川!Q137+上川!S137+上川!U137+上川!W137+上川!Y137+上川!E226</f>
        <v>0</v>
      </c>
    </row>
    <row r="48" spans="2:21" ht="21.95" customHeight="1">
      <c r="B48" s="9" t="s">
        <v>100</v>
      </c>
      <c r="C48" s="20">
        <v>43</v>
      </c>
      <c r="D48" s="31">
        <f>空知!D48+空知!F48+空知!H48+空知!J48+空知!L48+空知!N48+空知!P48+空知!R48+空知!T48+空知!V48+空知!D139+空知!F139+空知!H139+空知!J139+空知!L139+空知!N139+空知!P139+空知!R139+空知!T139+空知!V139+空知!D228+空知!F228+空知!H228+空知!J228</f>
        <v>19</v>
      </c>
      <c r="E48" s="41">
        <f>空知!E48+空知!G48+空知!I48+空知!K48+空知!M48+空知!O48+空知!Q48+空知!S48+空知!U48+空知!W48+空知!E139+空知!G139+空知!I139+空知!K139+空知!M139+空知!O139+空知!Q139+空知!S139+空知!U139+空知!W139+空知!E228+空知!G228+空知!I228+空知!K228</f>
        <v>0</v>
      </c>
      <c r="F48" s="31">
        <f>石狩!D48+石狩!F48+石狩!H48+石狩!J48+石狩!L48+石狩!N48+石狩!P48+石狩!R48</f>
        <v>13</v>
      </c>
      <c r="G48" s="41">
        <f>石狩!E48+石狩!G48+石狩!I48+石狩!K48+石狩!M48+石狩!O48+石狩!Q48+石狩!S48</f>
        <v>0</v>
      </c>
      <c r="H48" s="31">
        <v>0</v>
      </c>
      <c r="I48" s="41">
        <v>0</v>
      </c>
      <c r="J48" s="32">
        <f>胆振!D48+胆振!F48+胆振!H48+胆振!J48+胆振!L48+胆振!N48+胆振!P48+胆振!R48+胆振!T48+胆振!V48+胆振!X48</f>
        <v>8</v>
      </c>
      <c r="K48" s="39">
        <f>胆振!E48+胆振!G48+胆振!I48+胆振!K48+胆振!M48+胆振!O48+胆振!Q48+胆振!S48+胆振!U48+胆振!W48+胆振!Y48</f>
        <v>0</v>
      </c>
      <c r="L48" s="31">
        <f>日高!D48+日高!F48+日高!H48+日高!J48+日高!L48+日高!N48+日高!P48+日高!R48+日高!T48</f>
        <v>6</v>
      </c>
      <c r="M48" s="41">
        <f>日高!E48+日高!G48+日高!I48+日高!K48+日高!M48+日高!O48+日高!Q48+日高!S48+日高!U48</f>
        <v>0</v>
      </c>
      <c r="N48" s="31">
        <v>0</v>
      </c>
      <c r="O48" s="41">
        <f>渡島!E48+渡島!G48+渡島!I48+渡島!K48+渡島!M48+渡島!O48+渡島!Q48+渡島!S48+渡島!U48+渡島!W48+渡島!Y48+渡島!AA48</f>
        <v>0</v>
      </c>
      <c r="P48" s="31">
        <f>檜山!D48+檜山!F48+檜山!H48+檜山!J48+檜山!L48+檜山!N48+檜山!P48</f>
        <v>6</v>
      </c>
      <c r="Q48" s="41">
        <f>檜山!E48+檜山!G48+檜山!I48+檜山!K48+檜山!M48+檜山!O48+檜山!Q48</f>
        <v>0</v>
      </c>
      <c r="R48" s="31">
        <f>上川!D48+上川!F48+上川!H48+上川!J48+上川!L48+上川!N48+上川!P48+上川!R48+上川!T48+上川!V48+上川!X48+上川!D138+上川!F138+上川!H138+上川!J138+上川!L138+上川!N138+上川!P138+上川!R138+上川!T138+上川!V138+上川!X138+上川!D227</f>
        <v>30</v>
      </c>
      <c r="S48" s="41">
        <f>上川!E48+上川!G48+上川!I48+上川!K48+上川!M48+上川!O48+上川!Q48+上川!S48+上川!U48+上川!W48+上川!Y48+上川!E138+上川!G138+上川!I138+上川!K138+上川!M138+上川!O138+上川!Q138+上川!S138+上川!U138+上川!W138+上川!Y138+上川!E227</f>
        <v>0</v>
      </c>
    </row>
    <row r="49" spans="2:19" ht="21.95" customHeight="1">
      <c r="B49" s="7" t="s">
        <v>101</v>
      </c>
      <c r="C49" s="20">
        <v>44</v>
      </c>
      <c r="D49" s="29">
        <f>空知!D49+空知!F49+空知!H49+空知!J49+空知!L49+空知!N49+空知!P49+空知!R49+空知!T49+空知!V49+空知!D140+空知!F140+空知!H140+空知!J140+空知!L140+空知!N140+空知!P140+空知!R140+空知!T140+空知!V140+空知!D229+空知!F229+空知!H229+空知!J229</f>
        <v>2</v>
      </c>
      <c r="E49" s="39">
        <f>空知!E49+空知!G49+空知!I49+空知!K49+空知!M49+空知!O49+空知!Q49+空知!S49+空知!U49+空知!W49+空知!E140+空知!G140+空知!I140+空知!K140+空知!M140+空知!O140+空知!Q140+空知!S140+空知!U140+空知!W140+空知!E229+空知!G229+空知!I229+空知!K229</f>
        <v>0</v>
      </c>
      <c r="F49" s="29">
        <f>石狩!D49+石狩!F49+石狩!H49+石狩!J49+石狩!L49+石狩!N49+石狩!P49+石狩!R49</f>
        <v>10</v>
      </c>
      <c r="G49" s="39">
        <f>石狩!E49+石狩!G49+石狩!I49+石狩!K49+石狩!M49+石狩!O49+石狩!Q49+石狩!S49</f>
        <v>0</v>
      </c>
      <c r="H49" s="29">
        <f>後志!D49+後志!F49+後志!H49+後志!J49+後志!L49+後志!N49+後志!P49+後志!R49+後志!T49+後志!V49+後志!D137+後志!F137+後志!H137+後志!J137+後志!L137+後志!N137+後志!P137+後志!R137+後志!T137+後志!V137</f>
        <v>0</v>
      </c>
      <c r="I49" s="39">
        <f>後志!E49+後志!G49+後志!I49+後志!K49+後志!M49+後志!O49+後志!Q49+後志!S49+後志!U49+後志!W49+後志!E137+後志!G137+後志!I137+後志!K137+後志!M137+後志!O137+後志!Q137+後志!S137+後志!U137+後志!W137</f>
        <v>0</v>
      </c>
      <c r="J49" s="32">
        <f>胆振!D49+胆振!F49+胆振!H49+胆振!J49+胆振!L49+胆振!N49+胆振!P49+胆振!R49+胆振!T49+胆振!V49+胆振!X49</f>
        <v>0</v>
      </c>
      <c r="K49" s="39">
        <f>胆振!E49+胆振!G49+胆振!I49+胆振!K49+胆振!M49+胆振!O49+胆振!Q49+胆振!S49+胆振!U49+胆振!W49+胆振!Y49</f>
        <v>0</v>
      </c>
      <c r="L49" s="29">
        <f>日高!D49+日高!F49+日高!H49+日高!J49+日高!L49+日高!N49+日高!P49+日高!R49+日高!T49</f>
        <v>1</v>
      </c>
      <c r="M49" s="39">
        <f>日高!E49+日高!G49+日高!I49+日高!K49+日高!M49+日高!O49+日高!Q49+日高!S49+日高!U49</f>
        <v>0</v>
      </c>
      <c r="N49" s="29">
        <f>渡島!D49+渡島!F49+渡島!H49+渡島!J49+渡島!L49+渡島!N49+渡島!P49+渡島!R49+渡島!T49+渡島!V49+渡島!X49+渡島!Z49</f>
        <v>0</v>
      </c>
      <c r="O49" s="39">
        <f>渡島!E49+渡島!G49+渡島!I49+渡島!K49+渡島!M49+渡島!O49+渡島!Q49+渡島!S49+渡島!U49+渡島!W49+渡島!Y49+渡島!AA49</f>
        <v>0</v>
      </c>
      <c r="P49" s="29">
        <f>檜山!D49+檜山!F49+檜山!H49+檜山!J49+檜山!L49+檜山!N49+檜山!P49</f>
        <v>0</v>
      </c>
      <c r="Q49" s="39">
        <f>檜山!E49+檜山!G49+檜山!I49+檜山!K49+檜山!M49+檜山!O49+檜山!Q49</f>
        <v>0</v>
      </c>
      <c r="R49" s="29">
        <f>上川!D49+上川!F49+上川!H49+上川!J49+上川!L49+上川!N49+上川!P49+上川!R49+上川!T49+上川!V49+上川!X49+上川!D139+上川!F139+上川!H139+上川!J139+上川!L139+上川!N139+上川!P139+上川!R139+上川!T139+上川!V139+上川!X139+上川!D228</f>
        <v>8</v>
      </c>
      <c r="S49" s="39">
        <f>上川!E49+上川!G49+上川!I49+上川!K49+上川!M49+上川!O49+上川!Q49+上川!S49+上川!U49+上川!W49+上川!Y49+上川!E139+上川!G139+上川!I139+上川!K139+上川!M139+上川!O139+上川!Q139+上川!S139+上川!U139+上川!W139+上川!Y139+上川!E228</f>
        <v>0</v>
      </c>
    </row>
    <row r="50" spans="2:19" ht="21.95" customHeight="1">
      <c r="B50" s="7" t="s">
        <v>12</v>
      </c>
      <c r="C50" s="20">
        <v>45</v>
      </c>
      <c r="D50" s="29">
        <f>空知!D50+空知!F50+空知!H50+空知!J50+空知!L50+空知!N50+空知!P50+空知!R50+空知!T50+空知!V50+空知!D141+空知!F141+空知!H141+空知!J141+空知!L141+空知!N141+空知!P141+空知!R141+空知!T141+空知!V141+空知!D230+空知!F230+空知!H230+空知!J230</f>
        <v>6</v>
      </c>
      <c r="E50" s="39">
        <f>空知!E50+空知!G50+空知!I50+空知!K50+空知!M50+空知!O50+空知!Q50+空知!S50+空知!U50+空知!W50+空知!E141+空知!G141+空知!I141+空知!K141+空知!M141+空知!O141+空知!Q141+空知!S141+空知!U141+空知!W141+空知!E230+空知!G230+空知!I230+空知!K230</f>
        <v>0</v>
      </c>
      <c r="F50" s="29">
        <f>石狩!D50+石狩!F50+石狩!H50+石狩!J50+石狩!L50+石狩!N50+石狩!P50+石狩!R50</f>
        <v>7</v>
      </c>
      <c r="G50" s="39">
        <f>石狩!E50+石狩!G50+石狩!I50+石狩!K50+石狩!M50+石狩!O50+石狩!Q50+石狩!S50</f>
        <v>0</v>
      </c>
      <c r="H50" s="29">
        <f>後志!D50+後志!F50+後志!H50+後志!J50+後志!L50+後志!N50+後志!P50+後志!R50+後志!T50+後志!V50+後志!D138+後志!F138+後志!H138+後志!J138+後志!L138+後志!N138+後志!P138+後志!R138+後志!T138+後志!V138</f>
        <v>0</v>
      </c>
      <c r="I50" s="39">
        <f>後志!E50+後志!G50+後志!I50+後志!K50+後志!M50+後志!O50+後志!Q50+後志!S50+後志!U50+後志!W50+後志!E138+後志!G138+後志!I138+後志!K138+後志!M138+後志!O138+後志!Q138+後志!S138+後志!U138+後志!W138</f>
        <v>0</v>
      </c>
      <c r="J50" s="32">
        <f>胆振!D50+胆振!F50+胆振!H50+胆振!J50+胆振!L50+胆振!N50+胆振!P50+胆振!R50+胆振!T50+胆振!V50+胆振!X50</f>
        <v>0</v>
      </c>
      <c r="K50" s="39">
        <f>胆振!E50+胆振!G50+胆振!I50+胆振!K50+胆振!M50+胆振!O50+胆振!Q50+胆振!S50+胆振!U50+胆振!W50+胆振!Y50</f>
        <v>0</v>
      </c>
      <c r="L50" s="29">
        <f>日高!D50+日高!F50+日高!H50+日高!J50+日高!L50+日高!N50+日高!P50+日高!R50+日高!T50</f>
        <v>1</v>
      </c>
      <c r="M50" s="39">
        <f>日高!E50+日高!G50+日高!I50+日高!K50+日高!M50+日高!O50+日高!Q50+日高!S50+日高!U50</f>
        <v>0</v>
      </c>
      <c r="N50" s="29">
        <f>渡島!D50+渡島!F50+渡島!H50+渡島!J50+渡島!L50+渡島!N50+渡島!P50+渡島!R50+渡島!T50+渡島!V50+渡島!X50+渡島!Z50</f>
        <v>0</v>
      </c>
      <c r="O50" s="39">
        <f>渡島!E50+渡島!G50+渡島!I50+渡島!K50+渡島!M50+渡島!O50+渡島!Q50+渡島!S50+渡島!U50+渡島!W50+渡島!Y50+渡島!AA50</f>
        <v>0</v>
      </c>
      <c r="P50" s="29">
        <f>檜山!D50+檜山!F50+檜山!H50+檜山!J50+檜山!L50+檜山!N50+檜山!P50</f>
        <v>0</v>
      </c>
      <c r="Q50" s="39">
        <f>檜山!E50+檜山!G50+檜山!I50+檜山!K50+檜山!M50+檜山!O50+檜山!Q50</f>
        <v>0</v>
      </c>
      <c r="R50" s="29">
        <f>上川!D50+上川!F50+上川!H50+上川!J50+上川!L50+上川!N50+上川!P50+上川!R50+上川!T50+上川!V50+上川!X50+上川!D140+上川!F140+上川!H140+上川!J140+上川!L140+上川!N140+上川!P140+上川!R140+上川!T140+上川!V140+上川!X140+上川!D229</f>
        <v>2</v>
      </c>
      <c r="S50" s="39">
        <f>上川!E50+上川!G50+上川!I50+上川!K50+上川!M50+上川!O50+上川!Q50+上川!S50+上川!U50+上川!W50+上川!Y50+上川!E140+上川!G140+上川!I140+上川!K140+上川!M140+上川!O140+上川!Q140+上川!S140+上川!U140+上川!W140+上川!Y140+上川!E229</f>
        <v>0</v>
      </c>
    </row>
    <row r="51" spans="2:19" ht="21.95" customHeight="1">
      <c r="B51" s="7" t="s">
        <v>32</v>
      </c>
      <c r="C51" s="20">
        <v>46</v>
      </c>
      <c r="D51" s="29">
        <f>空知!D51+空知!F51+空知!H51+空知!J51+空知!L51+空知!N51+空知!P51+空知!R51+空知!T51+空知!V51+空知!D142+空知!F142+空知!H142+空知!J142+空知!L142+空知!N142+空知!P142+空知!R142+空知!T142+空知!V142+空知!D231+空知!F231+空知!H231+空知!J231</f>
        <v>1</v>
      </c>
      <c r="E51" s="39">
        <f>空知!E51+空知!G51+空知!I51+空知!K51+空知!M51+空知!O51+空知!Q51+空知!S51+空知!U51+空知!W51+空知!E142+空知!G142+空知!I142+空知!K142+空知!M142+空知!O142+空知!Q142+空知!S142+空知!U142+空知!W142+空知!E231+空知!G231+空知!I231+空知!K231</f>
        <v>0</v>
      </c>
      <c r="F51" s="29">
        <f>石狩!D51+石狩!F51+石狩!H51+石狩!J51+石狩!L51+石狩!N51+石狩!P51+石狩!R51</f>
        <v>0</v>
      </c>
      <c r="G51" s="39">
        <f>石狩!E51+石狩!G51+石狩!I51+石狩!K51+石狩!M51+石狩!O51+石狩!Q51+石狩!S51</f>
        <v>0</v>
      </c>
      <c r="H51" s="29">
        <f>後志!D51+後志!F51+後志!H51+後志!J51+後志!L51+後志!N51+後志!P51+後志!R51+後志!T51+後志!V51+後志!D139+後志!F139+後志!H139+後志!J139+後志!L139+後志!N139+後志!P139+後志!R139+後志!T139+後志!V139</f>
        <v>0</v>
      </c>
      <c r="I51" s="39">
        <f>後志!E51+後志!G51+後志!I51+後志!K51+後志!M51+後志!O51+後志!Q51+後志!S51+後志!U51+後志!W51+後志!E139+後志!G139+後志!I139+後志!K139+後志!M139+後志!O139+後志!Q139+後志!S139+後志!U139+後志!W139</f>
        <v>0</v>
      </c>
      <c r="J51" s="32">
        <f>胆振!D51+胆振!F51+胆振!H51+胆振!J51+胆振!L51+胆振!N51+胆振!P51+胆振!R51+胆振!T51+胆振!V51+胆振!X51</f>
        <v>0</v>
      </c>
      <c r="K51" s="39">
        <f>胆振!E51+胆振!G51+胆振!I51+胆振!K51+胆振!M51+胆振!O51+胆振!Q51+胆振!S51+胆振!U51+胆振!W51+胆振!Y51</f>
        <v>0</v>
      </c>
      <c r="L51" s="29">
        <f>日高!D51+日高!F51+日高!H51+日高!J51+日高!L51+日高!N51+日高!P51+日高!R51+日高!T51</f>
        <v>0</v>
      </c>
      <c r="M51" s="39">
        <f>日高!E51+日高!G51+日高!I51+日高!K51+日高!M51+日高!O51+日高!Q51+日高!S51+日高!U51</f>
        <v>0</v>
      </c>
      <c r="N51" s="29">
        <f>渡島!D51+渡島!F51+渡島!H51+渡島!J51+渡島!L51+渡島!N51+渡島!P51+渡島!R51+渡島!T51+渡島!V51+渡島!X51+渡島!Z51</f>
        <v>0</v>
      </c>
      <c r="O51" s="39">
        <f>渡島!E51+渡島!G51+渡島!I51+渡島!K51+渡島!M51+渡島!O51+渡島!Q51+渡島!S51+渡島!U51+渡島!W51+渡島!Y51+渡島!AA51</f>
        <v>0</v>
      </c>
      <c r="P51" s="29">
        <f>檜山!D51+檜山!F51+檜山!H51+檜山!J51+檜山!L51+檜山!N51+檜山!P51</f>
        <v>0</v>
      </c>
      <c r="Q51" s="39">
        <f>檜山!E51+檜山!G51+檜山!I51+檜山!K51+檜山!M51+檜山!O51+檜山!Q51</f>
        <v>0</v>
      </c>
      <c r="R51" s="29">
        <f>上川!D51+上川!F51+上川!H51+上川!J51+上川!L51+上川!N51+上川!P51+上川!R51+上川!T51+上川!V51+上川!X51+上川!D141+上川!F141+上川!H141+上川!J141+上川!L141+上川!N141+上川!P141+上川!R141+上川!T141+上川!V141+上川!X141+上川!D230</f>
        <v>0</v>
      </c>
      <c r="S51" s="39">
        <f>上川!E51+上川!G51+上川!I51+上川!K51+上川!M51+上川!O51+上川!Q51+上川!S51+上川!U51+上川!W51+上川!Y51+上川!E141+上川!G141+上川!I141+上川!K141+上川!M141+上川!O141+上川!Q141+上川!S141+上川!U141+上川!W141+上川!Y141+上川!E230</f>
        <v>0</v>
      </c>
    </row>
    <row r="52" spans="2:19" ht="21.95" customHeight="1">
      <c r="B52" s="7" t="s">
        <v>77</v>
      </c>
      <c r="C52" s="20">
        <v>47</v>
      </c>
      <c r="D52" s="29">
        <f>空知!D52+空知!F52+空知!H52+空知!J52+空知!L52+空知!N52+空知!P52+空知!R52+空知!T52+空知!V52+空知!D143+空知!F143+空知!H143+空知!J143+空知!L143+空知!N143+空知!P143+空知!R143+空知!T143+空知!V143+空知!D232+空知!F232+空知!H232+空知!J232</f>
        <v>5</v>
      </c>
      <c r="E52" s="39">
        <f>空知!E52+空知!G52+空知!I52+空知!K52+空知!M52+空知!O52+空知!Q52+空知!S52+空知!U52+空知!W52+空知!E143+空知!G143+空知!I143+空知!K143+空知!M143+空知!O143+空知!Q143+空知!S143+空知!U143+空知!W143+空知!E232+空知!G232+空知!I232+空知!K232</f>
        <v>0</v>
      </c>
      <c r="F52" s="29">
        <f>石狩!D52+石狩!F52+石狩!H52+石狩!J52+石狩!L52+石狩!N52+石狩!P52+石狩!R52</f>
        <v>11</v>
      </c>
      <c r="G52" s="39">
        <f>石狩!E52+石狩!G52+石狩!I52+石狩!K52+石狩!M52+石狩!O52+石狩!Q52+石狩!S52</f>
        <v>0</v>
      </c>
      <c r="H52" s="29">
        <f>後志!D52+後志!F52+後志!H52+後志!J52+後志!L52+後志!N52+後志!P52+後志!R52+後志!T52+後志!V52+後志!D140+後志!F140+後志!H140+後志!J140+後志!L140+後志!N140+後志!P140+後志!R140+後志!T140+後志!V140</f>
        <v>0</v>
      </c>
      <c r="I52" s="39">
        <f>後志!E52+後志!G52+後志!I52+後志!K52+後志!M52+後志!O52+後志!Q52+後志!S52+後志!U52+後志!W52+後志!E140+後志!G140+後志!I140+後志!K140+後志!M140+後志!O140+後志!Q140+後志!S140+後志!U140+後志!W140</f>
        <v>0</v>
      </c>
      <c r="J52" s="32">
        <f>胆振!D52+胆振!F52+胆振!H52+胆振!J52+胆振!L52+胆振!N52+胆振!P52+胆振!R52+胆振!T52+胆振!V52+胆振!X52</f>
        <v>1</v>
      </c>
      <c r="K52" s="39">
        <f>胆振!E52+胆振!G52+胆振!I52+胆振!K52+胆振!M52+胆振!O52+胆振!Q52+胆振!S52+胆振!U52+胆振!W52+胆振!Y52</f>
        <v>0</v>
      </c>
      <c r="L52" s="29">
        <f>日高!D52+日高!F52+日高!H52+日高!J52+日高!L52+日高!N52+日高!P52+日高!R52+日高!T52</f>
        <v>1</v>
      </c>
      <c r="M52" s="39">
        <f>日高!E52+日高!G52+日高!I52+日高!K52+日高!M52+日高!O52+日高!Q52+日高!S52+日高!U52</f>
        <v>0</v>
      </c>
      <c r="N52" s="29">
        <f>渡島!D52+渡島!F52+渡島!H52+渡島!J52+渡島!L52+渡島!N52+渡島!P52+渡島!R52+渡島!T52+渡島!V52+渡島!X52+渡島!Z52</f>
        <v>4</v>
      </c>
      <c r="O52" s="39">
        <f>渡島!E52+渡島!G52+渡島!I52+渡島!K52+渡島!M52+渡島!O52+渡島!Q52+渡島!S52+渡島!U52+渡島!W52+渡島!Y52+渡島!AA52</f>
        <v>0</v>
      </c>
      <c r="P52" s="29">
        <f>檜山!D52+檜山!F52+檜山!H52+檜山!J52+檜山!L52+檜山!N52+檜山!P52</f>
        <v>0</v>
      </c>
      <c r="Q52" s="39">
        <f>檜山!E52+檜山!G52+檜山!I52+檜山!K52+檜山!M52+檜山!O52+檜山!Q52</f>
        <v>0</v>
      </c>
      <c r="R52" s="29">
        <f>上川!D52+上川!F52+上川!H52+上川!J52+上川!L52+上川!N52+上川!P52+上川!R52+上川!T52+上川!V52+上川!X52+上川!D142+上川!F142+上川!H142+上川!J142+上川!L142+上川!N142+上川!P142+上川!R142+上川!T142+上川!V142+上川!X142+上川!D231</f>
        <v>3</v>
      </c>
      <c r="S52" s="39">
        <f>上川!E52+上川!G52+上川!I52+上川!K52+上川!M52+上川!O52+上川!Q52+上川!S52+上川!U52+上川!W52+上川!Y52+上川!E142+上川!G142+上川!I142+上川!K142+上川!M142+上川!O142+上川!Q142+上川!S142+上川!U142+上川!W142+上川!Y142+上川!E231</f>
        <v>0</v>
      </c>
    </row>
    <row r="53" spans="2:19" ht="21.95" customHeight="1">
      <c r="B53" s="7" t="s">
        <v>58</v>
      </c>
      <c r="C53" s="20">
        <v>48</v>
      </c>
      <c r="D53" s="29">
        <f>空知!D53+空知!F53+空知!H53+空知!J53+空知!L53+空知!N53+空知!P53+空知!R53+空知!T53+空知!V53+空知!D144+空知!F144+空知!H144+空知!J144+空知!L144+空知!N144+空知!P144+空知!R144+空知!T144+空知!V144+空知!D233+空知!F233+空知!H233+空知!J233</f>
        <v>2</v>
      </c>
      <c r="E53" s="39">
        <f>空知!E53+空知!G53+空知!I53+空知!K53+空知!M53+空知!O53+空知!Q53+空知!S53+空知!U53+空知!W53+空知!E144+空知!G144+空知!I144+空知!K144+空知!M144+空知!O144+空知!Q144+空知!S144+空知!U144+空知!W144+空知!E233+空知!G233+空知!I233+空知!K233</f>
        <v>0</v>
      </c>
      <c r="F53" s="29">
        <f>石狩!D53+石狩!F53+石狩!H53+石狩!J53+石狩!L53+石狩!N53+石狩!P53+石狩!R53</f>
        <v>2</v>
      </c>
      <c r="G53" s="39">
        <f>石狩!E53+石狩!G53+石狩!I53+石狩!K53+石狩!M53+石狩!O53+石狩!Q53+石狩!S53</f>
        <v>0</v>
      </c>
      <c r="H53" s="29">
        <f>後志!D53+後志!F53+後志!H53+後志!J53+後志!L53+後志!N53+後志!P53+後志!R53+後志!T53+後志!V53+後志!D141+後志!F141+後志!H141+後志!J141+後志!L141+後志!N141+後志!P141+後志!R141+後志!T141+後志!V141</f>
        <v>0</v>
      </c>
      <c r="I53" s="39">
        <f>後志!E53+後志!G53+後志!I53+後志!K53+後志!M53+後志!O53+後志!Q53+後志!S53+後志!U53+後志!W53+後志!E141+後志!G141+後志!I141+後志!K141+後志!M141+後志!O141+後志!Q141+後志!S141+後志!U141+後志!W141</f>
        <v>0</v>
      </c>
      <c r="J53" s="32">
        <f>胆振!D53+胆振!F53+胆振!H53+胆振!J53+胆振!L53+胆振!N53+胆振!P53+胆振!R53+胆振!T53+胆振!V53+胆振!X53</f>
        <v>0</v>
      </c>
      <c r="K53" s="39">
        <f>胆振!E53+胆振!G53+胆振!I53+胆振!K53+胆振!M53+胆振!O53+胆振!Q53+胆振!S53+胆振!U53+胆振!W53+胆振!Y53</f>
        <v>0</v>
      </c>
      <c r="L53" s="29">
        <f>日高!D53+日高!F53+日高!H53+日高!J53+日高!L53+日高!N53+日高!P53+日高!R53+日高!T53</f>
        <v>0</v>
      </c>
      <c r="M53" s="39">
        <f>日高!E53+日高!G53+日高!I53+日高!K53+日高!M53+日高!O53+日高!Q53+日高!S53+日高!U53</f>
        <v>0</v>
      </c>
      <c r="N53" s="29">
        <f>渡島!D53+渡島!F53+渡島!H53+渡島!J53+渡島!L53+渡島!N53+渡島!P53+渡島!R53+渡島!T53+渡島!V53+渡島!X53+渡島!Z53</f>
        <v>1</v>
      </c>
      <c r="O53" s="39">
        <f>渡島!E53+渡島!G53+渡島!I53+渡島!K53+渡島!M53+渡島!O53+渡島!Q53+渡島!S53+渡島!U53+渡島!W53+渡島!Y53+渡島!AA53</f>
        <v>0</v>
      </c>
      <c r="P53" s="29">
        <f>檜山!D53+檜山!F53+檜山!H53+檜山!J53+檜山!L53+檜山!N53+檜山!P53</f>
        <v>0</v>
      </c>
      <c r="Q53" s="39">
        <f>檜山!E53+檜山!G53+檜山!I53+檜山!K53+檜山!M53+檜山!O53+檜山!Q53</f>
        <v>0</v>
      </c>
      <c r="R53" s="29">
        <f>上川!D53+上川!F53+上川!H53+上川!J53+上川!L53+上川!N53+上川!P53+上川!R53+上川!T53+上川!V53+上川!X53+上川!D143+上川!F143+上川!H143+上川!J143+上川!L143+上川!N143+上川!P143+上川!R143+上川!T143+上川!V143+上川!X143+上川!D232</f>
        <v>3</v>
      </c>
      <c r="S53" s="39">
        <f>上川!E53+上川!G53+上川!I53+上川!K53+上川!M53+上川!O53+上川!Q53+上川!S53+上川!U53+上川!W53+上川!Y53+上川!E143+上川!G143+上川!I143+上川!K143+上川!M143+上川!O143+上川!Q143+上川!S143+上川!U143+上川!W143+上川!Y143+上川!E232</f>
        <v>0</v>
      </c>
    </row>
    <row r="54" spans="2:19" ht="21.95" customHeight="1">
      <c r="B54" s="7" t="s">
        <v>103</v>
      </c>
      <c r="C54" s="20">
        <v>49</v>
      </c>
      <c r="D54" s="29">
        <f>空知!D54+空知!F54+空知!H54+空知!J54+空知!L54+空知!N54+空知!P54+空知!R54+空知!T54+空知!V54+空知!D145+空知!F145+空知!H145+空知!J145+空知!L145+空知!N145+空知!P145+空知!R145+空知!T145+空知!V145+空知!D234+空知!F234+空知!H234+空知!J234</f>
        <v>0</v>
      </c>
      <c r="E54" s="39">
        <f>空知!E54+空知!G54+空知!I54+空知!K54+空知!M54+空知!O54+空知!Q54+空知!S54+空知!U54+空知!W54+空知!E145+空知!G145+空知!I145+空知!K145+空知!M145+空知!O145+空知!Q145+空知!S145+空知!U145+空知!W145+空知!E234+空知!G234+空知!I234+空知!K234</f>
        <v>0</v>
      </c>
      <c r="F54" s="29">
        <f>石狩!D54+石狩!F54+石狩!H54+石狩!J54+石狩!L54+石狩!N54+石狩!P54+石狩!R54</f>
        <v>3</v>
      </c>
      <c r="G54" s="39">
        <f>石狩!E54+石狩!G54+石狩!I54+石狩!K54+石狩!M54+石狩!O54+石狩!Q54+石狩!S54</f>
        <v>0</v>
      </c>
      <c r="H54" s="29">
        <f>後志!D54+後志!F54+後志!H54+後志!J54+後志!L54+後志!N54+後志!P54+後志!R54+後志!T54+後志!V54+後志!D142+後志!F142+後志!H142+後志!J142+後志!L142+後志!N142+後志!P142+後志!R142+後志!T142+後志!V142</f>
        <v>1</v>
      </c>
      <c r="I54" s="39">
        <f>後志!E54+後志!G54+後志!I54+後志!K54+後志!M54+後志!O54+後志!Q54+後志!S54+後志!U54+後志!W54+後志!E142+後志!G142+後志!I142+後志!K142+後志!M142+後志!O142+後志!Q142+後志!S142+後志!U142+後志!W142</f>
        <v>0</v>
      </c>
      <c r="J54" s="32">
        <f>胆振!D54+胆振!F54+胆振!H54+胆振!J54+胆振!L54+胆振!N54+胆振!P54+胆振!R54+胆振!T54+胆振!V54+胆振!X54</f>
        <v>2</v>
      </c>
      <c r="K54" s="39">
        <f>胆振!E54+胆振!G54+胆振!I54+胆振!K54+胆振!M54+胆振!O54+胆振!Q54+胆振!S54+胆振!U54+胆振!W54+胆振!Y54</f>
        <v>0</v>
      </c>
      <c r="L54" s="29">
        <f>日高!D54+日高!F54+日高!H54+日高!J54+日高!L54+日高!N54+日高!P54+日高!R54+日高!T54</f>
        <v>1</v>
      </c>
      <c r="M54" s="39">
        <f>日高!E54+日高!G54+日高!I54+日高!K54+日高!M54+日高!O54+日高!Q54+日高!S54+日高!U54</f>
        <v>0</v>
      </c>
      <c r="N54" s="29">
        <f>渡島!D54+渡島!F54+渡島!H54+渡島!J54+渡島!L54+渡島!N54+渡島!P54+渡島!R54+渡島!T54+渡島!V54+渡島!X54+渡島!Z54</f>
        <v>1</v>
      </c>
      <c r="O54" s="39">
        <f>渡島!E54+渡島!G54+渡島!I54+渡島!K54+渡島!M54+渡島!O54+渡島!Q54+渡島!S54+渡島!U54+渡島!W54+渡島!Y54+渡島!AA54</f>
        <v>0</v>
      </c>
      <c r="P54" s="29">
        <f>檜山!D54+檜山!F54+檜山!H54+檜山!J54+檜山!L54+檜山!N54+檜山!P54</f>
        <v>1</v>
      </c>
      <c r="Q54" s="39">
        <f>檜山!E54+檜山!G54+檜山!I54+檜山!K54+檜山!M54+檜山!O54+檜山!Q54</f>
        <v>0</v>
      </c>
      <c r="R54" s="29">
        <f>上川!D54+上川!F54+上川!H54+上川!J54+上川!L54+上川!N54+上川!P54+上川!R54+上川!T54+上川!V54+上川!X54+上川!D144+上川!F144+上川!H144+上川!J144+上川!L144+上川!N144+上川!P144+上川!R144+上川!T144+上川!V144+上川!X144+上川!D233</f>
        <v>0</v>
      </c>
      <c r="S54" s="39">
        <f>上川!E54+上川!G54+上川!I54+上川!K54+上川!M54+上川!O54+上川!Q54+上川!S54+上川!U54+上川!W54+上川!Y54+上川!E144+上川!G144+上川!I144+上川!K144+上川!M144+上川!O144+上川!Q144+上川!S144+上川!U144+上川!W144+上川!Y144+上川!E233</f>
        <v>0</v>
      </c>
    </row>
    <row r="55" spans="2:19" ht="21.95" customHeight="1">
      <c r="B55" s="9" t="s">
        <v>104</v>
      </c>
      <c r="C55" s="20">
        <v>50</v>
      </c>
      <c r="D55" s="31">
        <f>空知!D55+空知!F55+空知!H55+空知!J55+空知!L55+空知!N55+空知!P55+空知!R55+空知!T55+空知!V55+空知!D146+空知!F146+空知!H146+空知!J146+空知!L146+空知!N146+空知!P146+空知!R146+空知!T146+空知!V146+空知!D235+空知!F235+空知!H235+空知!J235</f>
        <v>0</v>
      </c>
      <c r="E55" s="41">
        <f>空知!E55+空知!G55+空知!I55+空知!K55+空知!M55+空知!O55+空知!Q55+空知!S55+空知!U55+空知!W55+空知!E146+空知!G146+空知!I146+空知!K146+空知!M146+空知!O146+空知!Q146+空知!S146+空知!U146+空知!W146+空知!E235+空知!G235+空知!I235+空知!K235</f>
        <v>0</v>
      </c>
      <c r="F55" s="31">
        <f>石狩!D55+石狩!F55+石狩!H55+石狩!J55+石狩!L55+石狩!N55+石狩!P55+石狩!R55</f>
        <v>0</v>
      </c>
      <c r="G55" s="41">
        <f>石狩!E55+石狩!G55+石狩!I55+石狩!K55+石狩!M55+石狩!O55+石狩!Q55+石狩!S55</f>
        <v>0</v>
      </c>
      <c r="H55" s="31">
        <f>後志!D55+後志!F55+後志!H55+後志!J55+後志!L55+後志!N55+後志!P55+後志!R55+後志!T55+後志!V55+後志!D143+後志!F143+後志!H143+後志!J143+後志!L143+後志!N143+後志!P143+後志!R143+後志!T143+後志!V143</f>
        <v>0</v>
      </c>
      <c r="I55" s="41">
        <f>後志!E55+後志!G55+後志!I55+後志!K55+後志!M55+後志!O55+後志!Q55+後志!S55+後志!U55+後志!W55+後志!E143+後志!G143+後志!I143+後志!K143+後志!M143+後志!O143+後志!Q143+後志!S143+後志!U143+後志!W143</f>
        <v>0</v>
      </c>
      <c r="J55" s="32">
        <f>胆振!D55+胆振!F55+胆振!H55+胆振!J55+胆振!L55+胆振!N55+胆振!P55+胆振!R55+胆振!T55+胆振!V55+胆振!X55</f>
        <v>0</v>
      </c>
      <c r="K55" s="39">
        <f>胆振!E55+胆振!G55+胆振!I55+胆振!K55+胆振!M55+胆振!O55+胆振!Q55+胆振!S55+胆振!U55+胆振!W55+胆振!Y55</f>
        <v>0</v>
      </c>
      <c r="L55" s="31">
        <f>日高!D55+日高!F55+日高!H55+日高!J55+日高!L55+日高!N55+日高!P55+日高!R55+日高!T55</f>
        <v>0</v>
      </c>
      <c r="M55" s="41">
        <f>日高!E55+日高!G55+日高!I55+日高!K55+日高!M55+日高!O55+日高!Q55+日高!S55+日高!U55</f>
        <v>0</v>
      </c>
      <c r="N55" s="31">
        <f>渡島!D55+渡島!F55+渡島!H55+渡島!J55+渡島!L55+渡島!N55+渡島!P55+渡島!R55+渡島!T55+渡島!V55+渡島!X55+渡島!Z55</f>
        <v>0</v>
      </c>
      <c r="O55" s="41">
        <f>渡島!E55+渡島!G55+渡島!I55+渡島!K55+渡島!M55+渡島!O55+渡島!Q55+渡島!S55+渡島!U55+渡島!W55+渡島!Y55+渡島!AA55</f>
        <v>0</v>
      </c>
      <c r="P55" s="31">
        <f>檜山!D55+檜山!F55+檜山!H55+檜山!J55+檜山!L55+檜山!N55+檜山!P55</f>
        <v>0</v>
      </c>
      <c r="Q55" s="41">
        <f>檜山!E55+檜山!G55+檜山!I55+檜山!K55+檜山!M55+檜山!O55+檜山!Q55</f>
        <v>0</v>
      </c>
      <c r="R55" s="31">
        <f>上川!D55+上川!F55+上川!H55+上川!J55+上川!L55+上川!N55+上川!P55+上川!R55+上川!T55+上川!V55+上川!X55+上川!D145+上川!F145+上川!H145+上川!J145+上川!L145+上川!N145+上川!P145+上川!R145+上川!T145+上川!V145+上川!X145+上川!D234</f>
        <v>0</v>
      </c>
      <c r="S55" s="41">
        <f>上川!E55+上川!G55+上川!I55+上川!K55+上川!M55+上川!O55+上川!Q55+上川!S55+上川!U55+上川!W55+上川!Y55+上川!E145+上川!G145+上川!I145+上川!K145+上川!M145+上川!O145+上川!Q145+上川!S145+上川!U145+上川!W145+上川!Y145+上川!E234</f>
        <v>0</v>
      </c>
    </row>
    <row r="56" spans="2:19" ht="21.95" customHeight="1">
      <c r="B56" s="9" t="s">
        <v>11</v>
      </c>
      <c r="C56" s="20">
        <v>51</v>
      </c>
      <c r="D56" s="31">
        <f>空知!D56+空知!F56+空知!H56+空知!J56+空知!L56+空知!N56+空知!P56+空知!R56+空知!T56+空知!V56+空知!D147+空知!F147+空知!H147+空知!J147+空知!L147+空知!N147+空知!P147+空知!R147+空知!T147+空知!V147+空知!D236+空知!F236+空知!H236+空知!J236</f>
        <v>4</v>
      </c>
      <c r="E56" s="41">
        <f>空知!E56+空知!G56+空知!I56+空知!K56+空知!M56+空知!O56+空知!Q56+空知!S56+空知!U56+空知!W56+空知!E147+空知!G147+空知!I147+空知!K147+空知!M147+空知!O147+空知!Q147+空知!S147+空知!U147+空知!W147+空知!E236+空知!G236+空知!I236+空知!K236</f>
        <v>0</v>
      </c>
      <c r="F56" s="31">
        <f>石狩!D56+石狩!F56+石狩!H56+石狩!J56+石狩!L56+石狩!N56+石狩!P56+石狩!R56</f>
        <v>0</v>
      </c>
      <c r="G56" s="41">
        <f>石狩!E56+石狩!G56+石狩!I56+石狩!K56+石狩!M56+石狩!O56+石狩!Q56+石狩!S56</f>
        <v>0</v>
      </c>
      <c r="H56" s="31">
        <f>後志!D56+後志!F56+後志!H56+後志!J56+後志!L56+後志!N56+後志!P56+後志!R56+後志!T56+後志!V56+後志!D144+後志!F144+後志!H144+後志!J144+後志!L144+後志!N144+後志!P144+後志!R144+後志!T144+後志!V144</f>
        <v>0</v>
      </c>
      <c r="I56" s="41">
        <f>後志!E56+後志!G56+後志!I56+後志!K56+後志!M56+後志!O56+後志!Q56+後志!S56+後志!U56+後志!W56+後志!E144+後志!G144+後志!I144+後志!K144+後志!M144+後志!O144+後志!Q144+後志!S144+後志!U144+後志!W144</f>
        <v>0</v>
      </c>
      <c r="J56" s="32">
        <f>胆振!D56+胆振!F56+胆振!H56+胆振!J56+胆振!L56+胆振!N56+胆振!P56+胆振!R56+胆振!T56+胆振!V56+胆振!X56</f>
        <v>0</v>
      </c>
      <c r="K56" s="39">
        <f>胆振!E56+胆振!G56+胆振!I56+胆振!K56+胆振!M56+胆振!O56+胆振!Q56+胆振!S56+胆振!U56+胆振!W56+胆振!Y56</f>
        <v>0</v>
      </c>
      <c r="L56" s="31">
        <f>日高!D56+日高!F56+日高!H56+日高!J56+日高!L56+日高!N56+日高!P56+日高!R56+日高!T56</f>
        <v>0</v>
      </c>
      <c r="M56" s="41">
        <f>日高!E56+日高!G56+日高!I56+日高!K56+日高!M56+日高!O56+日高!Q56+日高!S56+日高!U56</f>
        <v>0</v>
      </c>
      <c r="N56" s="31">
        <f>渡島!D56+渡島!F56+渡島!H56+渡島!J56+渡島!L56+渡島!N56+渡島!P56+渡島!R56+渡島!T56+渡島!V56+渡島!X56+渡島!Z56</f>
        <v>0</v>
      </c>
      <c r="O56" s="41">
        <f>渡島!E56+渡島!G56+渡島!I56+渡島!K56+渡島!M56+渡島!O56+渡島!Q56+渡島!S56+渡島!U56+渡島!W56+渡島!Y56+渡島!AA56</f>
        <v>0</v>
      </c>
      <c r="P56" s="31">
        <f>檜山!D56+檜山!F56+檜山!H56+檜山!J56+檜山!L56+檜山!N56+檜山!P56</f>
        <v>0</v>
      </c>
      <c r="Q56" s="41">
        <f>檜山!E56+檜山!G56+檜山!I56+檜山!K56+檜山!M56+檜山!O56+檜山!Q56</f>
        <v>0</v>
      </c>
      <c r="R56" s="31">
        <f>上川!D56+上川!F56+上川!H56+上川!J56+上川!L56+上川!N56+上川!P56+上川!R56+上川!T56+上川!V56+上川!X56+上川!D146+上川!F146+上川!H146+上川!J146+上川!L146+上川!N146+上川!P146+上川!R146+上川!T146+上川!V146+上川!X146+上川!D235</f>
        <v>2</v>
      </c>
      <c r="S56" s="41">
        <f>上川!E56+上川!G56+上川!I56+上川!K56+上川!M56+上川!O56+上川!Q56+上川!S56+上川!U56+上川!W56+上川!Y56+上川!E146+上川!G146+上川!I146+上川!K146+上川!M146+上川!O146+上川!Q146+上川!S146+上川!U146+上川!W146+上川!Y146+上川!E235</f>
        <v>0</v>
      </c>
    </row>
    <row r="57" spans="2:19" ht="21.95" customHeight="1">
      <c r="B57" s="9" t="s">
        <v>107</v>
      </c>
      <c r="C57" s="21">
        <v>52</v>
      </c>
      <c r="D57" s="31">
        <f>空知!D57+空知!F57+空知!H57+空知!J57+空知!L57+空知!N57+空知!P57+空知!R57+空知!T57+空知!V57+空知!D148+空知!F148+空知!H148+空知!J148+空知!L148+空知!N148+空知!P148+空知!R148+空知!T148+空知!V148+空知!D237+空知!F237+空知!H237+空知!J237</f>
        <v>0</v>
      </c>
      <c r="E57" s="41">
        <f>空知!E57+空知!G57+空知!I57+空知!K57+空知!M57+空知!O57+空知!Q57+空知!S57+空知!U57+空知!W57+空知!E148+空知!G148+空知!I148+空知!K148+空知!M148+空知!O148+空知!Q148+空知!S148+空知!U148+空知!W148+空知!E237+空知!G237+空知!I237+空知!K237</f>
        <v>0</v>
      </c>
      <c r="F57" s="31">
        <f>石狩!D57+石狩!F57+石狩!H57+石狩!J57+石狩!L57+石狩!N57+石狩!P57+石狩!R57</f>
        <v>1</v>
      </c>
      <c r="G57" s="41">
        <f>石狩!E57+石狩!G57+石狩!I57+石狩!K57+石狩!M57+石狩!O57+石狩!Q57+石狩!S57</f>
        <v>0</v>
      </c>
      <c r="H57" s="31">
        <f>後志!D57+後志!F57+後志!H57+後志!J57+後志!L57+後志!N57+後志!P57+後志!R57+後志!T57+後志!V57+後志!D145+後志!F145+後志!H145+後志!J145+後志!L145+後志!N145+後志!P145+後志!R145+後志!T145+後志!V145</f>
        <v>0</v>
      </c>
      <c r="I57" s="41">
        <f>後志!E57+後志!G57+後志!I57+後志!K57+後志!M57+後志!O57+後志!Q57+後志!S57+後志!U57+後志!W57+後志!E145+後志!G145+後志!I145+後志!K145+後志!M145+後志!O145+後志!Q145+後志!S145+後志!U145+後志!W145</f>
        <v>0</v>
      </c>
      <c r="J57" s="32">
        <f>胆振!D57+胆振!F57+胆振!H57+胆振!J57+胆振!L57+胆振!N57+胆振!P57+胆振!R57+胆振!T57+胆振!V57+胆振!X57</f>
        <v>1</v>
      </c>
      <c r="K57" s="39">
        <f>胆振!E57+胆振!G57+胆振!I57+胆振!K57+胆振!M57+胆振!O57+胆振!Q57+胆振!S57+胆振!U57+胆振!W57+胆振!Y57</f>
        <v>0</v>
      </c>
      <c r="L57" s="31">
        <f>日高!D57+日高!F57+日高!H57+日高!J57+日高!L57+日高!N57+日高!P57+日高!R57+日高!T57</f>
        <v>0</v>
      </c>
      <c r="M57" s="41">
        <f>日高!E57+日高!G57+日高!I57+日高!K57+日高!M57+日高!O57+日高!Q57+日高!S57+日高!U57</f>
        <v>0</v>
      </c>
      <c r="N57" s="31">
        <f>渡島!D57+渡島!F57+渡島!H57+渡島!J57+渡島!L57+渡島!N57+渡島!P57+渡島!R57+渡島!T57+渡島!V57+渡島!X57+渡島!Z57</f>
        <v>0</v>
      </c>
      <c r="O57" s="41">
        <f>渡島!E57+渡島!G57+渡島!I57+渡島!K57+渡島!M57+渡島!O57+渡島!Q57+渡島!S57+渡島!U57+渡島!W57+渡島!Y57+渡島!AA57</f>
        <v>0</v>
      </c>
      <c r="P57" s="31">
        <f>檜山!D57+檜山!F57+檜山!H57+檜山!J57+檜山!L57+檜山!N57+檜山!P57</f>
        <v>0</v>
      </c>
      <c r="Q57" s="41">
        <f>檜山!E57+檜山!G57+檜山!I57+檜山!K57+檜山!M57+檜山!O57+檜山!Q57</f>
        <v>0</v>
      </c>
      <c r="R57" s="31">
        <f>上川!D57+上川!F57+上川!H57+上川!J57+上川!L57+上川!N57+上川!P57+上川!R57+上川!T57+上川!V57+上川!X57+上川!D147+上川!F147+上川!H147+上川!J147+上川!L147+上川!N147+上川!P147+上川!R147+上川!T147+上川!V147+上川!X147+上川!D236</f>
        <v>0</v>
      </c>
      <c r="S57" s="41">
        <f>上川!E57+上川!G57+上川!I57+上川!K57+上川!M57+上川!O57+上川!Q57+上川!S57+上川!U57+上川!W57+上川!Y57+上川!E147+上川!G147+上川!I147+上川!K147+上川!M147+上川!O147+上川!Q147+上川!S147+上川!U147+上川!W147+上川!Y147+上川!E236</f>
        <v>0</v>
      </c>
    </row>
    <row r="58" spans="2:19" ht="21.95" customHeight="1">
      <c r="B58" s="9" t="s">
        <v>7</v>
      </c>
      <c r="C58" s="21">
        <v>52</v>
      </c>
      <c r="D58" s="31">
        <f>空知!D58+空知!F58+空知!H58+空知!J58+空知!L58+空知!N58+空知!P58+空知!R58+空知!T58+空知!V58+空知!D149+空知!F149+空知!H149+空知!J149+空知!L149+空知!N149+空知!P149+空知!R149+空知!T149+空知!V149+空知!D238+空知!F238+空知!H238+空知!J238</f>
        <v>1</v>
      </c>
      <c r="E58" s="41">
        <f>空知!E58+空知!G58+空知!I58+空知!K58+空知!M58+空知!O58+空知!Q58+空知!S58+空知!U58+空知!W58+空知!E149+空知!G149+空知!I149+空知!K149+空知!M149+空知!O149+空知!Q149+空知!S149+空知!U149+空知!W149+空知!E238+空知!G238+空知!I238+空知!K238</f>
        <v>0</v>
      </c>
      <c r="F58" s="31">
        <f>石狩!D58+石狩!F58+石狩!H58+石狩!J58+石狩!L58+石狩!N58+石狩!P58+石狩!R58</f>
        <v>17</v>
      </c>
      <c r="G58" s="41">
        <f>石狩!E58+石狩!G58+石狩!I58+石狩!K58+石狩!M58+石狩!O58+石狩!Q58+石狩!S58</f>
        <v>0</v>
      </c>
      <c r="H58" s="31">
        <f>後志!D58+後志!F58+後志!H58+後志!J58+後志!L58+後志!N58+後志!P58+後志!R58+後志!T58+後志!V58+後志!D146+後志!F146+後志!H146+後志!J146+後志!L146+後志!N146+後志!P146+後志!R146+後志!T146+後志!V146</f>
        <v>1</v>
      </c>
      <c r="I58" s="41">
        <f>後志!E58+後志!G58+後志!I58+後志!K58+後志!M58+後志!O58+後志!Q58+後志!S58+後志!U58+後志!W58+後志!E146+後志!G146+後志!I146+後志!K146+後志!M146+後志!O146+後志!Q146+後志!S146+後志!U146+後志!W146</f>
        <v>0</v>
      </c>
      <c r="J58" s="32">
        <f>胆振!D58+胆振!F58+胆振!H58+胆振!J58+胆振!L58+胆振!N58+胆振!P58+胆振!R58+胆振!T58+胆振!V58+胆振!X58</f>
        <v>2</v>
      </c>
      <c r="K58" s="39">
        <f>胆振!E58+胆振!G58+胆振!I58+胆振!K58+胆振!M58+胆振!O58+胆振!Q58+胆振!S58+胆振!U58+胆振!W58+胆振!Y58</f>
        <v>0</v>
      </c>
      <c r="L58" s="31">
        <f>日高!D58+日高!F58+日高!H58+日高!J58+日高!L58+日高!N58+日高!P58+日高!R58+日高!T58</f>
        <v>0</v>
      </c>
      <c r="M58" s="41">
        <f>日高!E58+日高!G58+日高!I58+日高!K58+日高!M58+日高!O58+日高!Q58+日高!S58+日高!U58</f>
        <v>0</v>
      </c>
      <c r="N58" s="31">
        <f>渡島!D58+渡島!F58+渡島!H58+渡島!J58+渡島!L58+渡島!N58+渡島!P58+渡島!R58+渡島!T58+渡島!V58+渡島!X58+渡島!Z58</f>
        <v>0</v>
      </c>
      <c r="O58" s="41">
        <f>渡島!E58+渡島!G58+渡島!I58+渡島!K58+渡島!M58+渡島!O58+渡島!Q58+渡島!S58+渡島!U58+渡島!W58+渡島!Y58+渡島!AA58</f>
        <v>0</v>
      </c>
      <c r="P58" s="31">
        <f>檜山!D58+檜山!F58+檜山!H58+檜山!J58+檜山!L58+檜山!N58+檜山!P58</f>
        <v>0</v>
      </c>
      <c r="Q58" s="41">
        <f>檜山!E58+檜山!G58+檜山!I58+檜山!K58+檜山!M58+檜山!O58+檜山!Q58</f>
        <v>0</v>
      </c>
      <c r="R58" s="31">
        <f>上川!D58+上川!F58+上川!H58+上川!J58+上川!L58+上川!N58+上川!P58+上川!R58+上川!T58+上川!V58+上川!X58+上川!D148+上川!F148+上川!H148+上川!J148+上川!L148+上川!N148+上川!P148+上川!R148+上川!T148+上川!V148+上川!X148+上川!D237</f>
        <v>8</v>
      </c>
      <c r="S58" s="41">
        <f>上川!E58+上川!G58+上川!I58+上川!K58+上川!M58+上川!O58+上川!Q58+上川!S58+上川!U58+上川!W58+上川!Y58+上川!E148+上川!G148+上川!I148+上川!K148+上川!M148+上川!O148+上川!Q148+上川!S148+上川!U148+上川!W148+上川!Y148+上川!E237</f>
        <v>0</v>
      </c>
    </row>
    <row r="59" spans="2:19" ht="21.95" customHeight="1">
      <c r="B59" s="9" t="s">
        <v>108</v>
      </c>
      <c r="C59" s="21">
        <v>52</v>
      </c>
      <c r="D59" s="31">
        <f>空知!D59+空知!F59+空知!H59+空知!J59+空知!L59+空知!N59+空知!P59+空知!R59+空知!T59+空知!V59+空知!D150+空知!F150+空知!H150+空知!J150+空知!L150+空知!N150+空知!P150+空知!R150+空知!T150+空知!V150+空知!D239+空知!F239+空知!H239+空知!J239</f>
        <v>0</v>
      </c>
      <c r="E59" s="41">
        <f>空知!E59+空知!G59+空知!I59+空知!K59+空知!M59+空知!O59+空知!Q59+空知!S59+空知!U59+空知!W59+空知!E150+空知!G150+空知!I150+空知!K150+空知!M150+空知!O150+空知!Q150+空知!S150+空知!U150+空知!W150+空知!E239+空知!G239+空知!I239+空知!K239</f>
        <v>0</v>
      </c>
      <c r="F59" s="31">
        <f>石狩!D59+石狩!F59+石狩!H59+石狩!J59+石狩!L59+石狩!N59+石狩!P59+石狩!R59</f>
        <v>0</v>
      </c>
      <c r="G59" s="41">
        <f>石狩!E59+石狩!G59+石狩!I59+石狩!K59+石狩!M59+石狩!O59+石狩!Q59+石狩!S59</f>
        <v>0</v>
      </c>
      <c r="H59" s="31">
        <f>後志!D59+後志!F59+後志!H59+後志!J59+後志!L59+後志!N59+後志!P59+後志!R59+後志!T59+後志!V59+後志!D147+後志!F147+後志!H147+後志!J147+後志!L147+後志!N147+後志!P147+後志!R147+後志!T147+後志!V147</f>
        <v>0</v>
      </c>
      <c r="I59" s="41">
        <f>後志!E59+後志!G59+後志!I59+後志!K59+後志!M59+後志!O59+後志!Q59+後志!S59+後志!U59+後志!W59+後志!E147+後志!G147+後志!I147+後志!K147+後志!M147+後志!O147+後志!Q147+後志!S147+後志!U147+後志!W147</f>
        <v>0</v>
      </c>
      <c r="J59" s="32">
        <f>胆振!D59+胆振!F59+胆振!H59+胆振!J59+胆振!L59+胆振!N59+胆振!P59+胆振!R59+胆振!T59+胆振!V59+胆振!X59</f>
        <v>0</v>
      </c>
      <c r="K59" s="39">
        <f>胆振!E59+胆振!G59+胆振!I59+胆振!K59+胆振!M59+胆振!O59+胆振!Q59+胆振!S59+胆振!U59+胆振!W59+胆振!Y59</f>
        <v>0</v>
      </c>
      <c r="L59" s="31">
        <f>日高!D59+日高!F59+日高!H59+日高!J59+日高!L59+日高!N59+日高!P59+日高!R59+日高!T59</f>
        <v>0</v>
      </c>
      <c r="M59" s="41">
        <f>日高!E59+日高!G59+日高!I59+日高!K59+日高!M59+日高!O59+日高!Q59+日高!S59+日高!U59</f>
        <v>0</v>
      </c>
      <c r="N59" s="31">
        <f>渡島!D59+渡島!F59+渡島!H59+渡島!J59+渡島!L59+渡島!N59+渡島!P59+渡島!R59+渡島!T59+渡島!V59+渡島!X59+渡島!Z59</f>
        <v>0</v>
      </c>
      <c r="O59" s="41">
        <f>渡島!E59+渡島!G59+渡島!I59+渡島!K59+渡島!M59+渡島!O59+渡島!Q59+渡島!S59+渡島!U59+渡島!W59+渡島!Y59+渡島!AA59</f>
        <v>0</v>
      </c>
      <c r="P59" s="31">
        <f>檜山!D59+檜山!F59+檜山!H59+檜山!J59+檜山!L59+檜山!N59+檜山!P59</f>
        <v>0</v>
      </c>
      <c r="Q59" s="41">
        <f>檜山!E59+檜山!G59+檜山!I59+檜山!K59+檜山!M59+檜山!O59+檜山!Q59</f>
        <v>0</v>
      </c>
      <c r="R59" s="31">
        <f>上川!D59+上川!F59+上川!H59+上川!J59+上川!L59+上川!N59+上川!P59+上川!R59+上川!T59+上川!V59+上川!X59+上川!D149+上川!F149+上川!H149+上川!J149+上川!L149+上川!N149+上川!P149+上川!R149+上川!T149+上川!V149+上川!X149+上川!D238</f>
        <v>0</v>
      </c>
      <c r="S59" s="41">
        <f>上川!E59+上川!G59+上川!I59+上川!K59+上川!M59+上川!O59+上川!Q59+上川!S59+上川!U59+上川!W59+上川!Y59+上川!E149+上川!G149+上川!I149+上川!K149+上川!M149+上川!O149+上川!Q149+上川!S149+上川!U149+上川!W149+上川!Y149+上川!E238</f>
        <v>0</v>
      </c>
    </row>
    <row r="60" spans="2:19" ht="21.95" customHeight="1">
      <c r="B60" s="7" t="s">
        <v>109</v>
      </c>
      <c r="C60" s="20">
        <v>52</v>
      </c>
      <c r="D60" s="29">
        <f>空知!D60+空知!F60+空知!H60+空知!J60+空知!L60+空知!N60+空知!P60+空知!R60+空知!T60+空知!V60+空知!D151+空知!F151+空知!H151+空知!J151+空知!L151+空知!N151+空知!P151+空知!R151+空知!T151+空知!V151+空知!D240+空知!F240+空知!H240+空知!J240</f>
        <v>1</v>
      </c>
      <c r="E60" s="39">
        <f>空知!E60+空知!G60+空知!I60+空知!K60+空知!M60+空知!O60+空知!Q60+空知!S60+空知!U60+空知!W60+空知!E151+空知!G151+空知!I151+空知!K151+空知!M151+空知!O151+空知!Q151+空知!S151+空知!U151+空知!W151+空知!E240+空知!G240+空知!I240+空知!K240</f>
        <v>0</v>
      </c>
      <c r="F60" s="29">
        <f>石狩!D60+石狩!F60+石狩!H60+石狩!J60+石狩!L60+石狩!N60+石狩!P60+石狩!R60</f>
        <v>1</v>
      </c>
      <c r="G60" s="39">
        <f>石狩!E60+石狩!G60+石狩!I60+石狩!K60+石狩!M60+石狩!O60+石狩!Q60+石狩!S60</f>
        <v>0</v>
      </c>
      <c r="H60" s="29">
        <f>後志!D60+後志!F60+後志!H60+後志!J60+後志!L60+後志!N60+後志!P60+後志!R60+後志!T60+後志!V60+後志!D148+後志!F148+後志!H148+後志!J148+後志!L148+後志!N148+後志!P148+後志!R148+後志!T148+後志!V148</f>
        <v>0</v>
      </c>
      <c r="I60" s="39">
        <f>後志!E60+後志!G60+後志!I60+後志!K60+後志!M60+後志!O60+後志!Q60+後志!S60+後志!U60+後志!W60+後志!E148+後志!G148+後志!I148+後志!K148+後志!M148+後志!O148+後志!Q148+後志!S148+後志!U148+後志!W148</f>
        <v>0</v>
      </c>
      <c r="J60" s="32">
        <f>胆振!D60+胆振!F60+胆振!H60+胆振!J60+胆振!L60+胆振!N60+胆振!P60+胆振!R60+胆振!T60+胆振!V60+胆振!X60</f>
        <v>0</v>
      </c>
      <c r="K60" s="39">
        <f>胆振!E60+胆振!G60+胆振!I60+胆振!K60+胆振!M60+胆振!O60+胆振!Q60+胆振!S60+胆振!U60+胆振!W60+胆振!Y60</f>
        <v>0</v>
      </c>
      <c r="L60" s="29">
        <f>日高!D60+日高!F60+日高!H60+日高!J60+日高!L60+日高!N60+日高!P60+日高!R60+日高!T60</f>
        <v>1</v>
      </c>
      <c r="M60" s="39">
        <f>日高!E60+日高!G60+日高!I60+日高!K60+日高!M60+日高!O60+日高!Q60+日高!S60+日高!U60</f>
        <v>0</v>
      </c>
      <c r="N60" s="29">
        <f>渡島!D60+渡島!F60+渡島!H60+渡島!J60+渡島!L60+渡島!N60+渡島!P60+渡島!R60+渡島!T60+渡島!V60+渡島!X60+渡島!Z60</f>
        <v>0</v>
      </c>
      <c r="O60" s="39">
        <f>渡島!E60+渡島!G60+渡島!I60+渡島!K60+渡島!M60+渡島!O60+渡島!Q60+渡島!S60+渡島!U60+渡島!W60+渡島!Y60+渡島!AA60</f>
        <v>0</v>
      </c>
      <c r="P60" s="29">
        <f>檜山!D60+檜山!F60+檜山!H60+檜山!J60+檜山!L60+檜山!N60+檜山!P60</f>
        <v>0</v>
      </c>
      <c r="Q60" s="39">
        <f>檜山!E60+檜山!G60+檜山!I60+檜山!K60+檜山!M60+檜山!O60+檜山!Q60</f>
        <v>0</v>
      </c>
      <c r="R60" s="29">
        <f>上川!D60+上川!F60+上川!H60+上川!J60+上川!L60+上川!N60+上川!P60+上川!R60+上川!T60+上川!V60+上川!X60+上川!D150+上川!F150+上川!H150+上川!J150+上川!L150+上川!N150+上川!P150+上川!R150+上川!T150+上川!V150+上川!X150+上川!D239</f>
        <v>4</v>
      </c>
      <c r="S60" s="39">
        <f>上川!E60+上川!G60+上川!I60+上川!K60+上川!M60+上川!O60+上川!Q60+上川!S60+上川!U60+上川!W60+上川!Y60+上川!E150+上川!G150+上川!I150+上川!K150+上川!M150+上川!O150+上川!Q150+上川!S150+上川!U150+上川!W150+上川!Y150+上川!E239</f>
        <v>0</v>
      </c>
    </row>
    <row r="61" spans="2:19" ht="21.95" customHeight="1">
      <c r="B61" s="10" t="s">
        <v>110</v>
      </c>
      <c r="C61" s="19">
        <v>52</v>
      </c>
      <c r="D61" s="32">
        <f>空知!D61+空知!F61+空知!H61+空知!J61+空知!L61+空知!N61+空知!P61+空知!R61+空知!T61+空知!V61+空知!D152+空知!F152+空知!H152+空知!J152+空知!L152+空知!N152+空知!P152+空知!R152+空知!T152+空知!V152+空知!D241+空知!F241+空知!H241+空知!J241</f>
        <v>0</v>
      </c>
      <c r="E61" s="42">
        <f>空知!E61+空知!G61+空知!I61+空知!K61+空知!M61+空知!O61+空知!Q61+空知!S61+空知!U61+空知!W61+空知!E152+空知!G152+空知!I152+空知!K152+空知!M152+空知!O152+空知!Q152+空知!S152+空知!U152+空知!W152+空知!E241+空知!G241+空知!I241+空知!K241</f>
        <v>0</v>
      </c>
      <c r="F61" s="32">
        <f>石狩!D61+石狩!F61+石狩!H61+石狩!J61+石狩!L61+石狩!N61+石狩!P61+石狩!R61</f>
        <v>0</v>
      </c>
      <c r="G61" s="42">
        <f>石狩!E61+石狩!G61+石狩!I61+石狩!K61+石狩!M61+石狩!O61+石狩!Q61+石狩!S61</f>
        <v>0</v>
      </c>
      <c r="H61" s="32">
        <f>後志!D61+後志!F61+後志!H61+後志!J61+後志!L61+後志!N61+後志!P61+後志!R61+後志!T61+後志!V61+後志!D149+後志!F149+後志!H149+後志!J149+後志!L149+後志!N149+後志!P149+後志!R149+後志!T149+後志!V149</f>
        <v>0</v>
      </c>
      <c r="I61" s="42">
        <f>後志!E61+後志!G61+後志!I61+後志!K61+後志!M61+後志!O61+後志!Q61+後志!S61+後志!U61+後志!W61+後志!E149+後志!G149+後志!I149+後志!K149+後志!M149+後志!O149+後志!Q149+後志!S149+後志!U149+後志!W149</f>
        <v>0</v>
      </c>
      <c r="J61" s="32">
        <f>胆振!D61+胆振!F61+胆振!H61+胆振!J61+胆振!L61+胆振!N61+胆振!P61+胆振!R61+胆振!T61+胆振!V61+胆振!X61</f>
        <v>2</v>
      </c>
      <c r="K61" s="39">
        <f>胆振!E61+胆振!G61+胆振!I61+胆振!K61+胆振!M61+胆振!O61+胆振!Q61+胆振!S61+胆振!U61+胆振!W61+胆振!Y61</f>
        <v>0</v>
      </c>
      <c r="L61" s="32">
        <f>日高!D61+日高!F61+日高!H61+日高!J61+日高!L61+日高!N61+日高!P61+日高!R61+日高!T61</f>
        <v>0</v>
      </c>
      <c r="M61" s="42">
        <f>日高!E61+日高!G61+日高!I61+日高!K61+日高!M61+日高!O61+日高!Q61+日高!S61+日高!U61</f>
        <v>0</v>
      </c>
      <c r="N61" s="32">
        <f>渡島!D61+渡島!F61+渡島!H61+渡島!J61+渡島!L61+渡島!N61+渡島!P61+渡島!R61+渡島!T61+渡島!V61+渡島!X61+渡島!Z61</f>
        <v>0</v>
      </c>
      <c r="O61" s="42">
        <f>渡島!E61+渡島!G61+渡島!I61+渡島!K61+渡島!M61+渡島!O61+渡島!Q61+渡島!S61+渡島!U61+渡島!W61+渡島!Y61+渡島!AA61</f>
        <v>0</v>
      </c>
      <c r="P61" s="32">
        <f>檜山!D61+檜山!F61+檜山!H61+檜山!J61+檜山!L61+檜山!N61+檜山!P61</f>
        <v>1</v>
      </c>
      <c r="Q61" s="42">
        <f>檜山!E61+檜山!G61+檜山!I61+檜山!K61+檜山!M61+檜山!O61+檜山!Q61</f>
        <v>0</v>
      </c>
      <c r="R61" s="32">
        <f>上川!D61+上川!F61+上川!H61+上川!J61+上川!L61+上川!N61+上川!P61+上川!R61+上川!T61+上川!V61+上川!X61+上川!D151+上川!F151+上川!H151+上川!J151+上川!L151+上川!N151+上川!P151+上川!R151+上川!T151+上川!V151+上川!X151+上川!D240</f>
        <v>0</v>
      </c>
      <c r="S61" s="42">
        <f>上川!E61+上川!G61+上川!I61+上川!K61+上川!M61+上川!O61+上川!Q61+上川!S61+上川!U61+上川!W61+上川!Y61+上川!E151+上川!G151+上川!I151+上川!K151+上川!M151+上川!O151+上川!Q151+上川!S151+上川!U151+上川!W151+上川!Y151+上川!E240</f>
        <v>0</v>
      </c>
    </row>
    <row r="62" spans="2:19" ht="21.95" customHeight="1">
      <c r="B62" s="9" t="s">
        <v>111</v>
      </c>
      <c r="C62" s="21">
        <v>52</v>
      </c>
      <c r="D62" s="31">
        <f>空知!D62+空知!F62+空知!H62+空知!J62+空知!L62+空知!N62+空知!P62+空知!R62+空知!T62+空知!V62+空知!D153+空知!F153+空知!H153+空知!J153+空知!L153+空知!N153+空知!P153+空知!R153+空知!T153+空知!V153+空知!D242+空知!F242+空知!H242+空知!J242</f>
        <v>1</v>
      </c>
      <c r="E62" s="41">
        <f>空知!E62+空知!G62+空知!I62+空知!K62+空知!M62+空知!O62+空知!Q62+空知!S62+空知!U62+空知!W62+空知!E153+空知!G153+空知!I153+空知!K153+空知!M153+空知!O153+空知!Q153+空知!S153+空知!U153+空知!W153+空知!E242+空知!G242+空知!I242+空知!K242</f>
        <v>0</v>
      </c>
      <c r="F62" s="31">
        <f>石狩!D62+石狩!F62+石狩!H62+石狩!J62+石狩!L62+石狩!N62+石狩!P62+石狩!R62</f>
        <v>13</v>
      </c>
      <c r="G62" s="41">
        <f>石狩!E62+石狩!G62+石狩!I62+石狩!K62+石狩!M62+石狩!O62+石狩!Q62+石狩!S62</f>
        <v>0</v>
      </c>
      <c r="H62" s="31">
        <f>後志!D62+後志!F62+後志!H62+後志!J62+後志!L62+後志!N62+後志!P62+後志!R62+後志!T62+後志!V62+後志!D150+後志!F150+後志!H150+後志!J150+後志!L150+後志!N150+後志!P150+後志!R150+後志!T150+後志!V150</f>
        <v>0</v>
      </c>
      <c r="I62" s="41">
        <f>後志!E62+後志!G62+後志!I62+後志!K62+後志!M62+後志!O62+後志!Q62+後志!S62+後志!U62+後志!W62+後志!E150+後志!G150+後志!I150+後志!K150+後志!M150+後志!O150+後志!Q150+後志!S150+後志!U150+後志!W150</f>
        <v>0</v>
      </c>
      <c r="J62" s="32">
        <f>胆振!D62+胆振!F62+胆振!H62+胆振!J62+胆振!L62+胆振!N62+胆振!P62+胆振!R62+胆振!T62+胆振!V62+胆振!X62</f>
        <v>0</v>
      </c>
      <c r="K62" s="39">
        <f>胆振!E62+胆振!G62+胆振!I62+胆振!K62+胆振!M62+胆振!O62+胆振!Q62+胆振!S62+胆振!U62+胆振!W62+胆振!Y62</f>
        <v>0</v>
      </c>
      <c r="L62" s="31">
        <f>日高!D62+日高!F62+日高!H62+日高!J62+日高!L62+日高!N62+日高!P62+日高!R62+日高!T62</f>
        <v>0</v>
      </c>
      <c r="M62" s="41">
        <f>日高!E62+日高!G62+日高!I62+日高!K62+日高!M62+日高!O62+日高!Q62+日高!S62+日高!U62</f>
        <v>0</v>
      </c>
      <c r="N62" s="31">
        <f>渡島!D62+渡島!F62+渡島!H62+渡島!J62+渡島!L62+渡島!N62+渡島!P62+渡島!R62+渡島!T62+渡島!V62+渡島!X62+渡島!Z62</f>
        <v>0</v>
      </c>
      <c r="O62" s="41">
        <f>渡島!E62+渡島!G62+渡島!I62+渡島!K62+渡島!M62+渡島!O62+渡島!Q62+渡島!S62+渡島!U62+渡島!W62+渡島!Y62+渡島!AA62</f>
        <v>0</v>
      </c>
      <c r="P62" s="31">
        <f>檜山!D62+檜山!F62+檜山!H62+檜山!J62+檜山!L62+檜山!N62+檜山!P62</f>
        <v>0</v>
      </c>
      <c r="Q62" s="41">
        <f>檜山!E62+檜山!G62+檜山!I62+檜山!K62+檜山!M62+檜山!O62+檜山!Q62</f>
        <v>0</v>
      </c>
      <c r="R62" s="31">
        <f>上川!D62+上川!F62+上川!H62+上川!J62+上川!L62+上川!N62+上川!P62+上川!R62+上川!T62+上川!V62+上川!X62+上川!D152+上川!F152+上川!H152+上川!J152+上川!L152+上川!N152+上川!P152+上川!R152+上川!T152+上川!V152+上川!X152+上川!D241</f>
        <v>4</v>
      </c>
      <c r="S62" s="41">
        <f>上川!E62+上川!G62+上川!I62+上川!K62+上川!M62+上川!O62+上川!Q62+上川!S62+上川!U62+上川!W62+上川!Y62+上川!E152+上川!G152+上川!I152+上川!K152+上川!M152+上川!O152+上川!Q152+上川!S152+上川!U152+上川!W152+上川!Y152+上川!E241</f>
        <v>0</v>
      </c>
    </row>
    <row r="63" spans="2:19" ht="21.95" customHeight="1">
      <c r="B63" s="7" t="s">
        <v>113</v>
      </c>
      <c r="C63" s="20">
        <v>52</v>
      </c>
      <c r="D63" s="29">
        <f>空知!D63+空知!F63+空知!H63+空知!J63+空知!L63+空知!N63+空知!P63+空知!R63+空知!T63+空知!V63+空知!D154+空知!F154+空知!H154+空知!J154+空知!L154+空知!N154+空知!P154+空知!R154+空知!T154+空知!V154+空知!D243+空知!F243+空知!H243+空知!J243</f>
        <v>0</v>
      </c>
      <c r="E63" s="39">
        <f>空知!E63+空知!G63+空知!I63+空知!K63+空知!M63+空知!O63+空知!Q63+空知!S63+空知!U63+空知!W63+空知!E154+空知!G154+空知!I154+空知!K154+空知!M154+空知!O154+空知!Q154+空知!S154+空知!U154+空知!W154+空知!E243+空知!G243+空知!I243+空知!K243</f>
        <v>0</v>
      </c>
      <c r="F63" s="29">
        <f>石狩!D63+石狩!F63+石狩!H63+石狩!J63+石狩!L63+石狩!N63+石狩!P63+石狩!R63</f>
        <v>1</v>
      </c>
      <c r="G63" s="39">
        <f>石狩!E63+石狩!G63+石狩!I63+石狩!K63+石狩!M63+石狩!O63+石狩!Q63+石狩!S63</f>
        <v>0</v>
      </c>
      <c r="H63" s="29">
        <f>後志!D63+後志!F63+後志!H63+後志!J63+後志!L63+後志!N63+後志!P63+後志!R63+後志!T63+後志!V63+後志!D151+後志!F151+後志!H151+後志!J151+後志!L151+後志!N151+後志!P151+後志!R151+後志!T151+後志!V151</f>
        <v>0</v>
      </c>
      <c r="I63" s="39">
        <f>後志!E63+後志!G63+後志!I63+後志!K63+後志!M63+後志!O63+後志!Q63+後志!S63+後志!U63+後志!W63+後志!E151+後志!G151+後志!I151+後志!K151+後志!M151+後志!O151+後志!Q151+後志!S151+後志!U151+後志!W151</f>
        <v>0</v>
      </c>
      <c r="J63" s="32">
        <f>胆振!D63+胆振!F63+胆振!H63+胆振!J63+胆振!L63+胆振!N63+胆振!P63+胆振!R63+胆振!T63+胆振!V63+胆振!X63</f>
        <v>0</v>
      </c>
      <c r="K63" s="39">
        <f>胆振!E63+胆振!G63+胆振!I63+胆振!K63+胆振!M63+胆振!O63+胆振!Q63+胆振!S63+胆振!U63+胆振!W63+胆振!Y63</f>
        <v>0</v>
      </c>
      <c r="L63" s="29">
        <f>日高!D63+日高!F63+日高!H63+日高!J63+日高!L63+日高!N63+日高!P63+日高!R63+日高!T63</f>
        <v>0</v>
      </c>
      <c r="M63" s="39">
        <f>日高!E63+日高!G63+日高!I63+日高!K63+日高!M63+日高!O63+日高!Q63+日高!S63+日高!U63</f>
        <v>0</v>
      </c>
      <c r="N63" s="29">
        <f>渡島!D63+渡島!F63+渡島!H63+渡島!J63+渡島!L63+渡島!N63+渡島!P63+渡島!R63+渡島!T63+渡島!V63+渡島!X63+渡島!Z63</f>
        <v>0</v>
      </c>
      <c r="O63" s="39">
        <f>渡島!E63+渡島!G63+渡島!I63+渡島!K63+渡島!M63+渡島!O63+渡島!Q63+渡島!S63+渡島!U63+渡島!W63+渡島!Y63+渡島!AA63</f>
        <v>0</v>
      </c>
      <c r="P63" s="29">
        <f>檜山!D63+檜山!F63+檜山!H63+檜山!J63+檜山!L63+檜山!N63+檜山!P63</f>
        <v>0</v>
      </c>
      <c r="Q63" s="39">
        <f>檜山!E63+檜山!G63+檜山!I63+檜山!K63+檜山!M63+檜山!O63+檜山!Q63</f>
        <v>0</v>
      </c>
      <c r="R63" s="29">
        <f>上川!D63+上川!F63+上川!H63+上川!J63+上川!L63+上川!N63+上川!P63+上川!R63+上川!T63+上川!V63+上川!X63+上川!D153+上川!F153+上川!H153+上川!J153+上川!L153+上川!N153+上川!P153+上川!R153+上川!T153+上川!V153+上川!X153+上川!D242</f>
        <v>1</v>
      </c>
      <c r="S63" s="39">
        <f>上川!E63+上川!G63+上川!I63+上川!K63+上川!M63+上川!O63+上川!Q63+上川!S63+上川!U63+上川!W63+上川!Y63+上川!E153+上川!G153+上川!I153+上川!K153+上川!M153+上川!O153+上川!Q153+上川!S153+上川!U153+上川!W153+上川!Y153+上川!E242</f>
        <v>0</v>
      </c>
    </row>
    <row r="64" spans="2:19" ht="21.95" customHeight="1">
      <c r="B64" s="7" t="s">
        <v>114</v>
      </c>
      <c r="C64" s="20">
        <v>52</v>
      </c>
      <c r="D64" s="29">
        <f>空知!D64+空知!F64+空知!H64+空知!J64+空知!L64+空知!N64+空知!P64+空知!R64+空知!T64+空知!V64+空知!D155+空知!F155+空知!H155+空知!J155+空知!L155+空知!N155+空知!P155+空知!R155+空知!T155+空知!V155+空知!D244+空知!F244+空知!H244+空知!J244</f>
        <v>0</v>
      </c>
      <c r="E64" s="39">
        <f>空知!E64+空知!G64+空知!I64+空知!K64+空知!M64+空知!O64+空知!Q64+空知!S64+空知!U64+空知!W64+空知!E155+空知!G155+空知!I155+空知!K155+空知!M155+空知!O155+空知!Q155+空知!S155+空知!U155+空知!W155+空知!E244+空知!G244+空知!I244+空知!K244</f>
        <v>0</v>
      </c>
      <c r="F64" s="29">
        <f>石狩!D64+石狩!F64+石狩!H64+石狩!J64+石狩!L64+石狩!N64+石狩!P64+石狩!R64</f>
        <v>1</v>
      </c>
      <c r="G64" s="39">
        <f>石狩!E64+石狩!G64+石狩!I64+石狩!K64+石狩!M64+石狩!O64+石狩!Q64+石狩!S64</f>
        <v>0</v>
      </c>
      <c r="H64" s="29">
        <f>後志!D64+後志!F64+後志!H64+後志!J64+後志!L64+後志!N64+後志!P64+後志!R64+後志!T64+後志!V64+後志!D152+後志!F152+後志!H152+後志!J152+後志!L152+後志!N152+後志!P152+後志!R152+後志!T152+後志!V152</f>
        <v>0</v>
      </c>
      <c r="I64" s="39">
        <f>後志!E64+後志!G64+後志!I64+後志!K64+後志!M64+後志!O64+後志!Q64+後志!S64+後志!U64+後志!W64+後志!E152+後志!G152+後志!I152+後志!K152+後志!M152+後志!O152+後志!Q152+後志!S152+後志!U152+後志!W152</f>
        <v>0</v>
      </c>
      <c r="J64" s="32">
        <f>胆振!D64+胆振!F64+胆振!H64+胆振!J64+胆振!L64+胆振!N64+胆振!P64+胆振!R64+胆振!T64+胆振!V64+胆振!X64</f>
        <v>0</v>
      </c>
      <c r="K64" s="39">
        <f>胆振!E64+胆振!G64+胆振!I64+胆振!K64+胆振!M64+胆振!O64+胆振!Q64+胆振!S64+胆振!U64+胆振!W64+胆振!Y64</f>
        <v>0</v>
      </c>
      <c r="L64" s="29">
        <f>日高!D64+日高!F64+日高!H64+日高!J64+日高!L64+日高!N64+日高!P64+日高!R64+日高!T64</f>
        <v>0</v>
      </c>
      <c r="M64" s="39">
        <f>日高!E64+日高!G64+日高!I64+日高!K64+日高!M64+日高!O64+日高!Q64+日高!S64+日高!U64</f>
        <v>0</v>
      </c>
      <c r="N64" s="29">
        <f>渡島!D64+渡島!F64+渡島!H64+渡島!J64+渡島!L64+渡島!N64+渡島!P64+渡島!R64+渡島!T64+渡島!V64+渡島!X64+渡島!Z64</f>
        <v>0</v>
      </c>
      <c r="O64" s="39">
        <f>渡島!E64+渡島!G64+渡島!I64+渡島!K64+渡島!M64+渡島!O64+渡島!Q64+渡島!S64+渡島!U64+渡島!W64+渡島!Y64+渡島!AA64</f>
        <v>0</v>
      </c>
      <c r="P64" s="29">
        <f>檜山!D64+檜山!F64+檜山!H64+檜山!J64+檜山!L64+檜山!N64+檜山!P64</f>
        <v>0</v>
      </c>
      <c r="Q64" s="39">
        <f>檜山!E64+檜山!G64+檜山!I64+檜山!K64+檜山!M64+檜山!O64+檜山!Q64</f>
        <v>0</v>
      </c>
      <c r="R64" s="29">
        <f>上川!D64+上川!F64+上川!H64+上川!J64+上川!L64+上川!N64+上川!P64+上川!R64+上川!T64+上川!V64+上川!X64+上川!D154+上川!F154+上川!H154+上川!J154+上川!L154+上川!N154+上川!P154+上川!R154+上川!T154+上川!V154+上川!X154+上川!D243</f>
        <v>3</v>
      </c>
      <c r="S64" s="39">
        <f>上川!E64+上川!G64+上川!I64+上川!K64+上川!M64+上川!O64+上川!Q64+上川!S64+上川!U64+上川!W64+上川!Y64+上川!E154+上川!G154+上川!I154+上川!K154+上川!M154+上川!O154+上川!Q154+上川!S154+上川!U154+上川!W154+上川!Y154+上川!E243</f>
        <v>0</v>
      </c>
    </row>
    <row r="65" spans="2:19" ht="21.95" customHeight="1">
      <c r="B65" s="9" t="s">
        <v>117</v>
      </c>
      <c r="C65" s="21">
        <v>52</v>
      </c>
      <c r="D65" s="31">
        <f>空知!D65+空知!F65+空知!H65+空知!J65+空知!L65+空知!N65+空知!P65+空知!R65+空知!T65+空知!V65+空知!D156+空知!F156+空知!H156+空知!J156+空知!L156+空知!N156+空知!P156+空知!R156+空知!T156+空知!V156+空知!D245+空知!F245+空知!H245+空知!J245</f>
        <v>0</v>
      </c>
      <c r="E65" s="41">
        <f>空知!E65+空知!G65+空知!I65+空知!K65+空知!M65+空知!O65+空知!Q65+空知!S65+空知!U65+空知!W65+空知!E156+空知!G156+空知!I156+空知!K156+空知!M156+空知!O156+空知!Q156+空知!S156+空知!U156+空知!W156+空知!E245+空知!G245+空知!I245+空知!K245</f>
        <v>0</v>
      </c>
      <c r="F65" s="31">
        <f>石狩!D65+石狩!F65+石狩!H65+石狩!J65+石狩!L65+石狩!N65+石狩!P65+石狩!R65</f>
        <v>0</v>
      </c>
      <c r="G65" s="41">
        <f>石狩!E65+石狩!G65+石狩!I65+石狩!K65+石狩!M65+石狩!O65+石狩!Q65+石狩!S65</f>
        <v>0</v>
      </c>
      <c r="H65" s="31">
        <f>後志!D65+後志!F65+後志!H65+後志!J65+後志!L65+後志!N65+後志!P65+後志!R65+後志!T65+後志!V65+後志!D153+後志!F153+後志!H153+後志!J153+後志!L153+後志!N153+後志!P153+後志!R153+後志!T153+後志!V153</f>
        <v>1</v>
      </c>
      <c r="I65" s="41">
        <f>後志!E65+後志!G65+後志!I65+後志!K65+後志!M65+後志!O65+後志!Q65+後志!S65+後志!U65+後志!W65+後志!E153+後志!G153+後志!I153+後志!K153+後志!M153+後志!O153+後志!Q153+後志!S153+後志!U153+後志!W153</f>
        <v>0</v>
      </c>
      <c r="J65" s="32">
        <f>胆振!D65+胆振!F65+胆振!H65+胆振!J65+胆振!L65+胆振!N65+胆振!P65+胆振!R65+胆振!T65+胆振!V65+胆振!X65</f>
        <v>0</v>
      </c>
      <c r="K65" s="39">
        <f>胆振!E65+胆振!G65+胆振!I65+胆振!K65+胆振!M65+胆振!O65+胆振!Q65+胆振!S65+胆振!U65+胆振!W65+胆振!Y65</f>
        <v>0</v>
      </c>
      <c r="L65" s="31">
        <f>日高!D65+日高!F65+日高!H65+日高!J65+日高!L65+日高!N65+日高!P65+日高!R65+日高!T65</f>
        <v>0</v>
      </c>
      <c r="M65" s="41">
        <f>日高!E65+日高!G65+日高!I65+日高!K65+日高!M65+日高!O65+日高!Q65+日高!S65+日高!U65</f>
        <v>0</v>
      </c>
      <c r="N65" s="31">
        <f>渡島!D65+渡島!F65+渡島!H65+渡島!J65+渡島!L65+渡島!N65+渡島!P65+渡島!R65+渡島!T65+渡島!V65+渡島!X65+渡島!Z65</f>
        <v>0</v>
      </c>
      <c r="O65" s="41">
        <f>渡島!E65+渡島!G65+渡島!I65+渡島!K65+渡島!M65+渡島!O65+渡島!Q65+渡島!S65+渡島!U65+渡島!W65+渡島!Y65+渡島!AA65</f>
        <v>0</v>
      </c>
      <c r="P65" s="31">
        <f>檜山!D65+檜山!F65+檜山!H65+檜山!J65+檜山!L65+檜山!N65+檜山!P65</f>
        <v>0</v>
      </c>
      <c r="Q65" s="41">
        <f>檜山!E65+檜山!G65+檜山!I65+檜山!K65+檜山!M65+檜山!O65+檜山!Q65</f>
        <v>0</v>
      </c>
      <c r="R65" s="31">
        <f>上川!D65+上川!F65+上川!H65+上川!J65+上川!L65+上川!N65+上川!P65+上川!R65+上川!T65+上川!V65+上川!X65+上川!D155+上川!F155+上川!H155+上川!J155+上川!L155+上川!N155+上川!P155+上川!R155+上川!T155+上川!V155+上川!X155+上川!D244</f>
        <v>0</v>
      </c>
      <c r="S65" s="41">
        <f>上川!E65+上川!G65+上川!I65+上川!K65+上川!M65+上川!O65+上川!Q65+上川!S65+上川!U65+上川!W65+上川!Y65+上川!E155+上川!G155+上川!I155+上川!K155+上川!M155+上川!O155+上川!Q155+上川!S155+上川!U155+上川!W155+上川!Y155+上川!E244</f>
        <v>0</v>
      </c>
    </row>
    <row r="66" spans="2:19" ht="21.95" customHeight="1">
      <c r="B66" s="9" t="s">
        <v>118</v>
      </c>
      <c r="C66" s="21">
        <v>52</v>
      </c>
      <c r="D66" s="31">
        <f>空知!D66+空知!F66+空知!H66+空知!J66+空知!L66+空知!N66+空知!P66+空知!R66+空知!T66+空知!V66+空知!D157+空知!F157+空知!H157+空知!J157+空知!L157+空知!N157+空知!P157+空知!R157+空知!T157+空知!V157+空知!D246+空知!F246+空知!H246+空知!J246</f>
        <v>0</v>
      </c>
      <c r="E66" s="41">
        <f>空知!E66+空知!G66+空知!I66+空知!K66+空知!M66+空知!O66+空知!Q66+空知!S66+空知!U66+空知!W66+空知!E157+空知!G157+空知!I157+空知!K157+空知!M157+空知!O157+空知!Q157+空知!S157+空知!U157+空知!W157+空知!E246+空知!G246+空知!I246+空知!K246</f>
        <v>0</v>
      </c>
      <c r="F66" s="31">
        <f>石狩!D66+石狩!F66+石狩!H66+石狩!J66+石狩!L66+石狩!N66+石狩!P66+石狩!R66</f>
        <v>0</v>
      </c>
      <c r="G66" s="41">
        <f>石狩!E66+石狩!G66+石狩!I66+石狩!K66+石狩!M66+石狩!O66+石狩!Q66+石狩!S66</f>
        <v>0</v>
      </c>
      <c r="H66" s="31">
        <f>後志!D66+後志!F66+後志!H66+後志!J66+後志!L66+後志!N66+後志!P66+後志!R66+後志!T66+後志!V66+後志!D154+後志!F154+後志!H154+後志!J154+後志!L154+後志!N154+後志!P154+後志!R154+後志!T154+後志!V154</f>
        <v>1</v>
      </c>
      <c r="I66" s="41">
        <f>後志!E66+後志!G66+後志!I66+後志!K66+後志!M66+後志!O66+後志!Q66+後志!S66+後志!U66+後志!W66+後志!E154+後志!G154+後志!I154+後志!K154+後志!M154+後志!O154+後志!Q154+後志!S154+後志!U154+後志!W154</f>
        <v>0</v>
      </c>
      <c r="J66" s="32">
        <f>胆振!D66+胆振!F66+胆振!H66+胆振!J66+胆振!L66+胆振!N66+胆振!P66+胆振!R66+胆振!T66+胆振!V66+胆振!X66</f>
        <v>0</v>
      </c>
      <c r="K66" s="39">
        <f>胆振!E66+胆振!G66+胆振!I66+胆振!K66+胆振!M66+胆振!O66+胆振!Q66+胆振!S66+胆振!U66+胆振!W66+胆振!Y66</f>
        <v>0</v>
      </c>
      <c r="L66" s="31">
        <f>日高!D66+日高!F66+日高!H66+日高!J66+日高!L66+日高!N66+日高!P66+日高!R66+日高!T66</f>
        <v>0</v>
      </c>
      <c r="M66" s="41">
        <f>日高!E66+日高!G66+日高!I66+日高!K66+日高!M66+日高!O66+日高!Q66+日高!S66+日高!U66</f>
        <v>0</v>
      </c>
      <c r="N66" s="31">
        <f>渡島!D66+渡島!F66+渡島!H66+渡島!J66+渡島!L66+渡島!N66+渡島!P66+渡島!R66+渡島!T66+渡島!V66+渡島!X66+渡島!Z66</f>
        <v>0</v>
      </c>
      <c r="O66" s="41">
        <f>渡島!E66+渡島!G66+渡島!I66+渡島!K66+渡島!M66+渡島!O66+渡島!Q66+渡島!S66+渡島!U66+渡島!W66+渡島!Y66+渡島!AA66</f>
        <v>0</v>
      </c>
      <c r="P66" s="31">
        <f>檜山!D66+檜山!F66+檜山!H66+檜山!J66+檜山!L66+檜山!N66+檜山!P66</f>
        <v>0</v>
      </c>
      <c r="Q66" s="41">
        <f>檜山!E66+檜山!G66+檜山!I66+檜山!K66+檜山!M66+檜山!O66+檜山!Q66</f>
        <v>0</v>
      </c>
      <c r="R66" s="31">
        <f>上川!D66+上川!F66+上川!H66+上川!J66+上川!L66+上川!N66+上川!P66+上川!R66+上川!T66+上川!V66+上川!X66+上川!D156+上川!F156+上川!H156+上川!J156+上川!L156+上川!N156+上川!P156+上川!R156+上川!T156+上川!V156+上川!X156+上川!D245</f>
        <v>10</v>
      </c>
      <c r="S66" s="41">
        <f>上川!E66+上川!G66+上川!I66+上川!K66+上川!M66+上川!O66+上川!Q66+上川!S66+上川!U66+上川!W66+上川!Y66+上川!E156+上川!G156+上川!I156+上川!K156+上川!M156+上川!O156+上川!Q156+上川!S156+上川!U156+上川!W156+上川!Y156+上川!E245</f>
        <v>0</v>
      </c>
    </row>
    <row r="67" spans="2:19" ht="21.95" customHeight="1">
      <c r="B67" s="9" t="s">
        <v>121</v>
      </c>
      <c r="C67" s="21">
        <v>52</v>
      </c>
      <c r="D67" s="31">
        <f>空知!D67+空知!F67+空知!H67+空知!J67+空知!L67+空知!N67+空知!P67+空知!R67+空知!T67+空知!V67+空知!D158+空知!F158+空知!H158+空知!J158+空知!L158+空知!N158+空知!P158+空知!R158+空知!T158+空知!V158+空知!D247+空知!F247+空知!H247+空知!J247</f>
        <v>0</v>
      </c>
      <c r="E67" s="41">
        <f>空知!E67+空知!G67+空知!I67+空知!K67+空知!M67+空知!O67+空知!Q67+空知!S67+空知!U67+空知!W67+空知!E158+空知!G158+空知!I158+空知!K158+空知!M158+空知!O158+空知!Q158+空知!S158+空知!U158+空知!W158+空知!E247+空知!G247+空知!I247+空知!K247</f>
        <v>0</v>
      </c>
      <c r="F67" s="31">
        <f>石狩!D67+石狩!F67+石狩!H67+石狩!J67+石狩!L67+石狩!N67+石狩!P67+石狩!R67</f>
        <v>1</v>
      </c>
      <c r="G67" s="41">
        <f>石狩!E67+石狩!G67+石狩!I67+石狩!K67+石狩!M67+石狩!O67+石狩!Q67+石狩!S67</f>
        <v>0</v>
      </c>
      <c r="H67" s="31">
        <f>後志!D67+後志!F67+後志!H67+後志!J67+後志!L67+後志!N67+後志!P67+後志!R67+後志!T67+後志!V67+後志!D155+後志!F155+後志!H155+後志!J155+後志!L155+後志!N155+後志!P155+後志!R155+後志!T155+後志!V155</f>
        <v>0</v>
      </c>
      <c r="I67" s="41">
        <f>後志!E67+後志!G67+後志!I67+後志!K67+後志!M67+後志!O67+後志!Q67+後志!S67+後志!U67+後志!W67+後志!E155+後志!G155+後志!I155+後志!K155+後志!M155+後志!O155+後志!Q155+後志!S155+後志!U155+後志!W155</f>
        <v>0</v>
      </c>
      <c r="J67" s="32">
        <f>胆振!D67+胆振!F67+胆振!H67+胆振!J67+胆振!L67+胆振!N67+胆振!P67+胆振!R67+胆振!T67+胆振!V67+胆振!X67</f>
        <v>0</v>
      </c>
      <c r="K67" s="39">
        <f>胆振!E67+胆振!G67+胆振!I67+胆振!K67+胆振!M67+胆振!O67+胆振!Q67+胆振!S67+胆振!U67+胆振!W67+胆振!Y67</f>
        <v>0</v>
      </c>
      <c r="L67" s="31">
        <f>日高!D67+日高!F67+日高!H67+日高!J67+日高!L67+日高!N67+日高!P67+日高!R67+日高!T67</f>
        <v>0</v>
      </c>
      <c r="M67" s="41">
        <f>日高!E67+日高!G67+日高!I67+日高!K67+日高!M67+日高!O67+日高!Q67+日高!S67+日高!U67</f>
        <v>0</v>
      </c>
      <c r="N67" s="31">
        <f>渡島!D67+渡島!F67+渡島!H67+渡島!J67+渡島!L67+渡島!N67+渡島!P67+渡島!R67+渡島!T67+渡島!V67+渡島!X67+渡島!Z67</f>
        <v>0</v>
      </c>
      <c r="O67" s="41">
        <f>渡島!E67+渡島!G67+渡島!I67+渡島!K67+渡島!M67+渡島!O67+渡島!Q67+渡島!S67+渡島!U67+渡島!W67+渡島!Y67+渡島!AA67</f>
        <v>0</v>
      </c>
      <c r="P67" s="31">
        <f>檜山!D67+檜山!F67+檜山!H67+檜山!J67+檜山!L67+檜山!N67+檜山!P67</f>
        <v>0</v>
      </c>
      <c r="Q67" s="41">
        <f>檜山!E67+檜山!G67+檜山!I67+檜山!K67+檜山!M67+檜山!O67+檜山!Q67</f>
        <v>0</v>
      </c>
      <c r="R67" s="31">
        <f>上川!D67+上川!F67+上川!H67+上川!J67+上川!L67+上川!N67+上川!P67+上川!R67+上川!T67+上川!V67+上川!X67+上川!D157+上川!F157+上川!H157+上川!J157+上川!L157+上川!N157+上川!P157+上川!R157+上川!T157+上川!V157+上川!X157+上川!D246</f>
        <v>0</v>
      </c>
      <c r="S67" s="41">
        <f>上川!E67+上川!G67+上川!I67+上川!K67+上川!M67+上川!O67+上川!Q67+上川!S67+上川!U67+上川!W67+上川!Y67+上川!E157+上川!G157+上川!I157+上川!K157+上川!M157+上川!O157+上川!Q157+上川!S157+上川!U157+上川!W157+上川!Y157+上川!E246</f>
        <v>0</v>
      </c>
    </row>
    <row r="68" spans="2:19" ht="21.95" customHeight="1">
      <c r="B68" s="7" t="s">
        <v>123</v>
      </c>
      <c r="C68" s="20">
        <v>52</v>
      </c>
      <c r="D68" s="29">
        <f>空知!D68+空知!F68+空知!H68+空知!J68+空知!L68+空知!N68+空知!P68+空知!R68+空知!T68+空知!V68+空知!D159+空知!F159+空知!H159+空知!J159+空知!L159+空知!N159+空知!P159+空知!R159+空知!T159+空知!V159+空知!D248+空知!F248+空知!H248+空知!J248</f>
        <v>0</v>
      </c>
      <c r="E68" s="39">
        <f>空知!E68+空知!G68+空知!I68+空知!K68+空知!M68+空知!O68+空知!Q68+空知!S68+空知!U68+空知!W68+空知!E159+空知!G159+空知!I159+空知!K159+空知!M159+空知!O159+空知!Q159+空知!S159+空知!U159+空知!W159+空知!E248+空知!G248+空知!I248+空知!K248</f>
        <v>0</v>
      </c>
      <c r="F68" s="29">
        <f>石狩!D68+石狩!F68+石狩!H68+石狩!J68+石狩!L68+石狩!N68+石狩!P68+石狩!R68</f>
        <v>4</v>
      </c>
      <c r="G68" s="39">
        <f>石狩!E68+石狩!G68+石狩!I68+石狩!K68+石狩!M68+石狩!O68+石狩!Q68+石狩!S68</f>
        <v>0</v>
      </c>
      <c r="H68" s="29">
        <f>後志!D68+後志!F68+後志!H68+後志!J68+後志!L68+後志!N68+後志!P68+後志!R68+後志!T68+後志!V68+後志!D156+後志!F156+後志!H156+後志!J156+後志!L156+後志!N156+後志!P156+後志!R156+後志!T156+後志!V156</f>
        <v>2</v>
      </c>
      <c r="I68" s="39">
        <f>後志!E68+後志!G68+後志!I68+後志!K68+後志!M68+後志!O68+後志!Q68+後志!S68+後志!U68+後志!W68+後志!E156+後志!G156+後志!I156+後志!K156+後志!M156+後志!O156+後志!Q156+後志!S156+後志!U156+後志!W156</f>
        <v>0</v>
      </c>
      <c r="J68" s="32">
        <f>胆振!D68+胆振!F68+胆振!H68+胆振!J68+胆振!L68+胆振!N68+胆振!P68+胆振!R68+胆振!T68+胆振!V68+胆振!X68</f>
        <v>0</v>
      </c>
      <c r="K68" s="39">
        <f>胆振!E68+胆振!G68+胆振!I68+胆振!K68+胆振!M68+胆振!O68+胆振!Q68+胆振!S68+胆振!U68+胆振!W68+胆振!Y68</f>
        <v>0</v>
      </c>
      <c r="L68" s="29">
        <f>日高!D68+日高!F68+日高!H68+日高!J68+日高!L68+日高!N68+日高!P68+日高!R68+日高!T68</f>
        <v>0</v>
      </c>
      <c r="M68" s="39">
        <f>日高!E68+日高!G68+日高!I68+日高!K68+日高!M68+日高!O68+日高!Q68+日高!S68+日高!U68</f>
        <v>0</v>
      </c>
      <c r="N68" s="29">
        <f>渡島!D68+渡島!F68+渡島!H68+渡島!J68+渡島!L68+渡島!N68+渡島!P68+渡島!R68+渡島!T68+渡島!V68+渡島!X68+渡島!Z68</f>
        <v>0</v>
      </c>
      <c r="O68" s="39">
        <f>渡島!E68+渡島!G68+渡島!I68+渡島!K68+渡島!M68+渡島!O68+渡島!Q68+渡島!S68+渡島!U68+渡島!W68+渡島!Y68+渡島!AA68</f>
        <v>0</v>
      </c>
      <c r="P68" s="29">
        <f>檜山!D68+檜山!F68+檜山!H68+檜山!J68+檜山!L68+檜山!N68+檜山!P68</f>
        <v>0</v>
      </c>
      <c r="Q68" s="39">
        <f>檜山!E68+檜山!G68+檜山!I68+檜山!K68+檜山!M68+檜山!O68+檜山!Q68</f>
        <v>0</v>
      </c>
      <c r="R68" s="29">
        <f>上川!D68+上川!F68+上川!H68+上川!J68+上川!L68+上川!N68+上川!P68+上川!R68+上川!T68+上川!V68+上川!X68+上川!D158+上川!F158+上川!H158+上川!J158+上川!L158+上川!N158+上川!P158+上川!R158+上川!T158+上川!V158+上川!X158+上川!D247</f>
        <v>6</v>
      </c>
      <c r="S68" s="39">
        <f>上川!E68+上川!G68+上川!I68+上川!K68+上川!M68+上川!O68+上川!Q68+上川!S68+上川!U68+上川!W68+上川!Y68+上川!E158+上川!G158+上川!I158+上川!K158+上川!M158+上川!O158+上川!Q158+上川!S158+上川!U158+上川!W158+上川!Y158+上川!E247</f>
        <v>0</v>
      </c>
    </row>
    <row r="69" spans="2:19" ht="21.95" customHeight="1">
      <c r="B69" s="9" t="s">
        <v>124</v>
      </c>
      <c r="C69" s="21">
        <v>52</v>
      </c>
      <c r="D69" s="31">
        <f>空知!D69+空知!F69+空知!H69+空知!J69+空知!L69+空知!N69+空知!P69+空知!R69+空知!T69+空知!V69+空知!D160+空知!F160+空知!H160+空知!J160+空知!L160+空知!N160+空知!P160+空知!R160+空知!T160+空知!V160+空知!D249+空知!F249+空知!H249+空知!J249</f>
        <v>0</v>
      </c>
      <c r="E69" s="41">
        <f>空知!E69+空知!G69+空知!I69+空知!K69+空知!M69+空知!O69+空知!Q69+空知!S69+空知!U69+空知!W69+空知!E160+空知!G160+空知!I160+空知!K160+空知!M160+空知!O160+空知!Q160+空知!S160+空知!U160+空知!W160+空知!E249+空知!G249+空知!I249+空知!K249</f>
        <v>0</v>
      </c>
      <c r="F69" s="31">
        <f>石狩!D69+石狩!F69+石狩!H69+石狩!J69+石狩!L69+石狩!N69+石狩!P69+石狩!R69</f>
        <v>2</v>
      </c>
      <c r="G69" s="41">
        <f>石狩!E69+石狩!G69+石狩!I69+石狩!K69+石狩!M69+石狩!O69+石狩!Q69+石狩!S69</f>
        <v>0</v>
      </c>
      <c r="H69" s="31">
        <f>後志!D69+後志!F69+後志!H69+後志!J69+後志!L69+後志!N69+後志!P69+後志!R69+後志!T69+後志!V69+後志!D157+後志!F157+後志!H157+後志!J157+後志!L157+後志!N157+後志!P157+後志!R157+後志!T157+後志!V157</f>
        <v>0</v>
      </c>
      <c r="I69" s="41">
        <f>後志!E69+後志!G69+後志!I69+後志!K69+後志!M69+後志!O69+後志!Q69+後志!S69+後志!U69+後志!W69+後志!E157+後志!G157+後志!I157+後志!K157+後志!M157+後志!O157+後志!Q157+後志!S157+後志!U157+後志!W157</f>
        <v>0</v>
      </c>
      <c r="J69" s="32">
        <f>胆振!D69+胆振!F69+胆振!H69+胆振!J69+胆振!L69+胆振!N69+胆振!P69+胆振!R69+胆振!T69+胆振!V69+胆振!X69</f>
        <v>0</v>
      </c>
      <c r="K69" s="39">
        <f>胆振!E69+胆振!G69+胆振!I69+胆振!K69+胆振!M69+胆振!O69+胆振!Q69+胆振!S69+胆振!U69+胆振!W69+胆振!Y69</f>
        <v>0</v>
      </c>
      <c r="L69" s="31">
        <f>日高!D69+日高!F69+日高!H69+日高!J69+日高!L69+日高!N69+日高!P69+日高!R69+日高!T69</f>
        <v>0</v>
      </c>
      <c r="M69" s="41">
        <f>日高!E69+日高!G69+日高!I69+日高!K69+日高!M69+日高!O69+日高!Q69+日高!S69+日高!U69</f>
        <v>0</v>
      </c>
      <c r="N69" s="31">
        <f>渡島!D69+渡島!F69+渡島!H69+渡島!J69+渡島!L69+渡島!N69+渡島!P69+渡島!R69+渡島!T69+渡島!V69+渡島!X69+渡島!Z69</f>
        <v>0</v>
      </c>
      <c r="O69" s="41">
        <f>渡島!E69+渡島!G69+渡島!I69+渡島!K69+渡島!M69+渡島!O69+渡島!Q69+渡島!S69+渡島!U69+渡島!W69+渡島!Y69+渡島!AA69</f>
        <v>0</v>
      </c>
      <c r="P69" s="31">
        <f>檜山!D69+檜山!F69+檜山!H69+檜山!J69+檜山!L69+檜山!N69+檜山!P69</f>
        <v>0</v>
      </c>
      <c r="Q69" s="41">
        <f>檜山!E69+檜山!G69+檜山!I69+檜山!K69+檜山!M69+檜山!O69+檜山!Q69</f>
        <v>0</v>
      </c>
      <c r="R69" s="31">
        <f>上川!D69+上川!F69+上川!H69+上川!J69+上川!L69+上川!N69+上川!P69+上川!R69+上川!T69+上川!V69+上川!X69+上川!D159+上川!F159+上川!H159+上川!J159+上川!L159+上川!N159+上川!P159+上川!R159+上川!T159+上川!V159+上川!X159+上川!D248</f>
        <v>0</v>
      </c>
      <c r="S69" s="41">
        <f>上川!E69+上川!G69+上川!I69+上川!K69+上川!M69+上川!O69+上川!Q69+上川!S69+上川!U69+上川!W69+上川!Y69+上川!E159+上川!G159+上川!I159+上川!K159+上川!M159+上川!O159+上川!Q159+上川!S159+上川!U159+上川!W159+上川!Y159+上川!E248</f>
        <v>0</v>
      </c>
    </row>
    <row r="70" spans="2:19" ht="21.95" customHeight="1">
      <c r="B70" s="9" t="s">
        <v>122</v>
      </c>
      <c r="C70" s="21">
        <v>52</v>
      </c>
      <c r="D70" s="31">
        <f>空知!D70+空知!F70+空知!H70+空知!J70+空知!L70+空知!N70+空知!P70+空知!R70+空知!T70+空知!V70+空知!D161+空知!F161+空知!H161+空知!J161+空知!L161+空知!N161+空知!P161+空知!R161+空知!T161+空知!V161+空知!D250+空知!F250+空知!H250+空知!J250</f>
        <v>0</v>
      </c>
      <c r="E70" s="41">
        <f>空知!E70+空知!G70+空知!I70+空知!K70+空知!M70+空知!O70+空知!Q70+空知!S70+空知!U70+空知!W70+空知!E161+空知!G161+空知!I161+空知!K161+空知!M161+空知!O161+空知!Q161+空知!S161+空知!U161+空知!W161+空知!E250+空知!G250+空知!I250+空知!K250</f>
        <v>0</v>
      </c>
      <c r="F70" s="31">
        <f>石狩!D70+石狩!F70+石狩!H70+石狩!J70+石狩!L70+石狩!N70+石狩!P70+石狩!R70</f>
        <v>0</v>
      </c>
      <c r="G70" s="41">
        <f>石狩!E70+石狩!G70+石狩!I70+石狩!K70+石狩!M70+石狩!O70+石狩!Q70+石狩!S70</f>
        <v>0</v>
      </c>
      <c r="H70" s="31">
        <v>0</v>
      </c>
      <c r="I70" s="41">
        <f>後志!E70+後志!G70+後志!I70+後志!K70+後志!M70+後志!O70+後志!Q70+後志!S70+後志!U70+後志!W70+後志!E158+後志!G158+後志!I158+後志!K158+後志!M158+後志!O158+後志!Q158+後志!S158+後志!U158+後志!W158</f>
        <v>0</v>
      </c>
      <c r="J70" s="32">
        <f>胆振!D70+胆振!F70+胆振!H70+胆振!J70+胆振!L70+胆振!N70+胆振!P70+胆振!R70+胆振!T70+胆振!V70+胆振!X70</f>
        <v>0</v>
      </c>
      <c r="K70" s="39">
        <f>胆振!E70+胆振!G70+胆振!I70+胆振!K70+胆振!M70+胆振!O70+胆振!Q70+胆振!S70+胆振!U70+胆振!W70+胆振!Y70</f>
        <v>0</v>
      </c>
      <c r="L70" s="31">
        <f>日高!D70+日高!F70+日高!H70+日高!J70+日高!L70+日高!N70+日高!P70+日高!R70+日高!T70</f>
        <v>0</v>
      </c>
      <c r="M70" s="41">
        <f>日高!E70+日高!G70+日高!I70+日高!K70+日高!M70+日高!O70+日高!Q70+日高!S70+日高!U70</f>
        <v>0</v>
      </c>
      <c r="N70" s="31">
        <f>渡島!D70+渡島!F70+渡島!H70+渡島!J70+渡島!L70+渡島!N70+渡島!P70+渡島!R70+渡島!T70+渡島!V70+渡島!X70+渡島!Z70</f>
        <v>0</v>
      </c>
      <c r="O70" s="41">
        <f>渡島!E70+渡島!G70+渡島!I70+渡島!K70+渡島!M70+渡島!O70+渡島!Q70+渡島!S70+渡島!U70+渡島!W70+渡島!Y70+渡島!AA70</f>
        <v>0</v>
      </c>
      <c r="P70" s="31">
        <f>檜山!D70+檜山!F70+檜山!H70+檜山!J70+檜山!L70+檜山!N70+檜山!P70</f>
        <v>0</v>
      </c>
      <c r="Q70" s="41">
        <f>檜山!E70+檜山!G70+檜山!I70+檜山!K70+檜山!M70+檜山!O70+檜山!Q70</f>
        <v>0</v>
      </c>
      <c r="R70" s="31">
        <f>上川!D70+上川!F70+上川!H70+上川!J70+上川!L70+上川!N70+上川!P70+上川!R70+上川!T70+上川!V70+上川!X70+上川!D160+上川!F160+上川!H160+上川!J160+上川!L160+上川!N160+上川!P160+上川!R160+上川!T160+上川!V160+上川!X160+上川!D249</f>
        <v>0</v>
      </c>
      <c r="S70" s="41">
        <f>上川!E70+上川!G70+上川!I70+上川!K70+上川!M70+上川!O70+上川!Q70+上川!S70+上川!U70+上川!W70+上川!Y70+上川!E160+上川!G160+上川!I160+上川!K160+上川!M160+上川!O160+上川!Q160+上川!S160+上川!U160+上川!W160+上川!Y160+上川!E249</f>
        <v>0</v>
      </c>
    </row>
    <row r="71" spans="2:19" ht="21.95" customHeight="1">
      <c r="B71" s="7" t="s">
        <v>125</v>
      </c>
      <c r="C71" s="20">
        <v>52</v>
      </c>
      <c r="D71" s="29">
        <f>空知!D71+空知!F71+空知!H71+空知!J71+空知!L71+空知!N71+空知!P71+空知!R71+空知!T71+空知!V71+空知!D162+空知!F162+空知!H162+空知!J162+空知!L162+空知!N162+空知!P162+空知!R162+空知!T162+空知!V162+空知!D251+空知!F251+空知!H251+空知!J251</f>
        <v>2</v>
      </c>
      <c r="E71" s="39">
        <f>空知!E71+空知!G71+空知!I71+空知!K71+空知!M71+空知!O71+空知!Q71+空知!S71+空知!U71+空知!W71+空知!E162+空知!G162+空知!I162+空知!K162+空知!M162+空知!O162+空知!Q162+空知!S162+空知!U162+空知!W162+空知!E251+空知!G251+空知!I251+空知!K251</f>
        <v>0</v>
      </c>
      <c r="F71" s="29">
        <f>石狩!D71+石狩!F71+石狩!H71+石狩!J71+石狩!L71+石狩!N71+石狩!P71+石狩!R71</f>
        <v>10</v>
      </c>
      <c r="G71" s="39">
        <f>石狩!E71+石狩!G71+石狩!I71+石狩!K71+石狩!M71+石狩!O71+石狩!Q71+石狩!S71</f>
        <v>0</v>
      </c>
      <c r="H71" s="29">
        <f>後志!D71+後志!F71+後志!H71+後志!J71+後志!L71+後志!N71+後志!P71+後志!R71+後志!T71+後志!V71+後志!D159+後志!F159+後志!H159+後志!J159+後志!L159+後志!N159+後志!P159+後志!R159+後志!T159+後志!V159</f>
        <v>3</v>
      </c>
      <c r="I71" s="39">
        <f>後志!E71+後志!G71+後志!I71+後志!K71+後志!M71+後志!O71+後志!Q71+後志!S71+後志!U71+後志!W71+後志!E159+後志!G159+後志!I159+後志!K159+後志!M159+後志!O159+後志!Q159+後志!S159+後志!U159+後志!W159</f>
        <v>0</v>
      </c>
      <c r="J71" s="32">
        <f>胆振!D71+胆振!F71+胆振!H71+胆振!J71+胆振!L71+胆振!N71+胆振!P71+胆振!R71+胆振!T71+胆振!V71+胆振!X71</f>
        <v>3</v>
      </c>
      <c r="K71" s="39">
        <f>胆振!E71+胆振!G71+胆振!I71+胆振!K71+胆振!M71+胆振!O71+胆振!Q71+胆振!S71+胆振!U71+胆振!W71+胆振!Y71</f>
        <v>0</v>
      </c>
      <c r="L71" s="29">
        <f>日高!D71+日高!F71+日高!H71+日高!J71+日高!L71+日高!N71+日高!P71+日高!R71+日高!T71</f>
        <v>0</v>
      </c>
      <c r="M71" s="39">
        <f>日高!E71+日高!G71+日高!I71+日高!K71+日高!M71+日高!O71+日高!Q71+日高!S71+日高!U71</f>
        <v>0</v>
      </c>
      <c r="N71" s="29">
        <v>0</v>
      </c>
      <c r="O71" s="39">
        <f>渡島!E71+渡島!G71+渡島!I71+渡島!K71+渡島!M71+渡島!O71+渡島!Q71+渡島!S71+渡島!U71+渡島!W71+渡島!Y71+渡島!AA71</f>
        <v>0</v>
      </c>
      <c r="P71" s="29">
        <f>檜山!D71+檜山!F71+檜山!H71+檜山!J71+檜山!L71+檜山!N71+檜山!P71</f>
        <v>0</v>
      </c>
      <c r="Q71" s="39">
        <f>檜山!E71+檜山!G71+檜山!I71+檜山!K71+檜山!M71+檜山!O71+檜山!Q71</f>
        <v>0</v>
      </c>
      <c r="R71" s="29">
        <f>上川!D71+上川!F71+上川!H71+上川!J71+上川!L71+上川!N71+上川!P71+上川!R71+上川!T71+上川!V71+上川!X71+上川!D161+上川!F161+上川!H161+上川!J161+上川!L161+上川!N161+上川!P161+上川!R161+上川!T161+上川!V161+上川!X161+上川!D250</f>
        <v>3</v>
      </c>
      <c r="S71" s="39">
        <f>上川!E71+上川!G71+上川!I71+上川!K71+上川!M71+上川!O71+上川!Q71+上川!S71+上川!U71+上川!W71+上川!Y71+上川!E161+上川!G161+上川!I161+上川!K161+上川!M161+上川!O161+上川!Q161+上川!S161+上川!U161+上川!W161+上川!Y161+上川!E250</f>
        <v>0</v>
      </c>
    </row>
    <row r="72" spans="2:19" ht="21.95" customHeight="1">
      <c r="B72" s="9" t="s">
        <v>127</v>
      </c>
      <c r="C72" s="21">
        <v>52</v>
      </c>
      <c r="D72" s="31">
        <f>空知!D72+空知!F72+空知!H72+空知!J72+空知!L72+空知!N72+空知!P72+空知!R72+空知!T72+空知!V72+空知!D163+空知!F163+空知!H163+空知!J163+空知!L163+空知!N163+空知!P163+空知!R163+空知!T163+空知!V163+空知!D252+空知!F252+空知!H252+空知!J252</f>
        <v>0</v>
      </c>
      <c r="E72" s="41">
        <f>空知!E72+空知!G72+空知!I72+空知!K72+空知!M72+空知!O72+空知!Q72+空知!S72+空知!U72+空知!W72+空知!E163+空知!G163+空知!I163+空知!K163+空知!M163+空知!O163+空知!Q163+空知!S163+空知!U163+空知!W163+空知!E252+空知!G252+空知!I252+空知!K252</f>
        <v>0</v>
      </c>
      <c r="F72" s="31">
        <f>石狩!D72+石狩!F72+石狩!H72+石狩!J72+石狩!L72+石狩!N72+石狩!P72+石狩!R72</f>
        <v>0</v>
      </c>
      <c r="G72" s="41">
        <f>石狩!E72+石狩!G72+石狩!I72+石狩!K72+石狩!M72+石狩!O72+石狩!Q72+石狩!S72</f>
        <v>0</v>
      </c>
      <c r="H72" s="31">
        <f>後志!D72+後志!F72+後志!H72+後志!J72+後志!L72+後志!N72+後志!P72+後志!R72+後志!T72+後志!V72+後志!D160+後志!F160+後志!H160+後志!J160+後志!L160+後志!N160+後志!P160+後志!R160+後志!T160+後志!V160</f>
        <v>0</v>
      </c>
      <c r="I72" s="41">
        <f>後志!E72+後志!G72+後志!I72+後志!K72+後志!M72+後志!O72+後志!Q72+後志!S72+後志!U72+後志!W72+後志!E160+後志!G160+後志!I160+後志!K160+後志!M160+後志!O160+後志!Q160+後志!S160+後志!U160+後志!W160</f>
        <v>0</v>
      </c>
      <c r="J72" s="32">
        <f>胆振!D72+胆振!F72+胆振!H72+胆振!J72+胆振!L72+胆振!N72+胆振!P72+胆振!R72+胆振!T72+胆振!V72+胆振!X72</f>
        <v>0</v>
      </c>
      <c r="K72" s="39">
        <f>胆振!E72+胆振!G72+胆振!I72+胆振!K72+胆振!M72+胆振!O72+胆振!Q72+胆振!S72+胆振!U72+胆振!W72+胆振!Y72</f>
        <v>0</v>
      </c>
      <c r="L72" s="31">
        <f>日高!D72+日高!F72+日高!H72+日高!J72+日高!L72+日高!N72+日高!P72+日高!R72+日高!T72</f>
        <v>0</v>
      </c>
      <c r="M72" s="41">
        <f>日高!E72+日高!G72+日高!I72+日高!K72+日高!M72+日高!O72+日高!Q72+日高!S72+日高!U72</f>
        <v>0</v>
      </c>
      <c r="N72" s="31">
        <f>渡島!D72+渡島!F72+渡島!H72+渡島!J72+渡島!L72+渡島!N72+渡島!P72+渡島!R72+渡島!T72+渡島!V72+渡島!X72+渡島!Z72</f>
        <v>0</v>
      </c>
      <c r="O72" s="41">
        <f>渡島!E72+渡島!G72+渡島!I72+渡島!K72+渡島!M72+渡島!O72+渡島!Q72+渡島!S72+渡島!U72+渡島!W72+渡島!Y72+渡島!AA72</f>
        <v>0</v>
      </c>
      <c r="P72" s="31">
        <f>檜山!D72+檜山!F72+檜山!H72+檜山!J72+檜山!L72+檜山!N72+檜山!P72</f>
        <v>0</v>
      </c>
      <c r="Q72" s="41">
        <f>檜山!E72+檜山!G72+檜山!I72+檜山!K72+檜山!M72+檜山!O72+檜山!Q72</f>
        <v>0</v>
      </c>
      <c r="R72" s="31">
        <f>上川!D72+上川!F72+上川!H72+上川!J72+上川!L72+上川!N72+上川!P72+上川!R72+上川!T72+上川!V72+上川!X72+上川!D162+上川!F162+上川!H162+上川!J162+上川!L162+上川!N162+上川!P162+上川!R162+上川!T162+上川!V162+上川!X162+上川!D251</f>
        <v>0</v>
      </c>
      <c r="S72" s="41">
        <f>上川!E72+上川!G72+上川!I72+上川!K72+上川!M72+上川!O72+上川!Q72+上川!S72+上川!U72+上川!W72+上川!Y72+上川!E162+上川!G162+上川!I162+上川!K162+上川!M162+上川!O162+上川!Q162+上川!S162+上川!U162+上川!W162+上川!Y162+上川!E251</f>
        <v>0</v>
      </c>
    </row>
    <row r="73" spans="2:19" ht="21.95" customHeight="1">
      <c r="B73" s="9" t="s">
        <v>94</v>
      </c>
      <c r="C73" s="21">
        <v>52</v>
      </c>
      <c r="D73" s="31">
        <f>空知!D73+空知!F73+空知!H73+空知!J73+空知!L73+空知!N73+空知!P73+空知!R73+空知!T73+空知!V73+空知!D164+空知!F164+空知!H164+空知!J164+空知!L164+空知!N164+空知!P164+空知!R164+空知!T164+空知!V164+空知!D253+空知!F253+空知!H253+空知!J253</f>
        <v>1</v>
      </c>
      <c r="E73" s="41">
        <f>空知!E73+空知!G73+空知!I73+空知!K73+空知!M73+空知!O73+空知!Q73+空知!S73+空知!U73+空知!W73+空知!E164+空知!G164+空知!I164+空知!K164+空知!M164+空知!O164+空知!Q164+空知!S164+空知!U164+空知!W164+空知!E253+空知!G253+空知!I253+空知!K253</f>
        <v>0</v>
      </c>
      <c r="F73" s="31">
        <f>石狩!D73+石狩!F73+石狩!H73+石狩!J73+石狩!L73+石狩!N73+石狩!P73+石狩!R73</f>
        <v>0</v>
      </c>
      <c r="G73" s="41">
        <f>石狩!E73+石狩!G73+石狩!I73+石狩!K73+石狩!M73+石狩!O73+石狩!Q73+石狩!S73</f>
        <v>0</v>
      </c>
      <c r="H73" s="31">
        <f>後志!D73+後志!F73+後志!H73+後志!J73+後志!L73+後志!N73+後志!P73+後志!R73+後志!T73+後志!V73+後志!D161+後志!F161+後志!H161+後志!J161+後志!L161+後志!N161+後志!P161+後志!R161+後志!T161+後志!V161</f>
        <v>1</v>
      </c>
      <c r="I73" s="41">
        <f>後志!E73+後志!G73+後志!I73+後志!K73+後志!M73+後志!O73+後志!Q73+後志!S73+後志!U73+後志!W73+後志!E161+後志!G161+後志!I161+後志!K161+後志!M161+後志!O161+後志!Q161+後志!S161+後志!U161+後志!W161</f>
        <v>0</v>
      </c>
      <c r="J73" s="32">
        <f>胆振!D73+胆振!F73+胆振!H73+胆振!J73+胆振!L73+胆振!N73+胆振!P73+胆振!R73+胆振!T73+胆振!V73+胆振!X73</f>
        <v>3</v>
      </c>
      <c r="K73" s="39">
        <f>胆振!E73+胆振!G73+胆振!I73+胆振!K73+胆振!M73+胆振!O73+胆振!Q73+胆振!S73+胆振!U73+胆振!W73+胆振!Y73</f>
        <v>0</v>
      </c>
      <c r="L73" s="31">
        <f>日高!D73+日高!F73+日高!H73+日高!J73+日高!L73+日高!N73+日高!P73+日高!R73+日高!T73</f>
        <v>0</v>
      </c>
      <c r="M73" s="41">
        <f>日高!E73+日高!G73+日高!I73+日高!K73+日高!M73+日高!O73+日高!Q73+日高!S73+日高!U73</f>
        <v>0</v>
      </c>
      <c r="N73" s="31">
        <f>渡島!D73+渡島!F73+渡島!H73+渡島!J73+渡島!L73+渡島!N73+渡島!P73+渡島!R73+渡島!T73+渡島!V73+渡島!X73+渡島!Z73</f>
        <v>0</v>
      </c>
      <c r="O73" s="41">
        <f>渡島!E73+渡島!G73+渡島!I73+渡島!K73+渡島!M73+渡島!O73+渡島!Q73+渡島!S73+渡島!U73+渡島!W73+渡島!Y73+渡島!AA73</f>
        <v>0</v>
      </c>
      <c r="P73" s="31">
        <f>檜山!D73+檜山!F73+檜山!H73+檜山!J73+檜山!L73+檜山!N73+檜山!P73</f>
        <v>0</v>
      </c>
      <c r="Q73" s="41">
        <f>檜山!E73+檜山!G73+檜山!I73+檜山!K73+檜山!M73+檜山!O73+檜山!Q73</f>
        <v>0</v>
      </c>
      <c r="R73" s="31">
        <f>上川!D73+上川!F73+上川!H73+上川!J73+上川!L73+上川!N73+上川!P73+上川!R73+上川!T73+上川!V73+上川!X73+上川!D163+上川!F163+上川!H163+上川!J163+上川!L163+上川!N163+上川!P163+上川!R163+上川!T163+上川!V163+上川!X163+上川!D252</f>
        <v>0</v>
      </c>
      <c r="S73" s="41">
        <f>上川!E73+上川!G73+上川!I73+上川!K73+上川!M73+上川!O73+上川!Q73+上川!S73+上川!U73+上川!W73+上川!Y73+上川!E163+上川!G163+上川!I163+上川!K163+上川!M163+上川!O163+上川!Q163+上川!S163+上川!U163+上川!W163+上川!Y163+上川!E252</f>
        <v>0</v>
      </c>
    </row>
    <row r="74" spans="2:19" ht="21.95" customHeight="1">
      <c r="B74" s="9" t="s">
        <v>129</v>
      </c>
      <c r="C74" s="21">
        <v>52</v>
      </c>
      <c r="D74" s="31">
        <f>空知!D74+空知!F74+空知!H74+空知!J74+空知!L74+空知!N74+空知!P74+空知!R74+空知!T74+空知!V74+空知!D165+空知!F165+空知!H165+空知!J165+空知!L165+空知!N165+空知!P165+空知!R165+空知!T165+空知!V165+空知!D254+空知!F254+空知!H254+空知!J254</f>
        <v>0</v>
      </c>
      <c r="E74" s="41">
        <f>空知!E74+空知!G74+空知!I74+空知!K74+空知!M74+空知!O74+空知!Q74+空知!S74+空知!U74+空知!W74+空知!E165+空知!G165+空知!I165+空知!K165+空知!M165+空知!O165+空知!Q165+空知!S165+空知!U165+空知!W165+空知!E254+空知!G254+空知!I254+空知!K254</f>
        <v>0</v>
      </c>
      <c r="F74" s="31">
        <f>石狩!D74+石狩!F74+石狩!H74+石狩!J74+石狩!L74+石狩!N74+石狩!P74+石狩!R74</f>
        <v>0</v>
      </c>
      <c r="G74" s="41">
        <f>石狩!E74+石狩!G74+石狩!I74+石狩!K74+石狩!M74+石狩!O74+石狩!Q74+石狩!S74</f>
        <v>0</v>
      </c>
      <c r="H74" s="31">
        <f>後志!D74+後志!F74+後志!H74+後志!J74+後志!L74+後志!N74+後志!P74+後志!R74+後志!T74+後志!V74+後志!D162+後志!F162+後志!H162+後志!J162+後志!L162+後志!N162+後志!P162+後志!R162+後志!T162+後志!V162</f>
        <v>1</v>
      </c>
      <c r="I74" s="41">
        <f>後志!E74+後志!G74+後志!I74+後志!K74+後志!M74+後志!O74+後志!Q74+後志!S74+後志!U74+後志!W74+後志!E162+後志!G162+後志!I162+後志!K162+後志!M162+後志!O162+後志!Q162+後志!S162+後志!U162+後志!W162</f>
        <v>0</v>
      </c>
      <c r="J74" s="32">
        <f>胆振!D74+胆振!F74+胆振!H74+胆振!J74+胆振!L74+胆振!N74+胆振!P74+胆振!R74+胆振!T74+胆振!V74+胆振!X74</f>
        <v>0</v>
      </c>
      <c r="K74" s="39">
        <f>胆振!E74+胆振!G74+胆振!I74+胆振!K74+胆振!M74+胆振!O74+胆振!Q74+胆振!S74+胆振!U74+胆振!W74+胆振!Y74</f>
        <v>0</v>
      </c>
      <c r="L74" s="31">
        <f>日高!D74+日高!F74+日高!H74+日高!J74+日高!L74+日高!N74+日高!P74+日高!R74+日高!T74</f>
        <v>0</v>
      </c>
      <c r="M74" s="41">
        <f>日高!E74+日高!G74+日高!I74+日高!K74+日高!M74+日高!O74+日高!Q74+日高!S74+日高!U74</f>
        <v>0</v>
      </c>
      <c r="N74" s="31">
        <f>渡島!D74+渡島!F74+渡島!H74+渡島!J74+渡島!L74+渡島!N74+渡島!P74+渡島!R74+渡島!T74+渡島!V74+渡島!X74+渡島!Z74</f>
        <v>0</v>
      </c>
      <c r="O74" s="41">
        <f>渡島!E74+渡島!G74+渡島!I74+渡島!K74+渡島!M74+渡島!O74+渡島!Q74+渡島!S74+渡島!U74+渡島!W74+渡島!Y74+渡島!AA74</f>
        <v>0</v>
      </c>
      <c r="P74" s="31">
        <f>檜山!D74+檜山!F74+檜山!H74+檜山!J74+檜山!L74+檜山!N74+檜山!P74</f>
        <v>0</v>
      </c>
      <c r="Q74" s="41">
        <f>檜山!E74+檜山!G74+檜山!I74+檜山!K74+檜山!M74+檜山!O74+檜山!Q74</f>
        <v>0</v>
      </c>
      <c r="R74" s="31">
        <f>上川!D74+上川!F74+上川!H74+上川!J74+上川!L74+上川!N74+上川!P74+上川!R74+上川!T74+上川!V74+上川!X74+上川!D164+上川!F164+上川!H164+上川!J164+上川!L164+上川!N164+上川!P164+上川!R164+上川!T164+上川!V164+上川!X164+上川!D253</f>
        <v>0</v>
      </c>
      <c r="S74" s="41">
        <f>上川!E74+上川!G74+上川!I74+上川!K74+上川!M74+上川!O74+上川!Q74+上川!S74+上川!U74+上川!W74+上川!Y74+上川!E164+上川!G164+上川!I164+上川!K164+上川!M164+上川!O164+上川!Q164+上川!S164+上川!U164+上川!W164+上川!Y164+上川!E253</f>
        <v>0</v>
      </c>
    </row>
    <row r="75" spans="2:19" ht="21.95" customHeight="1">
      <c r="B75" s="7" t="s">
        <v>98</v>
      </c>
      <c r="C75" s="20">
        <v>52</v>
      </c>
      <c r="D75" s="29">
        <f>空知!D75+空知!F75+空知!H75+空知!J75+空知!L75+空知!N75+空知!P75+空知!R75+空知!T75+空知!V75+空知!D166+空知!F166+空知!H166+空知!J166+空知!L166+空知!N166+空知!P166+空知!R166+空知!T166+空知!V166+空知!D255+空知!F255+空知!H255+空知!J255</f>
        <v>65</v>
      </c>
      <c r="E75" s="39">
        <f>空知!E75+空知!G75+空知!I75+空知!K75+空知!M75+空知!O75+空知!Q75+空知!S75+空知!U75+空知!W75+空知!E166+空知!G166+空知!I166+空知!K166+空知!M166+空知!O166+空知!Q166+空知!S166+空知!U166+空知!W166+空知!E255+空知!G255+空知!I255+空知!K255</f>
        <v>0</v>
      </c>
      <c r="F75" s="29">
        <f>石狩!D75+石狩!F75+石狩!H75+石狩!J75+石狩!L75+石狩!N75+石狩!P75+石狩!R75</f>
        <v>96</v>
      </c>
      <c r="G75" s="39">
        <f>石狩!E75+石狩!G75+石狩!I75+石狩!K75+石狩!M75+石狩!O75+石狩!Q75+石狩!S75</f>
        <v>0</v>
      </c>
      <c r="H75" s="29">
        <f>後志!D75+後志!F75+後志!H75+後志!J75+後志!L75+後志!N75+後志!P75+後志!R75+後志!T75+後志!V75+後志!D163+後志!F163+後志!H163+後志!J163+後志!L163+後志!N163+後志!P163+後志!R163+後志!T163+後志!V163</f>
        <v>26</v>
      </c>
      <c r="I75" s="39">
        <f>後志!E75+後志!G75+後志!I75+後志!K75+後志!M75+後志!O75+後志!Q75+後志!S75+後志!U75+後志!W75+後志!E163+後志!G163+後志!I163+後志!K163+後志!M163+後志!O163+後志!Q163+後志!S163+後志!U163+後志!W163</f>
        <v>0</v>
      </c>
      <c r="J75" s="32">
        <f>胆振!D75+胆振!F75+胆振!H75+胆振!J75+胆振!L75+胆振!N75+胆振!P75+胆振!R75+胆振!T75+胆振!V75+胆振!X75</f>
        <v>28</v>
      </c>
      <c r="K75" s="39">
        <f>胆振!E75+胆振!G75+胆振!I75+胆振!K75+胆振!M75+胆振!O75+胆振!Q75+胆振!S75+胆振!U75+胆振!W75+胆振!Y75</f>
        <v>0</v>
      </c>
      <c r="L75" s="29">
        <f>日高!D75+日高!F75+日高!H75+日高!J75+日高!L75+日高!N75+日高!P75+日高!R75+日高!T75</f>
        <v>14</v>
      </c>
      <c r="M75" s="39">
        <f>日高!E75+日高!G75+日高!I75+日高!K75+日高!M75+日高!O75+日高!Q75+日高!S75+日高!U75</f>
        <v>0</v>
      </c>
      <c r="N75" s="29">
        <v>0</v>
      </c>
      <c r="O75" s="39">
        <f>渡島!E75+渡島!G75+渡島!I75+渡島!K75+渡島!M75+渡島!O75+渡島!Q75+渡島!S75+渡島!U75+渡島!W75+渡島!Y75+渡島!AA75</f>
        <v>0</v>
      </c>
      <c r="P75" s="29">
        <f>檜山!D75+檜山!F75+檜山!H75+檜山!J75+檜山!L75+檜山!N75+檜山!P75</f>
        <v>7</v>
      </c>
      <c r="Q75" s="39">
        <f>檜山!E75+檜山!G75+檜山!I75+檜山!K75+檜山!M75+檜山!O75+檜山!Q75</f>
        <v>0</v>
      </c>
      <c r="R75" s="29">
        <f>上川!D75+上川!F75+上川!H75+上川!J75+上川!L75+上川!N75+上川!P75+上川!R75+上川!T75+上川!V75+上川!X75+上川!D165+上川!F165+上川!H165+上川!J165+上川!L165+上川!N165+上川!P165+上川!R165+上川!T165+上川!V165+上川!X165+上川!D254</f>
        <v>73</v>
      </c>
      <c r="S75" s="39">
        <f>上川!E75+上川!G75+上川!I75+上川!K75+上川!M75+上川!O75+上川!Q75+上川!S75+上川!U75+上川!W75+上川!Y75+上川!E165+上川!G165+上川!I165+上川!K165+上川!M165+上川!O165+上川!Q165+上川!S165+上川!U165+上川!W165+上川!Y165+上川!E254</f>
        <v>0</v>
      </c>
    </row>
    <row r="76" spans="2:19" ht="21.95" customHeight="1">
      <c r="B76" s="7" t="s">
        <v>130</v>
      </c>
      <c r="C76" s="20">
        <v>52</v>
      </c>
      <c r="D76" s="29">
        <f>空知!D76+空知!F76+空知!H76+空知!J76+空知!L76+空知!N76+空知!P76+空知!R76+空知!T76+空知!V76+空知!D167+空知!F167+空知!H167+空知!J167+空知!L167+空知!N167+空知!P167+空知!R167+空知!T167+空知!V167+空知!D256+空知!F256+空知!H256+空知!J256</f>
        <v>0</v>
      </c>
      <c r="E76" s="39">
        <f>空知!E76+空知!G76+空知!I76+空知!K76+空知!M76+空知!O76+空知!Q76+空知!S76+空知!U76+空知!W76+空知!E167+空知!G167+空知!I167+空知!K167+空知!M167+空知!O167+空知!Q167+空知!S167+空知!U167+空知!W167+空知!E256+空知!G256+空知!I256+空知!K256</f>
        <v>0</v>
      </c>
      <c r="F76" s="29">
        <f>石狩!D76+石狩!F76+石狩!H76+石狩!J76+石狩!L76+石狩!N76+石狩!P76+石狩!R76</f>
        <v>0</v>
      </c>
      <c r="G76" s="39">
        <f>石狩!E76+石狩!G76+石狩!I76+石狩!K76+石狩!M76+石狩!O76+石狩!Q76+石狩!S76</f>
        <v>0</v>
      </c>
      <c r="H76" s="29">
        <f>後志!D76+後志!F76+後志!H76+後志!J76+後志!L76+後志!N76+後志!P76+後志!R76+後志!T76+後志!V76+後志!D164+後志!F164+後志!H164+後志!J164+後志!L164+後志!N164+後志!P164+後志!R164+後志!T164+後志!V164</f>
        <v>0</v>
      </c>
      <c r="I76" s="39">
        <f>後志!E76+後志!G76+後志!I76+後志!K76+後志!M76+後志!O76+後志!Q76+後志!S76+後志!U76+後志!W76+後志!E164+後志!G164+後志!I164+後志!K164+後志!M164+後志!O164+後志!Q164+後志!S164+後志!U164+後志!W164</f>
        <v>0</v>
      </c>
      <c r="J76" s="32">
        <f>胆振!D76+胆振!F76+胆振!H76+胆振!J76+胆振!L76+胆振!N76+胆振!P76+胆振!R76+胆振!T76+胆振!V76+胆振!X76</f>
        <v>1</v>
      </c>
      <c r="K76" s="39">
        <f>胆振!E76+胆振!G76+胆振!I76+胆振!K76+胆振!M76+胆振!O76+胆振!Q76+胆振!S76+胆振!U76+胆振!W76+胆振!Y76</f>
        <v>0</v>
      </c>
      <c r="L76" s="29">
        <f>日高!D76+日高!F76+日高!H76+日高!J76+日高!L76+日高!N76+日高!P76+日高!R76+日高!T76</f>
        <v>0</v>
      </c>
      <c r="M76" s="39">
        <f>日高!E76+日高!G76+日高!I76+日高!K76+日高!M76+日高!O76+日高!Q76+日高!S76+日高!U76</f>
        <v>0</v>
      </c>
      <c r="N76" s="29">
        <f>渡島!D76+渡島!F76+渡島!H76+渡島!J76+渡島!L76+渡島!N76+渡島!P76+渡島!R76+渡島!T76+渡島!V76+渡島!X76+渡島!Z76</f>
        <v>0</v>
      </c>
      <c r="O76" s="39">
        <f>渡島!E76+渡島!G76+渡島!I76+渡島!K76+渡島!M76+渡島!O76+渡島!Q76+渡島!S76+渡島!U76+渡島!W76+渡島!Y76+渡島!AA76</f>
        <v>0</v>
      </c>
      <c r="P76" s="29">
        <f>檜山!D76+檜山!F76+檜山!H76+檜山!J76+檜山!L76+檜山!N76+檜山!P76</f>
        <v>0</v>
      </c>
      <c r="Q76" s="39">
        <f>檜山!E76+檜山!G76+檜山!I76+檜山!K76+檜山!M76+檜山!O76+檜山!Q76</f>
        <v>0</v>
      </c>
      <c r="R76" s="29">
        <f>上川!D76+上川!F76+上川!H76+上川!J76+上川!L76+上川!N76+上川!P76+上川!R76+上川!T76+上川!V76+上川!X76+上川!D166+上川!F166+上川!H166+上川!J166+上川!L166+上川!N166+上川!P166+上川!R166+上川!T166+上川!V166+上川!X166+上川!D255</f>
        <v>0</v>
      </c>
      <c r="S76" s="39">
        <f>上川!E76+上川!G76+上川!I76+上川!K76+上川!M76+上川!O76+上川!Q76+上川!S76+上川!U76+上川!W76+上川!Y76+上川!E166+上川!G166+上川!I166+上川!K166+上川!M166+上川!O166+上川!Q166+上川!S166+上川!U166+上川!W166+上川!Y166+上川!E255</f>
        <v>0</v>
      </c>
    </row>
    <row r="77" spans="2:19" ht="21.95" customHeight="1">
      <c r="B77" s="9" t="s">
        <v>25</v>
      </c>
      <c r="C77" s="21">
        <v>52</v>
      </c>
      <c r="D77" s="31">
        <f>空知!D77+空知!F77+空知!H77+空知!J77+空知!L77+空知!N77+空知!P77+空知!R77+空知!T77+空知!V77+空知!D168+空知!F168+空知!H168+空知!J168+空知!L168+空知!N168+空知!P168+空知!R168+空知!T168+空知!V168+空知!D257+空知!F257+空知!H257+空知!J257</f>
        <v>0</v>
      </c>
      <c r="E77" s="41">
        <f>空知!E77+空知!G77+空知!I77+空知!K77+空知!M77+空知!O77+空知!Q77+空知!S77+空知!U77+空知!W77+空知!E168+空知!G168+空知!I168+空知!K168+空知!M168+空知!O168+空知!Q168+空知!S168+空知!U168+空知!W168+空知!E257+空知!G257+空知!I257+空知!K257</f>
        <v>0</v>
      </c>
      <c r="F77" s="31">
        <f>石狩!D77+石狩!F77+石狩!H77+石狩!J77+石狩!L77+石狩!N77+石狩!P77+石狩!R77</f>
        <v>0</v>
      </c>
      <c r="G77" s="41">
        <f>石狩!E77+石狩!G77+石狩!I77+石狩!K77+石狩!M77+石狩!O77+石狩!Q77+石狩!S77</f>
        <v>0</v>
      </c>
      <c r="H77" s="31">
        <f>後志!D77+後志!F77+後志!H77+後志!J77+後志!L77+後志!N77+後志!P77+後志!R77+後志!T77+後志!V77+後志!D165+後志!F165+後志!H165+後志!J165+後志!L165+後志!N165+後志!P165+後志!R165+後志!T165+後志!V165</f>
        <v>0</v>
      </c>
      <c r="I77" s="41">
        <f>後志!E77+後志!G77+後志!I77+後志!K77+後志!M77+後志!O77+後志!Q77+後志!S77+後志!U77+後志!W77+後志!E165+後志!G165+後志!I165+後志!K165+後志!M165+後志!O165+後志!Q165+後志!S165+後志!U165+後志!W165</f>
        <v>0</v>
      </c>
      <c r="J77" s="32">
        <f>胆振!D77+胆振!F77+胆振!H77+胆振!J77+胆振!L77+胆振!N77+胆振!P77+胆振!R77+胆振!T77+胆振!V77+胆振!X77</f>
        <v>0</v>
      </c>
      <c r="K77" s="39">
        <f>胆振!E77+胆振!G77+胆振!I77+胆振!K77+胆振!M77+胆振!O77+胆振!Q77+胆振!S77+胆振!U77+胆振!W77+胆振!Y77</f>
        <v>0</v>
      </c>
      <c r="L77" s="31">
        <f>日高!D77+日高!F77+日高!H77+日高!J77+日高!L77+日高!N77+日高!P77+日高!R77+日高!T77</f>
        <v>0</v>
      </c>
      <c r="M77" s="41">
        <f>日高!E77+日高!G77+日高!I77+日高!K77+日高!M77+日高!O77+日高!Q77+日高!S77+日高!U77</f>
        <v>0</v>
      </c>
      <c r="N77" s="31">
        <f>渡島!D77+渡島!F77+渡島!H77+渡島!J77+渡島!L77+渡島!N77+渡島!P77+渡島!R77+渡島!T77+渡島!V77+渡島!X77+渡島!Z77</f>
        <v>0</v>
      </c>
      <c r="O77" s="41">
        <f>渡島!E77+渡島!G77+渡島!I77+渡島!K77+渡島!M77+渡島!O77+渡島!Q77+渡島!S77+渡島!U77+渡島!W77+渡島!Y77+渡島!AA77</f>
        <v>0</v>
      </c>
      <c r="P77" s="31">
        <f>檜山!D77+檜山!F77+檜山!H77+檜山!J77+檜山!L77+檜山!N77+檜山!P77</f>
        <v>0</v>
      </c>
      <c r="Q77" s="41">
        <f>檜山!E77+檜山!G77+檜山!I77+檜山!K77+檜山!M77+檜山!O77+檜山!Q77</f>
        <v>0</v>
      </c>
      <c r="R77" s="31">
        <f>上川!D77+上川!F77+上川!H77+上川!J77+上川!L77+上川!N77+上川!P77+上川!R77+上川!T77+上川!V77+上川!X77+上川!D167+上川!F167+上川!H167+上川!J167+上川!L167+上川!N167+上川!P167+上川!R167+上川!T167+上川!V167+上川!X167+上川!D256</f>
        <v>1</v>
      </c>
      <c r="S77" s="41">
        <f>上川!E77+上川!G77+上川!I77+上川!K77+上川!M77+上川!O77+上川!Q77+上川!S77+上川!U77+上川!W77+上川!Y77+上川!E167+上川!G167+上川!I167+上川!K167+上川!M167+上川!O167+上川!Q167+上川!S167+上川!U167+上川!W167+上川!Y167+上川!E256</f>
        <v>0</v>
      </c>
    </row>
    <row r="78" spans="2:19" ht="21.95" customHeight="1">
      <c r="B78" s="7" t="s">
        <v>131</v>
      </c>
      <c r="C78" s="20">
        <v>52</v>
      </c>
      <c r="D78" s="29">
        <f>空知!D78+空知!F78+空知!H78+空知!J78+空知!L78+空知!N78+空知!P78+空知!R78+空知!T78+空知!V78+空知!D169+空知!F169+空知!H169+空知!J169+空知!L169+空知!N169+空知!P169+空知!R169+空知!T169+空知!V169+空知!D258+空知!F258+空知!H258+空知!J258</f>
        <v>0</v>
      </c>
      <c r="E78" s="39">
        <f>空知!E78+空知!G78+空知!I78+空知!K78+空知!M78+空知!O78+空知!Q78+空知!S78+空知!U78+空知!W78+空知!E169+空知!G169+空知!I169+空知!K169+空知!M169+空知!O169+空知!Q169+空知!S169+空知!U169+空知!W169+空知!E258+空知!G258+空知!I258+空知!K258</f>
        <v>0</v>
      </c>
      <c r="F78" s="29">
        <f>石狩!D78+石狩!F78+石狩!H78+石狩!J78+石狩!L78+石狩!N78+石狩!P78+石狩!R78</f>
        <v>0</v>
      </c>
      <c r="G78" s="39">
        <f>石狩!E78+石狩!G78+石狩!I78+石狩!K78+石狩!M78+石狩!O78+石狩!Q78+石狩!S78</f>
        <v>0</v>
      </c>
      <c r="H78" s="29">
        <f>後志!D78+後志!F78+後志!H78+後志!J78+後志!L78+後志!N78+後志!P78+後志!R78+後志!T78+後志!V78+後志!D166+後志!F166+後志!H166+後志!J166+後志!L166+後志!N166+後志!P166+後志!R166+後志!T166+後志!V166</f>
        <v>0</v>
      </c>
      <c r="I78" s="39">
        <f>後志!E78+後志!G78+後志!I78+後志!K78+後志!M78+後志!O78+後志!Q78+後志!S78+後志!U78+後志!W78+後志!E166+後志!G166+後志!I166+後志!K166+後志!M166+後志!O166+後志!Q166+後志!S166+後志!U166+後志!W166</f>
        <v>0</v>
      </c>
      <c r="J78" s="29">
        <f>胆振!D78+胆振!F78+胆振!H78+胆振!J78+胆振!L78+胆振!N78+胆振!P78+胆振!R78+胆振!T78+胆振!V78+胆振!X78</f>
        <v>0</v>
      </c>
      <c r="K78" s="39">
        <f>胆振!E78+胆振!G78+胆振!I78+胆振!K78+胆振!M78+胆振!O78+胆振!Q78+胆振!S78+胆振!U78+胆振!W78+胆振!Y78</f>
        <v>0</v>
      </c>
      <c r="L78" s="29">
        <f>日高!D78+日高!F78+日高!H78+日高!J78+日高!L78+日高!N78+日高!P78+日高!R78+日高!T78</f>
        <v>0</v>
      </c>
      <c r="M78" s="39">
        <f>日高!E78+日高!G78+日高!I78+日高!K78+日高!M78+日高!O78+日高!Q78+日高!S78+日高!U78</f>
        <v>0</v>
      </c>
      <c r="N78" s="29">
        <f>渡島!D78+渡島!F78+渡島!H78+渡島!J78+渡島!L78+渡島!N78+渡島!P78+渡島!R78+渡島!T78+渡島!V78+渡島!X78+渡島!Z78</f>
        <v>0</v>
      </c>
      <c r="O78" s="39">
        <f>渡島!E78+渡島!G78+渡島!I78+渡島!K78+渡島!M78+渡島!O78+渡島!Q78+渡島!S78+渡島!U78+渡島!W78+渡島!Y78+渡島!AA78</f>
        <v>0</v>
      </c>
      <c r="P78" s="29">
        <f>檜山!D78+檜山!F78+檜山!H78+檜山!J78+檜山!L78+檜山!N78+檜山!P78</f>
        <v>0</v>
      </c>
      <c r="Q78" s="39">
        <f>檜山!E78+檜山!G78+檜山!I78+檜山!K78+檜山!M78+檜山!O78+檜山!Q78</f>
        <v>0</v>
      </c>
      <c r="R78" s="29">
        <f>上川!D78+上川!F78+上川!H78+上川!J78+上川!L78+上川!N78+上川!P78+上川!R78+上川!T78+上川!V78+上川!X78+上川!D168+上川!F168+上川!H168+上川!J168+上川!L168+上川!N168+上川!P168+上川!R168+上川!T168+上川!V168+上川!X168+上川!D257</f>
        <v>1</v>
      </c>
      <c r="S78" s="39">
        <f>上川!E78+上川!G78+上川!I78+上川!K78+上川!M78+上川!O78+上川!Q78+上川!S78+上川!U78+上川!W78+上川!Y78+上川!E168+上川!G168+上川!I168+上川!K168+上川!M168+上川!O168+上川!Q168+上川!S168+上川!U168+上川!W168+上川!Y168+上川!E257</f>
        <v>0</v>
      </c>
    </row>
    <row r="79" spans="2:19" ht="21.95" customHeight="1">
      <c r="B79" s="7" t="s">
        <v>132</v>
      </c>
      <c r="C79" s="20">
        <v>52</v>
      </c>
      <c r="D79" s="29">
        <f>空知!D79+空知!F79+空知!H79+空知!J79+空知!L79+空知!N79+空知!P79+空知!R79+空知!T79+空知!V79+空知!D170+空知!F170+空知!H170+空知!J170+空知!L170+空知!N170+空知!P170+空知!R170+空知!T170+空知!V170+空知!D259+空知!F259+空知!H259+空知!J259</f>
        <v>0</v>
      </c>
      <c r="E79" s="39">
        <f>空知!E79+空知!G79+空知!I79+空知!K79+空知!M79+空知!O79+空知!Q79+空知!S79+空知!U79+空知!W79+空知!E170+空知!G170+空知!I170+空知!K170+空知!M170+空知!O170+空知!Q170+空知!S170+空知!U170+空知!W170+空知!E259+空知!G259+空知!I259+空知!K259</f>
        <v>0</v>
      </c>
      <c r="F79" s="29">
        <f>石狩!D79+石狩!F79+石狩!H79+石狩!J79+石狩!L79+石狩!N79+石狩!P79+石狩!R79</f>
        <v>0</v>
      </c>
      <c r="G79" s="39">
        <f>石狩!E79+石狩!G79+石狩!I79+石狩!K79+石狩!M79+石狩!O79+石狩!Q79+石狩!S79</f>
        <v>0</v>
      </c>
      <c r="H79" s="29">
        <f>後志!D79+後志!F79+後志!H79+後志!J79+後志!L79+後志!N79+後志!P79+後志!R79+後志!T79+後志!V79+後志!D167+後志!F167+後志!H167+後志!J167+後志!L167+後志!N167+後志!P167+後志!R167+後志!T167+後志!V167</f>
        <v>0</v>
      </c>
      <c r="I79" s="39">
        <f>後志!E79+後志!G79+後志!I79+後志!K79+後志!M79+後志!O79+後志!Q79+後志!S79+後志!U79+後志!W79+後志!E167+後志!G167+後志!I167+後志!K167+後志!M167+後志!O167+後志!Q167+後志!S167+後志!U167+後志!W167</f>
        <v>0</v>
      </c>
      <c r="J79" s="29">
        <f>胆振!D79+胆振!F79+胆振!H79+胆振!J79+胆振!L79+胆振!N79+胆振!P79+胆振!R79+胆振!T79+胆振!V79+胆振!X79</f>
        <v>0</v>
      </c>
      <c r="K79" s="39">
        <f>胆振!E79+胆振!G79+胆振!I79+胆振!K79+胆振!M79+胆振!O79+胆振!Q79+胆振!S79+胆振!U79+胆振!W79+胆振!Y79</f>
        <v>0</v>
      </c>
      <c r="L79" s="29">
        <f>日高!D79+日高!F79+日高!H79+日高!J79+日高!L79+日高!N79+日高!P79+日高!R79+日高!T79</f>
        <v>0</v>
      </c>
      <c r="M79" s="39">
        <f>日高!E79+日高!G79+日高!I79+日高!K79+日高!M79+日高!O79+日高!Q79+日高!S79+日高!U79</f>
        <v>0</v>
      </c>
      <c r="N79" s="29">
        <f>渡島!D79+渡島!F79+渡島!H79+渡島!J79+渡島!L79+渡島!N79+渡島!P79+渡島!R79+渡島!T79+渡島!V79+渡島!X79+渡島!Z79</f>
        <v>1</v>
      </c>
      <c r="O79" s="39">
        <f>渡島!E79+渡島!G79+渡島!I79+渡島!K79+渡島!M79+渡島!O79+渡島!Q79+渡島!S79+渡島!U79+渡島!W79+渡島!Y79+渡島!AA79</f>
        <v>0</v>
      </c>
      <c r="P79" s="29">
        <f>檜山!D79+檜山!F79+檜山!H79+檜山!J79+檜山!L79+檜山!N79+檜山!P79</f>
        <v>0</v>
      </c>
      <c r="Q79" s="39">
        <f>檜山!E79+檜山!G79+檜山!I79+檜山!K79+檜山!M79+檜山!O79+檜山!Q79</f>
        <v>0</v>
      </c>
      <c r="R79" s="29">
        <f>上川!D79+上川!F79+上川!H79+上川!J79+上川!L79+上川!N79+上川!P79+上川!R79+上川!T79+上川!V79+上川!X79+上川!D169+上川!F169+上川!H169+上川!J169+上川!L169+上川!N169+上川!P169+上川!R169+上川!T169+上川!V169+上川!X169+上川!D258</f>
        <v>0</v>
      </c>
      <c r="S79" s="39">
        <f>上川!E79+上川!G79+上川!I79+上川!K79+上川!M79+上川!O79+上川!Q79+上川!S79+上川!U79+上川!W79+上川!Y79+上川!E169+上川!G169+上川!I169+上川!K169+上川!M169+上川!O169+上川!Q169+上川!S169+上川!U169+上川!W169+上川!Y169+上川!E258</f>
        <v>0</v>
      </c>
    </row>
    <row r="80" spans="2:19" ht="21.95" customHeight="1">
      <c r="B80" s="9" t="s">
        <v>133</v>
      </c>
      <c r="C80" s="21">
        <v>52</v>
      </c>
      <c r="D80" s="31">
        <f>空知!D80+空知!F80+空知!H80+空知!J80+空知!L80+空知!N80+空知!P80+空知!R80+空知!T80+空知!V80+空知!D171+空知!F171+空知!H171+空知!J171+空知!L171+空知!N171+空知!P171+空知!R171+空知!T171+空知!V171+空知!D260+空知!F260+空知!H260+空知!J260</f>
        <v>0</v>
      </c>
      <c r="E80" s="41">
        <f>空知!E80+空知!G80+空知!I80+空知!K80+空知!M80+空知!O80+空知!Q80+空知!S80+空知!U80+空知!W80+空知!E171+空知!G171+空知!I171+空知!K171+空知!M171+空知!O171+空知!Q171+空知!S171+空知!U171+空知!W171+空知!E260+空知!G260+空知!I260+空知!K260</f>
        <v>0</v>
      </c>
      <c r="F80" s="31">
        <f>石狩!D80+石狩!F80+石狩!H80+石狩!J80+石狩!L80+石狩!N80+石狩!P80+石狩!R80</f>
        <v>1</v>
      </c>
      <c r="G80" s="41">
        <f>石狩!E80+石狩!G80+石狩!I80+石狩!K80+石狩!M80+石狩!O80+石狩!Q80+石狩!S80</f>
        <v>0</v>
      </c>
      <c r="H80" s="31">
        <f>後志!D80+後志!F80+後志!H80+後志!J80+後志!L80+後志!N80+後志!P80+後志!R80+後志!T80+後志!V80+後志!D168+後志!F168+後志!H168+後志!J168+後志!L168+後志!N168+後志!P168+後志!R168+後志!T168+後志!V168</f>
        <v>0</v>
      </c>
      <c r="I80" s="41">
        <f>後志!E80+後志!G80+後志!I80+後志!K80+後志!M80+後志!O80+後志!Q80+後志!S80+後志!U80+後志!W80+後志!E168+後志!G168+後志!I168+後志!K168+後志!M168+後志!O168+後志!Q168+後志!S168+後志!U168+後志!W168</f>
        <v>0</v>
      </c>
      <c r="J80" s="29">
        <f>胆振!D80+胆振!F80+胆振!H80+胆振!J80+胆振!L80+胆振!N80+胆振!P80+胆振!R80+胆振!T80+胆振!V80+胆振!X80</f>
        <v>0</v>
      </c>
      <c r="K80" s="41">
        <f>胆振!E80+胆振!G80+胆振!I80+胆振!K80+胆振!M80+胆振!O80+胆振!Q80+胆振!S80+胆振!U80+胆振!W80+胆振!Y80</f>
        <v>0</v>
      </c>
      <c r="L80" s="31">
        <f>日高!D80+日高!F80+日高!H80+日高!J80+日高!L80+日高!N80+日高!P80+日高!R80+日高!T80</f>
        <v>0</v>
      </c>
      <c r="M80" s="41">
        <f>日高!E80+日高!G80+日高!I80+日高!K80+日高!M80+日高!O80+日高!Q80+日高!S80+日高!U80</f>
        <v>0</v>
      </c>
      <c r="N80" s="31">
        <f>渡島!D80+渡島!F80+渡島!H80+渡島!J80+渡島!L80+渡島!N80+渡島!P80+渡島!R80+渡島!T80+渡島!V80+渡島!X80+渡島!Z80</f>
        <v>0</v>
      </c>
      <c r="O80" s="41">
        <f>渡島!E80+渡島!G80+渡島!I80+渡島!K80+渡島!M80+渡島!O80+渡島!Q80+渡島!S80+渡島!U80+渡島!W80+渡島!Y80+渡島!AA80</f>
        <v>0</v>
      </c>
      <c r="P80" s="31">
        <f>檜山!D80+檜山!F80+檜山!H80+檜山!J80+檜山!L80+檜山!N80+檜山!P80</f>
        <v>0</v>
      </c>
      <c r="Q80" s="41">
        <f>檜山!E80+檜山!G80+檜山!I80+檜山!K80+檜山!M80+檜山!O80+檜山!Q80</f>
        <v>0</v>
      </c>
      <c r="R80" s="29">
        <f>上川!D80+上川!F80+上川!H80+上川!J80+上川!L80+上川!N80+上川!P80+上川!R80+上川!T80+上川!V80+上川!X80+上川!D170+上川!F170+上川!H170+上川!J170+上川!L170+上川!N170+上川!P170+上川!R170+上川!T170+上川!V170+上川!X170+上川!D259</f>
        <v>0</v>
      </c>
      <c r="S80" s="39">
        <f>上川!E80+上川!G80+上川!I80+上川!K80+上川!M80+上川!O80+上川!Q80+上川!S80+上川!U80+上川!W80+上川!Y80+上川!E170+上川!G170+上川!I170+上川!K170+上川!M170+上川!O170+上川!Q170+上川!S170+上川!U170+上川!W170+上川!Y170+上川!E259</f>
        <v>0</v>
      </c>
    </row>
    <row r="81" spans="2:19" ht="21.95" customHeight="1">
      <c r="B81" s="7" t="s">
        <v>134</v>
      </c>
      <c r="C81" s="20">
        <v>52</v>
      </c>
      <c r="D81" s="31">
        <f>空知!D81+空知!F81+空知!H81+空知!J81+空知!L81+空知!N81+空知!P81+空知!R81+空知!T81+空知!V81+空知!D172+空知!F172+空知!H172+空知!J172+空知!L172+空知!N172+空知!P172+空知!R172+空知!T172+空知!V172+空知!D261+空知!F261+空知!H261+空知!J261</f>
        <v>0</v>
      </c>
      <c r="E81" s="41">
        <f>空知!E81+空知!G81+空知!I81+空知!K81+空知!M81+空知!O81+空知!Q81+空知!S81+空知!U81+空知!W81+空知!E172+空知!G172+空知!I172+空知!K172+空知!M172+空知!O172+空知!Q172+空知!S172+空知!U172+空知!W172+空知!E261+空知!G261+空知!I261+空知!K261</f>
        <v>0</v>
      </c>
      <c r="F81" s="31">
        <f>石狩!D81+石狩!F81+石狩!H81+石狩!J81+石狩!L81+石狩!N81+石狩!P81+石狩!R81</f>
        <v>3</v>
      </c>
      <c r="G81" s="41">
        <f>石狩!E81+石狩!G81+石狩!I81+石狩!K81+石狩!M81+石狩!O81+石狩!Q81+石狩!S81</f>
        <v>0</v>
      </c>
      <c r="H81" s="31">
        <f>後志!D81+後志!F81+後志!H81+後志!J81+後志!L81+後志!N81+後志!P81+後志!R81+後志!T81+後志!V81+後志!D169+後志!F169+後志!H169+後志!J169+後志!L169+後志!N169+後志!P169+後志!R169+後志!T169+後志!V169</f>
        <v>0</v>
      </c>
      <c r="I81" s="41">
        <f>後志!E81+後志!G81+後志!I81+後志!K81+後志!M81+後志!O81+後志!Q81+後志!S81+後志!U81+後志!W81+後志!E169+後志!G169+後志!I169+後志!K169+後志!M169+後志!O169+後志!Q169+後志!S169+後志!U169+後志!W169</f>
        <v>0</v>
      </c>
      <c r="J81" s="29">
        <f>胆振!D81+胆振!F81+胆振!H81+胆振!J81+胆振!L81+胆振!N81+胆振!P81+胆振!R81+胆振!T81+胆振!V81+胆振!X81</f>
        <v>0</v>
      </c>
      <c r="K81" s="41">
        <f>胆振!E81+胆振!G81+胆振!I81+胆振!K81+胆振!M81+胆振!O81+胆振!Q81+胆振!S81+胆振!U81+胆振!W81+胆振!Y81</f>
        <v>0</v>
      </c>
      <c r="L81" s="31">
        <f>日高!D81+日高!F81+日高!H81+日高!J81+日高!L81+日高!N81+日高!P81+日高!R81+日高!T81</f>
        <v>0</v>
      </c>
      <c r="M81" s="41">
        <f>日高!E81+日高!G81+日高!I81+日高!K81+日高!M81+日高!O81+日高!Q81+日高!S81+日高!U81</f>
        <v>0</v>
      </c>
      <c r="N81" s="31">
        <f>渡島!D81+渡島!F81+渡島!H81+渡島!J81+渡島!L81+渡島!N81+渡島!P81+渡島!R81+渡島!T81+渡島!V81+渡島!X81+渡島!Z81</f>
        <v>0</v>
      </c>
      <c r="O81" s="41">
        <f>渡島!E81+渡島!G81+渡島!I81+渡島!K81+渡島!M81+渡島!O81+渡島!Q81+渡島!S81+渡島!U81+渡島!W81+渡島!Y81+渡島!AA81</f>
        <v>0</v>
      </c>
      <c r="P81" s="31">
        <f>檜山!D81+檜山!F81+檜山!H81+檜山!J81+檜山!L81+檜山!N81+檜山!P81</f>
        <v>0</v>
      </c>
      <c r="Q81" s="41">
        <f>檜山!E81+檜山!G81+檜山!I81+檜山!K81+檜山!M81+檜山!O81+檜山!Q81</f>
        <v>0</v>
      </c>
      <c r="R81" s="29">
        <f>上川!D81+上川!F81+上川!H81+上川!J81+上川!L81+上川!N81+上川!P81+上川!R81+上川!T81+上川!V81+上川!X81+上川!D171+上川!F171+上川!H171+上川!J171+上川!L171+上川!N171+上川!P171+上川!R171+上川!T171+上川!V171+上川!X171+上川!D260</f>
        <v>0</v>
      </c>
      <c r="S81" s="39">
        <f>上川!E81+上川!G81+上川!I81+上川!K81+上川!M81+上川!O81+上川!Q81+上川!S81+上川!U81+上川!W81+上川!Y81+上川!E171+上川!G171+上川!I171+上川!K171+上川!M171+上川!O171+上川!Q171+上川!S171+上川!U171+上川!W171+上川!Y171+上川!E260</f>
        <v>0</v>
      </c>
    </row>
    <row r="82" spans="2:19" ht="21.95" customHeight="1">
      <c r="B82" s="7" t="s">
        <v>135</v>
      </c>
      <c r="C82" s="20">
        <v>52</v>
      </c>
      <c r="D82" s="31">
        <f>空知!D82+空知!F82+空知!H82+空知!J82+空知!L82+空知!N82+空知!P82+空知!R82+空知!T82+空知!V82+空知!D173+空知!F173+空知!H173+空知!J173+空知!L173+空知!N173+空知!P173+空知!R173+空知!T173+空知!V173+空知!D262+空知!F262+空知!H262+空知!J262</f>
        <v>1</v>
      </c>
      <c r="E82" s="41">
        <f>空知!E82+空知!G82+空知!I82+空知!K82+空知!M82+空知!O82+空知!Q82+空知!S82+空知!U82+空知!W82+空知!E173+空知!G173+空知!I173+空知!K173+空知!M173+空知!O173+空知!Q173+空知!S173+空知!U173+空知!W173+空知!E262+空知!G262+空知!I262+空知!K262</f>
        <v>0</v>
      </c>
      <c r="F82" s="31">
        <f>石狩!D82+石狩!F82+石狩!H82+石狩!J82+石狩!L82+石狩!N82+石狩!P82+石狩!R82</f>
        <v>2</v>
      </c>
      <c r="G82" s="41">
        <f>石狩!E82+石狩!G82+石狩!I82+石狩!K82+石狩!M82+石狩!O82+石狩!Q82+石狩!S82</f>
        <v>0</v>
      </c>
      <c r="H82" s="31">
        <f>後志!D82+後志!F82+後志!H82+後志!J82+後志!L82+後志!N82+後志!P82+後志!R82+後志!T82+後志!V82+後志!D170+後志!F170+後志!H170+後志!J170+後志!L170+後志!N170+後志!P170+後志!R170+後志!T170+後志!V170</f>
        <v>3</v>
      </c>
      <c r="I82" s="41">
        <f>後志!E82+後志!G82+後志!I82+後志!K82+後志!M82+後志!O82+後志!Q82+後志!S82+後志!U82+後志!W82+後志!E170+後志!G170+後志!I170+後志!K170+後志!M170+後志!O170+後志!Q170+後志!S170+後志!U170+後志!W170</f>
        <v>0</v>
      </c>
      <c r="J82" s="29">
        <f>胆振!D82+胆振!F82+胆振!H82+胆振!J82+胆振!L82+胆振!N82+胆振!P82+胆振!R82+胆振!T82+胆振!V82+胆振!X82</f>
        <v>1</v>
      </c>
      <c r="K82" s="41">
        <f>胆振!E82+胆振!G82+胆振!I82+胆振!K82+胆振!M82+胆振!O82+胆振!Q82+胆振!S82+胆振!U82+胆振!W82+胆振!Y82</f>
        <v>0</v>
      </c>
      <c r="L82" s="31">
        <f>日高!D82+日高!F82+日高!H82+日高!J82+日高!L82+日高!N82+日高!P82+日高!R82+日高!T82</f>
        <v>0</v>
      </c>
      <c r="M82" s="41">
        <f>日高!E82+日高!G82+日高!I82+日高!K82+日高!M82+日高!O82+日高!Q82+日高!S82+日高!U82</f>
        <v>0</v>
      </c>
      <c r="N82" s="31">
        <f>渡島!D82+渡島!F82+渡島!H82+渡島!J82+渡島!L82+渡島!N82+渡島!P82+渡島!R82+渡島!T82+渡島!V82+渡島!X82+渡島!Z82</f>
        <v>1</v>
      </c>
      <c r="O82" s="41">
        <f>渡島!E82+渡島!G82+渡島!I82+渡島!K82+渡島!M82+渡島!O82+渡島!Q82+渡島!S82+渡島!U82+渡島!W82+渡島!Y82+渡島!AA82</f>
        <v>0</v>
      </c>
      <c r="P82" s="31">
        <f>檜山!D82+檜山!F82+檜山!H82+檜山!J82+檜山!L82+檜山!N82+檜山!P82</f>
        <v>2</v>
      </c>
      <c r="Q82" s="41">
        <f>檜山!E82+檜山!G82+檜山!I82+檜山!K82+檜山!M82+檜山!O82+檜山!Q82</f>
        <v>0</v>
      </c>
      <c r="R82" s="29">
        <f>上川!D82+上川!F82+上川!H82+上川!J82+上川!L82+上川!N82+上川!P82+上川!R82+上川!T82+上川!V82+上川!X82+上川!D172+上川!F172+上川!H172+上川!J172+上川!L172+上川!N172+上川!P172+上川!R172+上川!T172+上川!V172+上川!X172+上川!D261</f>
        <v>11</v>
      </c>
      <c r="S82" s="39">
        <f>上川!E82+上川!G82+上川!I82+上川!K82+上川!M82+上川!O82+上川!Q82+上川!S82+上川!U82+上川!W82+上川!Y82+上川!E172+上川!G172+上川!I172+上川!K172+上川!M172+上川!O172+上川!Q172+上川!S172+上川!U172+上川!W172+上川!Y172+上川!E261</f>
        <v>0</v>
      </c>
    </row>
    <row r="83" spans="2:19" ht="21.95" customHeight="1">
      <c r="B83" s="7" t="s">
        <v>137</v>
      </c>
      <c r="C83" s="20">
        <v>52</v>
      </c>
      <c r="D83" s="31">
        <f>空知!D83+空知!F83+空知!H83+空知!J83+空知!L83+空知!N83+空知!P83+空知!R83+空知!T83+空知!V83+空知!D174+空知!F174+空知!H174+空知!J174+空知!L174+空知!N174+空知!P174+空知!R174+空知!T174+空知!V174+空知!D263+空知!F263+空知!H263+空知!J263</f>
        <v>1</v>
      </c>
      <c r="E83" s="41">
        <f>空知!E83+空知!G83+空知!I83+空知!K83+空知!M83+空知!O83+空知!Q83+空知!S83+空知!U83+空知!W83+空知!E174+空知!G174+空知!I174+空知!K174+空知!M174+空知!O174+空知!Q174+空知!S174+空知!U174+空知!W174+空知!E263+空知!G263+空知!I263+空知!K263</f>
        <v>0</v>
      </c>
      <c r="F83" s="31">
        <f>石狩!D83+石狩!F83+石狩!H83+石狩!J83+石狩!L83+石狩!N83+石狩!P83+石狩!R83</f>
        <v>1</v>
      </c>
      <c r="G83" s="41">
        <f>石狩!E83+石狩!G83+石狩!I83+石狩!K83+石狩!M83+石狩!O83+石狩!Q83+石狩!S83</f>
        <v>0</v>
      </c>
      <c r="H83" s="31">
        <f>後志!D83+後志!F83+後志!H83+後志!J83+後志!L83+後志!N83+後志!P83+後志!R83+後志!T83+後志!V83+後志!D171+後志!F171+後志!H171+後志!J171+後志!L171+後志!N171+後志!P171+後志!R171+後志!T171+後志!V171</f>
        <v>0</v>
      </c>
      <c r="I83" s="41">
        <f>後志!E83+後志!G83+後志!I83+後志!K83+後志!M83+後志!O83+後志!Q83+後志!S83+後志!U83+後志!W83+後志!E171+後志!G171+後志!I171+後志!K171+後志!M171+後志!O171+後志!Q171+後志!S171+後志!U171+後志!W171</f>
        <v>0</v>
      </c>
      <c r="J83" s="29">
        <f>胆振!D83+胆振!F83+胆振!H83+胆振!J83+胆振!L83+胆振!N83+胆振!P83+胆振!R83+胆振!T83+胆振!V83+胆振!X83</f>
        <v>1</v>
      </c>
      <c r="K83" s="41">
        <f>胆振!E83+胆振!G83+胆振!I83+胆振!K83+胆振!M83+胆振!O83+胆振!Q83+胆振!S83+胆振!U83+胆振!W83+胆振!Y83</f>
        <v>0</v>
      </c>
      <c r="L83" s="31">
        <f>日高!D83+日高!F83+日高!H83+日高!J83+日高!L83+日高!N83+日高!P83+日高!R83+日高!T83</f>
        <v>0</v>
      </c>
      <c r="M83" s="41">
        <f>日高!E83+日高!G83+日高!I83+日高!K83+日高!M83+日高!O83+日高!Q83+日高!S83+日高!U83</f>
        <v>0</v>
      </c>
      <c r="N83" s="31">
        <f>渡島!D83+渡島!F83+渡島!H83+渡島!J83+渡島!L83+渡島!N83+渡島!P83+渡島!R83+渡島!T83+渡島!V83+渡島!X83+渡島!Z83</f>
        <v>0</v>
      </c>
      <c r="O83" s="41">
        <f>渡島!E83+渡島!G83+渡島!I83+渡島!K83+渡島!M83+渡島!O83+渡島!Q83+渡島!S83+渡島!U83+渡島!W83+渡島!Y83+渡島!AA83</f>
        <v>0</v>
      </c>
      <c r="P83" s="31">
        <f>檜山!D83+檜山!F83+檜山!H83+檜山!J83+檜山!L83+檜山!N83+檜山!P83</f>
        <v>1</v>
      </c>
      <c r="Q83" s="41">
        <f>檜山!E83+檜山!G83+檜山!I83+檜山!K83+檜山!M83+檜山!O83+檜山!Q83</f>
        <v>0</v>
      </c>
      <c r="R83" s="29">
        <f>上川!D83+上川!F83+上川!H83+上川!J83+上川!L83+上川!N83+上川!P83+上川!R83+上川!T83+上川!V83+上川!X83+上川!D173+上川!F173+上川!H173+上川!J173+上川!L173+上川!N173+上川!P173+上川!R173+上川!T173+上川!V173+上川!X173+上川!D262</f>
        <v>3</v>
      </c>
      <c r="S83" s="39">
        <f>上川!E83+上川!G83+上川!I83+上川!K83+上川!M83+上川!O83+上川!Q83+上川!S83+上川!U83+上川!W83+上川!Y83+上川!E173+上川!G173+上川!I173+上川!K173+上川!M173+上川!O173+上川!Q173+上川!S173+上川!U173+上川!W173+上川!Y173+上川!E262</f>
        <v>0</v>
      </c>
    </row>
    <row r="84" spans="2:19" ht="21.95" customHeight="1">
      <c r="B84" s="11" t="s">
        <v>18</v>
      </c>
      <c r="C84" s="21">
        <v>52</v>
      </c>
      <c r="D84" s="31">
        <f>空知!D84+空知!F84+空知!H84+空知!J84+空知!L84+空知!N84+空知!P84+空知!R84+空知!T84+空知!V84+空知!D175+空知!F175+空知!H175+空知!J175+空知!L175+空知!N175+空知!P175+空知!R175+空知!T175+空知!V175+空知!D264+空知!F264+空知!H264+空知!J264</f>
        <v>0</v>
      </c>
      <c r="E84" s="41">
        <f>空知!E84+空知!G84+空知!I84+空知!K84+空知!M84+空知!O84+空知!Q84+空知!S84+空知!U84+空知!W84+空知!E175+空知!G175+空知!I175+空知!K175+空知!M175+空知!O175+空知!Q175+空知!S175+空知!U175+空知!W175+空知!E264+空知!G264+空知!I264+空知!K264</f>
        <v>0</v>
      </c>
      <c r="F84" s="31">
        <f>石狩!D84+石狩!F84+石狩!H84+石狩!J84+石狩!L84+石狩!N84+石狩!P84+石狩!R84</f>
        <v>4</v>
      </c>
      <c r="G84" s="41">
        <f>石狩!E84+石狩!G84+石狩!I84+石狩!K84+石狩!M84+石狩!O84+石狩!Q84+石狩!S84</f>
        <v>0</v>
      </c>
      <c r="H84" s="31">
        <f>後志!D84+後志!F84+後志!H84+後志!J84+後志!L84+後志!N84+後志!P84+後志!R84+後志!T84+後志!V84+後志!D172+後志!F172+後志!H172+後志!J172+後志!L172+後志!N172+後志!P172+後志!R172+後志!T172+後志!V172</f>
        <v>0</v>
      </c>
      <c r="I84" s="41">
        <f>後志!E84+後志!G84+後志!I84+後志!K84+後志!M84+後志!O84+後志!Q84+後志!S84+後志!U84+後志!W84+後志!E172+後志!G172+後志!I172+後志!K172+後志!M172+後志!O172+後志!Q172+後志!S172+後志!U172+後志!W172</f>
        <v>0</v>
      </c>
      <c r="J84" s="31">
        <f>胆振!D84+胆振!F84+胆振!H84+胆振!J84+胆振!L84+胆振!N84+胆振!P84+胆振!R84+胆振!T84+胆振!V84+胆振!X84</f>
        <v>0</v>
      </c>
      <c r="K84" s="41">
        <f>胆振!E84+胆振!G84+胆振!I84+胆振!K84+胆振!M84+胆振!O84+胆振!Q84+胆振!S84+胆振!U84+胆振!W84+胆振!Y84</f>
        <v>0</v>
      </c>
      <c r="L84" s="31">
        <f>日高!D84+日高!F84+日高!H84+日高!J84+日高!L84+日高!N84+日高!P84+日高!R84+日高!T84</f>
        <v>0</v>
      </c>
      <c r="M84" s="41">
        <f>日高!E84+日高!G84+日高!I84+日高!K84+日高!M84+日高!O84+日高!Q84+日高!S84+日高!U84</f>
        <v>0</v>
      </c>
      <c r="N84" s="31">
        <f>渡島!D84+渡島!F84+渡島!H84+渡島!J84+渡島!L84+渡島!N84+渡島!P84+渡島!R84+渡島!T84+渡島!V84+渡島!X84+渡島!Z84</f>
        <v>0</v>
      </c>
      <c r="O84" s="41">
        <f>渡島!E84+渡島!G84+渡島!I84+渡島!K84+渡島!M84+渡島!O84+渡島!Q84+渡島!S84+渡島!U84+渡島!W84+渡島!Y84+渡島!AA84</f>
        <v>0</v>
      </c>
      <c r="P84" s="31">
        <f>檜山!D84+檜山!F84+檜山!H84+檜山!J84+檜山!L84+檜山!N84+檜山!P84</f>
        <v>0</v>
      </c>
      <c r="Q84" s="41">
        <f>檜山!E84+檜山!G84+檜山!I84+檜山!K84+檜山!M84+檜山!O84+檜山!Q84</f>
        <v>0</v>
      </c>
      <c r="R84" s="29">
        <f>上川!D84+上川!F84+上川!H84+上川!J84+上川!L84+上川!N84+上川!P84+上川!R84+上川!T84+上川!V84+上川!X84+上川!D174+上川!F174+上川!H174+上川!J174+上川!L174+上川!N174+上川!P174+上川!R174+上川!T174+上川!V174+上川!X174+上川!D263</f>
        <v>1</v>
      </c>
      <c r="S84" s="39">
        <f>上川!E84+上川!G84+上川!I84+上川!K84+上川!M84+上川!O84+上川!Q84+上川!S84+上川!U84+上川!W84+上川!Y84+上川!E174+上川!G174+上川!I174+上川!K174+上川!M174+上川!O174+上川!Q174+上川!S174+上川!U174+上川!W174+上川!Y174+上川!E263</f>
        <v>0</v>
      </c>
    </row>
    <row r="85" spans="2:19" ht="21.95" customHeight="1">
      <c r="B85" s="7" t="s">
        <v>139</v>
      </c>
      <c r="C85" s="20">
        <v>52</v>
      </c>
      <c r="D85" s="31">
        <f>空知!D85+空知!F85+空知!H85+空知!J85+空知!L85+空知!N85+空知!P85+空知!R85+空知!T85+空知!V85+空知!D176+空知!F176+空知!H176+空知!J176+空知!L176+空知!N176+空知!P176+空知!R176+空知!T176+空知!V176+空知!D265+空知!F265+空知!H265+空知!J265</f>
        <v>1</v>
      </c>
      <c r="E85" s="41">
        <f>空知!E85+空知!G85+空知!I85+空知!K85+空知!M85+空知!O85+空知!Q85+空知!S85+空知!U85+空知!W85+空知!E176+空知!G176+空知!I176+空知!K176+空知!M176+空知!O176+空知!Q176+空知!S176+空知!U176+空知!W176+空知!E265+空知!G265+空知!I265+空知!K265</f>
        <v>0</v>
      </c>
      <c r="F85" s="31">
        <f>石狩!D85+石狩!F85+石狩!H85+石狩!J85+石狩!L85+石狩!N85+石狩!P85+石狩!R85</f>
        <v>0</v>
      </c>
      <c r="G85" s="41">
        <f>石狩!E85+石狩!G85+石狩!I85+石狩!K85+石狩!M85+石狩!O85+石狩!Q85+石狩!S85</f>
        <v>0</v>
      </c>
      <c r="H85" s="31">
        <f>後志!D85+後志!F85+後志!H85+後志!J85+後志!L85+後志!N85+後志!P85+後志!R85+後志!T85+後志!V85+後志!D173+後志!F173+後志!H173+後志!J173+後志!L173+後志!N173+後志!P173+後志!R173+後志!T173+後志!V173</f>
        <v>0</v>
      </c>
      <c r="I85" s="41">
        <f>後志!E85+後志!G85+後志!I85+後志!K85+後志!M85+後志!O85+後志!Q85+後志!S85+後志!U85+後志!W85+後志!E173+後志!G173+後志!I173+後志!K173+後志!M173+後志!O173+後志!Q173+後志!S173+後志!U173+後志!W173</f>
        <v>0</v>
      </c>
      <c r="J85" s="29">
        <f>胆振!D85+胆振!F85+胆振!H85+胆振!J85+胆振!L85+胆振!N85+胆振!P85+胆振!R85+胆振!T85+胆振!V85+胆振!X85</f>
        <v>0</v>
      </c>
      <c r="K85" s="39">
        <f>胆振!E85+胆振!G85+胆振!I85+胆振!K85+胆振!M85+胆振!O85+胆振!Q85+胆振!S85+胆振!U85+胆振!W85+胆振!Y85</f>
        <v>0</v>
      </c>
      <c r="L85" s="29">
        <f>日高!D85+日高!F85+日高!H85+日高!J85+日高!L85+日高!N85+日高!P85+日高!R85+日高!T85</f>
        <v>0</v>
      </c>
      <c r="M85" s="39">
        <f>日高!E85+日高!G85+日高!I85+日高!K85+日高!M85+日高!O85+日高!Q85+日高!S85+日高!U85</f>
        <v>0</v>
      </c>
      <c r="N85" s="31">
        <f>渡島!D85+渡島!F85+渡島!H85+渡島!J85+渡島!L85+渡島!N85+渡島!P85+渡島!R85+渡島!T85+渡島!V85+渡島!X85+渡島!Z85</f>
        <v>0</v>
      </c>
      <c r="O85" s="41">
        <f>渡島!E85+渡島!G85+渡島!I85+渡島!K85+渡島!M85+渡島!O85+渡島!Q85+渡島!S85+渡島!U85+渡島!W85+渡島!Y85+渡島!AA85</f>
        <v>0</v>
      </c>
      <c r="P85" s="31">
        <f>檜山!D85+檜山!F85+檜山!H85+檜山!J85+檜山!L85+檜山!N85+檜山!P85</f>
        <v>0</v>
      </c>
      <c r="Q85" s="41">
        <f>檜山!E85+檜山!G85+檜山!I85+檜山!K85+檜山!M85+檜山!O85+檜山!Q85</f>
        <v>0</v>
      </c>
      <c r="R85" s="29">
        <f>上川!D85+上川!F85+上川!H85+上川!J85+上川!L85+上川!N85+上川!P85+上川!R85+上川!T85+上川!V85+上川!X85+上川!D175+上川!F175+上川!H175+上川!J175+上川!L175+上川!N175+上川!P175+上川!R175+上川!T175+上川!V175+上川!X175+上川!D264</f>
        <v>0</v>
      </c>
      <c r="S85" s="39">
        <f>上川!E85+上川!G85+上川!I85+上川!K85+上川!M85+上川!O85+上川!Q85+上川!S85+上川!U85+上川!W85+上川!Y85+上川!E175+上川!G175+上川!I175+上川!K175+上川!M175+上川!O175+上川!Q175+上川!S175+上川!U175+上川!W175+上川!Y175+上川!E264</f>
        <v>0</v>
      </c>
    </row>
    <row r="86" spans="2:19" ht="21.95" customHeight="1">
      <c r="B86" s="9" t="s">
        <v>140</v>
      </c>
      <c r="C86" s="21">
        <v>52</v>
      </c>
      <c r="D86" s="31">
        <f>空知!D86+空知!F86+空知!H86+空知!J86+空知!L86+空知!N86+空知!P86+空知!R86+空知!T86+空知!V86+空知!D177+空知!F177+空知!H177+空知!J177+空知!L177+空知!N177+空知!P177+空知!R177+空知!T177+空知!V177+空知!D266+空知!F266+空知!H266+空知!J266</f>
        <v>0</v>
      </c>
      <c r="E86" s="41">
        <f>空知!E86+空知!G86+空知!I86+空知!K86+空知!M86+空知!O86+空知!Q86+空知!S86+空知!U86+空知!W86+空知!E177+空知!G177+空知!I177+空知!K177+空知!M177+空知!O177+空知!Q177+空知!S177+空知!U177+空知!W177+空知!E266+空知!G266+空知!I266+空知!K266</f>
        <v>0</v>
      </c>
      <c r="F86" s="31">
        <f>石狩!D86+石狩!F86+石狩!H86+石狩!J86+石狩!L86+石狩!N86+石狩!P86+石狩!R86</f>
        <v>0</v>
      </c>
      <c r="G86" s="41">
        <f>石狩!E86+石狩!G86+石狩!I86+石狩!K86+石狩!M86+石狩!O86+石狩!Q86+石狩!S86</f>
        <v>0</v>
      </c>
      <c r="H86" s="31">
        <f>後志!D86+後志!F86+後志!H86+後志!J86+後志!L86+後志!N86+後志!P86+後志!R86+後志!T86+後志!V86+後志!D174+後志!F174+後志!H174+後志!J174+後志!L174+後志!N174+後志!P174+後志!R174+後志!T174+後志!V174</f>
        <v>0</v>
      </c>
      <c r="I86" s="41">
        <f>後志!E86+後志!G86+後志!I86+後志!K86+後志!M86+後志!O86+後志!Q86+後志!S86+後志!U86+後志!W86+後志!E174+後志!G174+後志!I174+後志!K174+後志!M174+後志!O174+後志!Q174+後志!S174+後志!U174+後志!W174</f>
        <v>0</v>
      </c>
      <c r="J86" s="53">
        <f>胆振!D86+胆振!F86+胆振!H86+胆振!J86+胆振!L86+胆振!N86+胆振!P86+胆振!R86+胆振!T86+胆振!V86+胆振!X86</f>
        <v>0</v>
      </c>
      <c r="K86" s="64">
        <f>胆振!E86+胆振!G86+胆振!I86+胆振!K86+胆振!M86+胆振!O86+胆振!Q86+胆振!S86+胆振!U86+胆振!W86+胆振!Y86</f>
        <v>0</v>
      </c>
      <c r="L86" s="53">
        <f>日高!D86+日高!F86+日高!H86+日高!J86+日高!L86+日高!N86+日高!P86+日高!R86+日高!T86</f>
        <v>0</v>
      </c>
      <c r="M86" s="64">
        <f>日高!E86+日高!G86+日高!I86+日高!K86+日高!M86+日高!O86+日高!Q86+日高!S86+日高!U86</f>
        <v>0</v>
      </c>
      <c r="N86" s="31">
        <f>渡島!D86+渡島!F86+渡島!H86+渡島!J86+渡島!L86+渡島!N86+渡島!P86+渡島!R86+渡島!T86+渡島!V86+渡島!X86+渡島!Z86</f>
        <v>0</v>
      </c>
      <c r="O86" s="41">
        <f>渡島!E86+渡島!G86+渡島!I86+渡島!K86+渡島!M86+渡島!O86+渡島!Q86+渡島!S86+渡島!U86+渡島!W86+渡島!Y86+渡島!AA86</f>
        <v>0</v>
      </c>
      <c r="P86" s="31">
        <f>檜山!D86+檜山!F86+檜山!H86+檜山!J86+檜山!L86+檜山!N86+檜山!P86</f>
        <v>0</v>
      </c>
      <c r="Q86" s="41">
        <f>檜山!E86+檜山!G86+檜山!I86+檜山!K86+檜山!M86+檜山!O86+檜山!Q86</f>
        <v>0</v>
      </c>
      <c r="R86" s="29">
        <f>上川!D86+上川!F86+上川!H86+上川!J86+上川!L86+上川!N86+上川!P86+上川!R86+上川!T86+上川!V86+上川!X86+上川!D176+上川!F176+上川!H176+上川!J176+上川!L176+上川!N176+上川!P176+上川!R176+上川!T176+上川!V176+上川!X176+上川!D265</f>
        <v>0</v>
      </c>
      <c r="S86" s="39">
        <f>上川!E86+上川!G86+上川!I86+上川!K86+上川!M86+上川!O86+上川!Q86+上川!S86+上川!U86+上川!W86+上川!Y86+上川!E176+上川!G176+上川!I176+上川!K176+上川!M176+上川!O176+上川!Q176+上川!S176+上川!U176+上川!W176+上川!Y176+上川!E265</f>
        <v>0</v>
      </c>
    </row>
    <row r="87" spans="2:19" ht="21.95" customHeight="1">
      <c r="B87" s="9" t="s">
        <v>143</v>
      </c>
      <c r="C87" s="21">
        <v>52</v>
      </c>
      <c r="D87" s="31">
        <f>空知!D87+空知!F87+空知!H87+空知!J87+空知!L87+空知!N87+空知!P87+空知!R87+空知!T87+空知!V87+空知!D178+空知!F178+空知!H178+空知!J178+空知!L178+空知!N178+空知!P178+空知!R178+空知!T178+空知!V178+空知!D267+空知!F267+空知!H267+空知!J267</f>
        <v>0</v>
      </c>
      <c r="E87" s="41">
        <f>空知!E87+空知!G87+空知!I87+空知!K87+空知!M87+空知!O87+空知!Q87+空知!S87+空知!U87+空知!W87+空知!E178+空知!G178+空知!I178+空知!K178+空知!M178+空知!O178+空知!Q178+空知!S178+空知!U178+空知!W178+空知!E267+空知!G267+空知!I267+空知!K267</f>
        <v>0</v>
      </c>
      <c r="F87" s="31">
        <f>石狩!D87+石狩!F87+石狩!H87+石狩!J87+石狩!L87+石狩!N87+石狩!P87+石狩!R87</f>
        <v>2</v>
      </c>
      <c r="G87" s="41">
        <f>石狩!E87+石狩!G87+石狩!I87+石狩!K87+石狩!M87+石狩!O87+石狩!Q87+石狩!S87</f>
        <v>0</v>
      </c>
      <c r="H87" s="31">
        <f>後志!D87+後志!F87+後志!H87+後志!J87+後志!L87+後志!N87+後志!P87+後志!R87+後志!T87+後志!V87+後志!D175+後志!F175+後志!H175+後志!J175+後志!L175+後志!N175+後志!P175+後志!R175+後志!T175+後志!V175</f>
        <v>0</v>
      </c>
      <c r="I87" s="41">
        <f>後志!E87+後志!G87+後志!I87+後志!K87+後志!M87+後志!O87+後志!Q87+後志!S87+後志!U87+後志!W87+後志!E175+後志!G175+後志!I175+後志!K175+後志!M175+後志!O175+後志!Q175+後志!S175+後志!U175+後志!W175</f>
        <v>0</v>
      </c>
      <c r="J87" s="29">
        <f>胆振!D87+胆振!F87+胆振!H87+胆振!J87+胆振!L87+胆振!N87+胆振!P87+胆振!R87+胆振!T87+胆振!V87+胆振!X87</f>
        <v>0</v>
      </c>
      <c r="K87" s="39">
        <f>胆振!E87+胆振!G87+胆振!I87+胆振!K87+胆振!M87+胆振!O87+胆振!Q87+胆振!S87+胆振!U87+胆振!W87+胆振!Y87</f>
        <v>0</v>
      </c>
      <c r="L87" s="29">
        <f>日高!D87+日高!F87+日高!H87+日高!J87+日高!L87+日高!N87+日高!P87+日高!R87+日高!T87</f>
        <v>0</v>
      </c>
      <c r="M87" s="39">
        <f>日高!E87+日高!G87+日高!I87+日高!K87+日高!M87+日高!O87+日高!Q87+日高!S87+日高!U87</f>
        <v>0</v>
      </c>
      <c r="N87" s="31">
        <f>渡島!D87+渡島!F87+渡島!H87+渡島!J87+渡島!L87+渡島!N87+渡島!P87+渡島!R87+渡島!T87+渡島!V87+渡島!X87+渡島!Z87</f>
        <v>0</v>
      </c>
      <c r="O87" s="41">
        <f>渡島!E87+渡島!G87+渡島!I87+渡島!K87+渡島!M87+渡島!O87+渡島!Q87+渡島!S87+渡島!U87+渡島!W87+渡島!Y87+渡島!AA87</f>
        <v>0</v>
      </c>
      <c r="P87" s="31">
        <f>檜山!D87+檜山!F87+檜山!H87+檜山!J87+檜山!L87+檜山!N87+檜山!P87</f>
        <v>0</v>
      </c>
      <c r="Q87" s="41">
        <f>檜山!E87+檜山!G87+檜山!I87+檜山!K87+檜山!M87+檜山!O87+檜山!Q87</f>
        <v>0</v>
      </c>
      <c r="R87" s="29">
        <f>上川!D87+上川!F87+上川!H87+上川!J87+上川!L87+上川!N87+上川!P87+上川!R87+上川!T87+上川!V87+上川!X87+上川!D177+上川!F177+上川!H177+上川!J177+上川!L177+上川!N177+上川!P177+上川!R177+上川!T177+上川!V177+上川!X177+上川!D266</f>
        <v>0</v>
      </c>
      <c r="S87" s="39">
        <f>上川!E87+上川!G87+上川!I87+上川!K87+上川!M87+上川!O87+上川!Q87+上川!S87+上川!U87+上川!W87+上川!Y87+上川!E177+上川!G177+上川!I177+上川!K177+上川!M177+上川!O177+上川!Q177+上川!S177+上川!U177+上川!W177+上川!Y177+上川!E266</f>
        <v>0</v>
      </c>
    </row>
    <row r="88" spans="2:19" ht="21.95" customHeight="1">
      <c r="B88" s="9" t="s">
        <v>68</v>
      </c>
      <c r="C88" s="21">
        <v>52</v>
      </c>
      <c r="D88" s="31">
        <f>空知!D88+空知!F88+空知!H88+空知!J88+空知!L88+空知!N88+空知!P88+空知!R88+空知!T88+空知!V88+空知!D179+空知!F179+空知!H179+空知!J179+空知!L179+空知!N179+空知!P179+空知!R179+空知!T179+空知!V179+空知!D268+空知!F268+空知!H268+空知!J268</f>
        <v>0</v>
      </c>
      <c r="E88" s="41">
        <f>空知!E88+空知!G88+空知!I88+空知!K88+空知!M88+空知!O88+空知!Q88+空知!S88+空知!U88+空知!W88+空知!E179+空知!G179+空知!I179+空知!K179+空知!M179+空知!O179+空知!Q179+空知!S179+空知!U179+空知!W179+空知!E268+空知!G268+空知!I268+空知!K268</f>
        <v>0</v>
      </c>
      <c r="F88" s="31">
        <f>石狩!D88+石狩!F88+石狩!H88+石狩!J88+石狩!L88+石狩!N88+石狩!P88+石狩!R88</f>
        <v>0</v>
      </c>
      <c r="G88" s="41">
        <f>石狩!E88+石狩!G88+石狩!I88+石狩!K88+石狩!M88+石狩!O88+石狩!Q88+石狩!S88</f>
        <v>0</v>
      </c>
      <c r="H88" s="31">
        <f>後志!D88+後志!F88+後志!H88+後志!J88+後志!L88+後志!N88+後志!P88+後志!R88+後志!T88+後志!V88+後志!D176+後志!F176+後志!H176+後志!J176+後志!L176+後志!N176+後志!P176+後志!R176+後志!T176+後志!V176</f>
        <v>0</v>
      </c>
      <c r="I88" s="41">
        <f>後志!E88+後志!G88+後志!I88+後志!K88+後志!M88+後志!O88+後志!Q88+後志!S88+後志!U88+後志!W88+後志!E176+後志!G176+後志!I176+後志!K176+後志!M176+後志!O176+後志!Q176+後志!S176+後志!U176+後志!W176</f>
        <v>0</v>
      </c>
      <c r="J88" s="29">
        <f>胆振!D88+胆振!F88+胆振!H88+胆振!J88+胆振!L88+胆振!N88+胆振!P88+胆振!R88+胆振!T88+胆振!V88+胆振!X88</f>
        <v>0</v>
      </c>
      <c r="K88" s="39">
        <f>胆振!E88+胆振!G88+胆振!I88+胆振!K88+胆振!M88+胆振!O88+胆振!Q88+胆振!S88+胆振!U88+胆振!W88+胆振!Y88</f>
        <v>0</v>
      </c>
      <c r="L88" s="29">
        <f>日高!D88+日高!F88+日高!H88+日高!J88+日高!L88+日高!N88+日高!P88+日高!R88+日高!T88</f>
        <v>0</v>
      </c>
      <c r="M88" s="39">
        <f>日高!E88+日高!G88+日高!I88+日高!K88+日高!M88+日高!O88+日高!Q88+日高!S88+日高!U88</f>
        <v>0</v>
      </c>
      <c r="N88" s="31">
        <f>渡島!D88+渡島!F88+渡島!H88+渡島!J88+渡島!L88+渡島!N88+渡島!P88+渡島!R88+渡島!T88+渡島!V88+渡島!X88+渡島!Z88</f>
        <v>0</v>
      </c>
      <c r="O88" s="41">
        <f>渡島!E88+渡島!G88+渡島!I88+渡島!K88+渡島!M88+渡島!O88+渡島!Q88+渡島!S88+渡島!U88+渡島!W88+渡島!Y88+渡島!AA88</f>
        <v>0</v>
      </c>
      <c r="P88" s="31">
        <f>檜山!D88+檜山!F88+檜山!H88+檜山!J88+檜山!L88+檜山!N88+檜山!P88</f>
        <v>0</v>
      </c>
      <c r="Q88" s="41">
        <f>檜山!E88+檜山!G88+檜山!I88+檜山!K88+檜山!M88+檜山!O88+檜山!Q88</f>
        <v>0</v>
      </c>
      <c r="R88" s="29">
        <f>上川!D88+上川!F88+上川!H88+上川!J88+上川!L88+上川!N88+上川!P88+上川!R88+上川!T88+上川!V88+上川!X88+上川!D178+上川!F178+上川!H178+上川!J178+上川!L178+上川!N178+上川!P178+上川!R178+上川!T178+上川!V178+上川!X178+上川!D267</f>
        <v>0</v>
      </c>
      <c r="S88" s="39">
        <f>上川!E88+上川!G88+上川!I88+上川!K88+上川!M88+上川!O88+上川!Q88+上川!S88+上川!U88+上川!W88+上川!Y88+上川!E178+上川!G178+上川!I178+上川!K178+上川!M178+上川!O178+上川!Q178+上川!S178+上川!U178+上川!W178+上川!Y178+上川!E267</f>
        <v>0</v>
      </c>
    </row>
    <row r="89" spans="2:19" ht="21.95" customHeight="1">
      <c r="B89" s="9" t="s">
        <v>144</v>
      </c>
      <c r="C89" s="21">
        <v>52</v>
      </c>
      <c r="D89" s="31">
        <f>空知!D89+空知!F89+空知!H89+空知!J89+空知!L89+空知!N89+空知!P89+空知!R89+空知!T89+空知!V89+空知!D180+空知!F180+空知!H180+空知!J180+空知!L180+空知!N180+空知!P180+空知!R180+空知!T180+空知!V180+空知!D269+空知!F269+空知!H269+空知!J269</f>
        <v>0</v>
      </c>
      <c r="E89" s="41">
        <f>空知!E89+空知!G89+空知!I89+空知!K89+空知!M89+空知!O89+空知!Q89+空知!S89+空知!U89+空知!W89+空知!E180+空知!G180+空知!I180+空知!K180+空知!M180+空知!O180+空知!Q180+空知!S180+空知!U180+空知!W180+空知!E269+空知!G269+空知!I269+空知!K269</f>
        <v>0</v>
      </c>
      <c r="F89" s="31">
        <f>石狩!D89+石狩!F89+石狩!H89+石狩!J89+石狩!L89+石狩!N89+石狩!P89+石狩!R89</f>
        <v>0</v>
      </c>
      <c r="G89" s="41">
        <f>石狩!E89+石狩!G89+石狩!I89+石狩!K89+石狩!M89+石狩!O89+石狩!Q89+石狩!S89</f>
        <v>0</v>
      </c>
      <c r="H89" s="31">
        <f>後志!D89+後志!F89+後志!H89+後志!J89+後志!L89+後志!N89+後志!P89+後志!R89+後志!T89+後志!V89+後志!D177+後志!F177+後志!H177+後志!J177+後志!L177+後志!N177+後志!P177+後志!R177+後志!T177+後志!V177</f>
        <v>0</v>
      </c>
      <c r="I89" s="41">
        <f>後志!E89+後志!G89+後志!I89+後志!K89+後志!M89+後志!O89+後志!Q89+後志!S89+後志!U89+後志!W89+後志!E177+後志!G177+後志!I177+後志!K177+後志!M177+後志!O177+後志!Q177+後志!S177+後志!U177+後志!W177</f>
        <v>0</v>
      </c>
      <c r="J89" s="29">
        <f>胆振!D89+胆振!F89+胆振!H89+胆振!J89+胆振!L89+胆振!N89+胆振!P89+胆振!R89+胆振!T89+胆振!V89+胆振!X89</f>
        <v>0</v>
      </c>
      <c r="K89" s="39">
        <f>胆振!E89+胆振!G89+胆振!I89+胆振!K89+胆振!M89+胆振!O89+胆振!Q89+胆振!S89+胆振!U89+胆振!W89+胆振!Y89</f>
        <v>0</v>
      </c>
      <c r="L89" s="29">
        <f>日高!D89+日高!F89+日高!H89+日高!J89+日高!L89+日高!N89+日高!P89+日高!R89+日高!T89</f>
        <v>0</v>
      </c>
      <c r="M89" s="39">
        <f>日高!E89+日高!G89+日高!I89+日高!K89+日高!M89+日高!O89+日高!Q89+日高!S89+日高!U89</f>
        <v>0</v>
      </c>
      <c r="N89" s="31">
        <f>渡島!D89+渡島!F89+渡島!H89+渡島!J89+渡島!L89+渡島!N89+渡島!P89+渡島!R89+渡島!T89+渡島!V89+渡島!X89+渡島!Z89</f>
        <v>1</v>
      </c>
      <c r="O89" s="41">
        <f>渡島!E89+渡島!G89+渡島!I89+渡島!K89+渡島!M89+渡島!O89+渡島!Q89+渡島!S89+渡島!U89+渡島!W89+渡島!Y89+渡島!AA89</f>
        <v>0</v>
      </c>
      <c r="P89" s="31">
        <f>檜山!D89+檜山!F89+檜山!H89+檜山!J89+檜山!L89+檜山!N89+檜山!P89</f>
        <v>0</v>
      </c>
      <c r="Q89" s="41">
        <f>檜山!E89+檜山!G89+檜山!I89+檜山!K89+檜山!M89+檜山!O89+檜山!Q89</f>
        <v>0</v>
      </c>
      <c r="R89" s="29">
        <f>上川!D89+上川!F89+上川!H89+上川!J89+上川!L89+上川!N89+上川!P89+上川!R89+上川!T89+上川!V89+上川!X89+上川!D179+上川!F179+上川!H179+上川!J179+上川!L179+上川!N179+上川!P179+上川!R179+上川!T179+上川!V179+上川!X179+上川!D268</f>
        <v>0</v>
      </c>
      <c r="S89" s="39">
        <f>上川!E89+上川!G89+上川!I89+上川!K89+上川!M89+上川!O89+上川!Q89+上川!S89+上川!U89+上川!W89+上川!Y89+上川!E179+上川!G179+上川!I179+上川!K179+上川!M179+上川!O179+上川!Q179+上川!S179+上川!U179+上川!W179+上川!Y179+上川!E268</f>
        <v>0</v>
      </c>
    </row>
    <row r="90" spans="2:19" ht="21.95" customHeight="1">
      <c r="B90" s="9" t="s">
        <v>145</v>
      </c>
      <c r="C90" s="21">
        <v>52</v>
      </c>
      <c r="D90" s="31">
        <f>空知!D90+空知!F90+空知!H90+空知!J90+空知!L90+空知!N90+空知!P90+空知!R90+空知!T90+空知!V90+空知!D181+空知!F181+空知!H181+空知!J181+空知!L181+空知!N181+空知!P181+空知!R181+空知!T181+空知!V181+空知!D270+空知!F270+空知!H270+空知!J270</f>
        <v>0</v>
      </c>
      <c r="E90" s="41">
        <f>空知!E90+空知!G90+空知!I90+空知!K90+空知!M90+空知!O90+空知!Q90+空知!S90+空知!U90+空知!W90+空知!E181+空知!G181+空知!I181+空知!K181+空知!M181+空知!O181+空知!Q181+空知!S181+空知!U181+空知!W181+空知!E270+空知!G270+空知!I270+空知!K270</f>
        <v>0</v>
      </c>
      <c r="F90" s="31">
        <f>石狩!D90+石狩!F90+石狩!H90+石狩!J90+石狩!L90+石狩!N90+石狩!P90+石狩!R90</f>
        <v>1</v>
      </c>
      <c r="G90" s="41">
        <f>石狩!E90+石狩!G90+石狩!I90+石狩!K90+石狩!M90+石狩!O90+石狩!Q90+石狩!S90</f>
        <v>0</v>
      </c>
      <c r="H90" s="31">
        <f>後志!D90+後志!F90+後志!H90+後志!J90+後志!L90+後志!N90+後志!P90+後志!R90+後志!T90+後志!V90+後志!D178+後志!F178+後志!H178+後志!J178+後志!L178+後志!N178+後志!P178+後志!R178+後志!T178+後志!V178</f>
        <v>0</v>
      </c>
      <c r="I90" s="41">
        <f>後志!E90+後志!G90+後志!I90+後志!K90+後志!M90+後志!O90+後志!Q90+後志!S90+後志!U90+後志!W90+後志!E178+後志!G178+後志!I178+後志!K178+後志!M178+後志!O178+後志!Q178+後志!S178+後志!U178+後志!W178</f>
        <v>0</v>
      </c>
      <c r="J90" s="29">
        <f>胆振!D90+胆振!F90+胆振!H90+胆振!J90+胆振!L90+胆振!N90+胆振!P90+胆振!R90+胆振!T90+胆振!V90+胆振!X90</f>
        <v>0</v>
      </c>
      <c r="K90" s="39">
        <f>胆振!E90+胆振!G90+胆振!I90+胆振!K90+胆振!M90+胆振!O90+胆振!Q90+胆振!S90+胆振!U90+胆振!W90+胆振!Y90</f>
        <v>0</v>
      </c>
      <c r="L90" s="29">
        <f>日高!D90+日高!F90+日高!H90+日高!J90+日高!L90+日高!N90+日高!P90+日高!R90+日高!T90</f>
        <v>0</v>
      </c>
      <c r="M90" s="39">
        <f>日高!E90+日高!G90+日高!I90+日高!K90+日高!M90+日高!O90+日高!Q90+日高!S90+日高!U90</f>
        <v>0</v>
      </c>
      <c r="N90" s="31">
        <f>渡島!D90+渡島!F90+渡島!H90+渡島!J90+渡島!L90+渡島!N90+渡島!P90+渡島!R90+渡島!T90+渡島!V90+渡島!X90+渡島!Z90</f>
        <v>0</v>
      </c>
      <c r="O90" s="41">
        <f>渡島!E90+渡島!G90+渡島!I90+渡島!K90+渡島!M90+渡島!O90+渡島!Q90+渡島!S90+渡島!U90+渡島!W90+渡島!Y90+渡島!AA90</f>
        <v>0</v>
      </c>
      <c r="P90" s="31">
        <f>檜山!D90+檜山!F90+檜山!H90+檜山!J90+檜山!L90+檜山!N90+檜山!P90</f>
        <v>0</v>
      </c>
      <c r="Q90" s="41">
        <f>檜山!E90+檜山!G90+檜山!I90+檜山!K90+檜山!M90+檜山!O90+檜山!Q90</f>
        <v>0</v>
      </c>
      <c r="R90" s="29">
        <f>上川!D90+上川!F90+上川!H90+上川!J90+上川!L90+上川!N90+上川!P90+上川!R90+上川!T90+上川!V90+上川!X90+上川!D180+上川!F180+上川!H180+上川!J180+上川!L180+上川!N180+上川!P180+上川!R180+上川!T180+上川!V180+上川!X180+上川!D269</f>
        <v>1</v>
      </c>
      <c r="S90" s="39">
        <f>上川!E90+上川!G90+上川!I90+上川!K90+上川!M90+上川!O90+上川!Q90+上川!S90+上川!U90+上川!W90+上川!Y90+上川!E180+上川!G180+上川!I180+上川!K180+上川!M180+上川!O180+上川!Q180+上川!S180+上川!U180+上川!W180+上川!Y180+上川!E269</f>
        <v>0</v>
      </c>
    </row>
    <row r="91" spans="2:19" ht="21.95" customHeight="1">
      <c r="B91" s="9" t="s">
        <v>146</v>
      </c>
      <c r="C91" s="21">
        <v>52</v>
      </c>
      <c r="D91" s="29">
        <f>空知!D91+空知!F91+空知!H91+空知!J91+空知!L91+空知!N91+空知!P91+空知!R91+空知!T91+空知!V91+空知!D182+空知!F182+空知!H182+空知!J182+空知!L182+空知!N182+空知!P182+空知!R182+空知!T182+空知!V182+空知!D271+空知!F271+空知!H271+空知!J271</f>
        <v>0</v>
      </c>
      <c r="E91" s="39">
        <f>空知!E91+空知!G91+空知!I91+空知!K91+空知!M91+空知!O91+空知!Q91+空知!S91+空知!U91+空知!W91+空知!E182+空知!G182+空知!I182+空知!K182+空知!M182+空知!O182+空知!Q182+空知!S182+空知!U182+空知!W182+空知!E271+空知!G271+空知!I271+空知!K271</f>
        <v>0</v>
      </c>
      <c r="F91" s="31">
        <f>石狩!D91+石狩!F91+石狩!H91+石狩!J91+石狩!L91+石狩!N91+石狩!P91+石狩!R91</f>
        <v>1</v>
      </c>
      <c r="G91" s="41">
        <f>石狩!E91+石狩!G91+石狩!I91+石狩!K91+石狩!M91+石狩!O91+石狩!Q91+石狩!S91</f>
        <v>0</v>
      </c>
      <c r="H91" s="31">
        <f>後志!D91+後志!F91+後志!H91+後志!J91+後志!L91+後志!N91+後志!P91+後志!R91+後志!T91+後志!V91+後志!D179+後志!F179+後志!H179+後志!J179+後志!L179+後志!N179+後志!P179+後志!R179+後志!T179+後志!V179</f>
        <v>0</v>
      </c>
      <c r="I91" s="41">
        <f>後志!E91+後志!G91+後志!I91+後志!K91+後志!M91+後志!O91+後志!Q91+後志!S91+後志!U91+後志!W91+後志!E179+後志!G179+後志!I179+後志!K179+後志!M179+後志!O179+後志!Q179+後志!S179+後志!U179+後志!W179</f>
        <v>0</v>
      </c>
      <c r="J91" s="53">
        <f>胆振!D91+胆振!F91+胆振!H91+胆振!J91+胆振!L91+胆振!N91+胆振!P91+胆振!R91+胆振!T91+胆振!V91+胆振!X91</f>
        <v>0</v>
      </c>
      <c r="K91" s="64">
        <f>胆振!E91+胆振!G91+胆振!I91+胆振!K91+胆振!M91+胆振!O91+胆振!Q91+胆振!S91+胆振!U91+胆振!W91+胆振!Y91</f>
        <v>0</v>
      </c>
      <c r="L91" s="53">
        <f>日高!D91+日高!F91+日高!H91+日高!J91+日高!L91+日高!N91+日高!P91+日高!R91+日高!T91</f>
        <v>0</v>
      </c>
      <c r="M91" s="64">
        <f>日高!E91+日高!G91+日高!I91+日高!K91+日高!M91+日高!O91+日高!Q91+日高!S91+日高!U91</f>
        <v>0</v>
      </c>
      <c r="N91" s="31">
        <f>渡島!D91+渡島!F91+渡島!H91+渡島!J91+渡島!L91+渡島!N91+渡島!P91+渡島!R91+渡島!T91+渡島!V91+渡島!X91+渡島!Z91</f>
        <v>0</v>
      </c>
      <c r="O91" s="41">
        <f>渡島!E91+渡島!G91+渡島!I91+渡島!K91+渡島!M91+渡島!O91+渡島!Q91+渡島!S91+渡島!U91+渡島!W91+渡島!Y91+渡島!AA91</f>
        <v>0</v>
      </c>
      <c r="P91" s="31">
        <f>檜山!D91+檜山!F91+檜山!H91+檜山!J91+檜山!L91+檜山!N91+檜山!P91</f>
        <v>0</v>
      </c>
      <c r="Q91" s="41">
        <f>檜山!E91+檜山!G91+檜山!I91+檜山!K91+檜山!M91+檜山!O91+檜山!Q91</f>
        <v>0</v>
      </c>
      <c r="R91" s="31">
        <f>上川!D91+上川!F91+上川!H91+上川!J91+上川!L91+上川!N91+上川!P91+上川!R91+上川!T91+上川!V91+上川!X91+上川!D181+上川!F181+上川!H181+上川!J181+上川!L181+上川!N181+上川!P181+上川!R181+上川!T181+上川!V181+上川!X181+上川!D270</f>
        <v>0</v>
      </c>
      <c r="S91" s="41">
        <f>上川!E91+上川!G91+上川!I91+上川!K91+上川!M91+上川!O91+上川!Q91+上川!S91+上川!U91+上川!W91+上川!Y91+上川!E181+上川!G181+上川!I181+上川!K181+上川!M181+上川!O181+上川!Q181+上川!S181+上川!U181+上川!W181+上川!Y181+上川!E270</f>
        <v>0</v>
      </c>
    </row>
    <row r="92" spans="2:19" ht="21.95" customHeight="1">
      <c r="B92" s="12" t="s">
        <v>147</v>
      </c>
      <c r="C92" s="22"/>
      <c r="D92" s="33"/>
      <c r="E92" s="43"/>
      <c r="F92" s="49">
        <f>石狩!D92+石狩!F92+石狩!H92+石狩!J92+石狩!L92+石狩!N92+石狩!P92+石狩!R92</f>
        <v>0</v>
      </c>
      <c r="G92" s="50">
        <f>石狩!E93+石狩!G93+石狩!I93+石狩!K93+石狩!M93+石狩!O93+石狩!Q93+石狩!S93</f>
        <v>0</v>
      </c>
      <c r="H92" s="34"/>
      <c r="I92" s="44"/>
      <c r="J92" s="36"/>
      <c r="K92" s="65"/>
      <c r="L92" s="36"/>
      <c r="M92" s="47"/>
      <c r="N92" s="34"/>
      <c r="O92" s="44"/>
      <c r="P92" s="34"/>
      <c r="Q92" s="44"/>
      <c r="R92" s="34"/>
      <c r="S92" s="44"/>
    </row>
    <row r="93" spans="2:19" ht="21.95" customHeight="1">
      <c r="B93" s="12" t="s">
        <v>102</v>
      </c>
      <c r="C93" s="22"/>
      <c r="D93" s="34"/>
      <c r="E93" s="44"/>
      <c r="F93" s="34">
        <f>石狩!D93+石狩!F93+石狩!H93+石狩!J93+石狩!L93+石狩!N93+石狩!P93+石狩!R93</f>
        <v>1</v>
      </c>
      <c r="G93" s="44">
        <f>石狩!E93+石狩!G93+石狩!I93+石狩!K93+石狩!M93+石狩!O93+石狩!Q93+石狩!S93</f>
        <v>0</v>
      </c>
      <c r="H93" s="34"/>
      <c r="I93" s="44"/>
      <c r="J93" s="36"/>
      <c r="K93" s="65"/>
      <c r="L93" s="36"/>
      <c r="M93" s="47"/>
      <c r="N93" s="34"/>
      <c r="O93" s="44"/>
      <c r="P93" s="34"/>
      <c r="Q93" s="44"/>
      <c r="R93" s="34"/>
      <c r="S93" s="44"/>
    </row>
    <row r="94" spans="2:19" ht="21.95" customHeight="1">
      <c r="B94" s="13" t="s">
        <v>96</v>
      </c>
      <c r="C94" s="23"/>
      <c r="D94" s="34"/>
      <c r="E94" s="44"/>
      <c r="F94" s="34">
        <f>石狩!D94+石狩!F94+石狩!H94+石狩!J94+石狩!L94+石狩!N94+石狩!P94+石狩!R94</f>
        <v>0</v>
      </c>
      <c r="G94" s="44">
        <f>石狩!E94+石狩!G94+石狩!I94+石狩!K94+石狩!M94+石狩!O94+石狩!Q94+石狩!S94</f>
        <v>0</v>
      </c>
      <c r="H94" s="34"/>
      <c r="I94" s="44"/>
      <c r="J94" s="36"/>
      <c r="K94" s="47"/>
      <c r="L94" s="36"/>
      <c r="M94" s="47"/>
      <c r="N94" s="34"/>
      <c r="O94" s="44"/>
      <c r="P94" s="34"/>
      <c r="Q94" s="44"/>
      <c r="R94" s="34"/>
      <c r="S94" s="44"/>
    </row>
    <row r="95" spans="2:19" ht="21.95" customHeight="1">
      <c r="B95" s="13" t="s">
        <v>148</v>
      </c>
      <c r="C95" s="23"/>
      <c r="D95" s="34">
        <f>空知!D93+空知!F93+空知!H93+空知!J93+空知!L93+空知!N93+空知!P93+空知!R93+空知!T93+空知!V93+空知!D183+空知!F183+空知!H183+空知!J183+空知!L183+空知!N183+空知!P183+空知!R183+空知!T183+空知!V183+空知!D272+空知!F272+空知!H272+空知!J272</f>
        <v>1</v>
      </c>
      <c r="E95" s="44">
        <f>空知!E93+空知!G93+空知!I93+空知!K93+空知!M93+空知!O93+空知!Q93+空知!S93+空知!U93+空知!W93+空知!E183+空知!G183+空知!I183+空知!K183+空知!M183+空知!O183+空知!Q183+空知!S183+空知!U183+空知!W183+空知!E272+空知!G272+空知!I272+空知!K272</f>
        <v>0</v>
      </c>
      <c r="F95" s="34"/>
      <c r="G95" s="44"/>
      <c r="H95" s="36"/>
      <c r="I95" s="47"/>
      <c r="J95" s="36"/>
      <c r="K95" s="47"/>
      <c r="L95" s="36"/>
      <c r="M95" s="47"/>
      <c r="N95" s="36"/>
      <c r="O95" s="47"/>
      <c r="P95" s="36"/>
      <c r="Q95" s="47"/>
      <c r="R95" s="36"/>
      <c r="S95" s="47"/>
    </row>
    <row r="96" spans="2:19" ht="21.95" customHeight="1">
      <c r="B96" s="13" t="s">
        <v>150</v>
      </c>
      <c r="C96" s="24"/>
      <c r="D96" s="35"/>
      <c r="E96" s="45"/>
      <c r="F96" s="34"/>
      <c r="G96" s="44"/>
      <c r="H96" s="35"/>
      <c r="I96" s="45"/>
      <c r="J96" s="35"/>
      <c r="K96" s="45"/>
      <c r="L96" s="35"/>
      <c r="M96" s="45"/>
      <c r="N96" s="35"/>
      <c r="O96" s="45"/>
      <c r="P96" s="35"/>
      <c r="Q96" s="45"/>
      <c r="R96" s="35"/>
      <c r="S96" s="45"/>
    </row>
    <row r="97" spans="2:19" ht="21.95" customHeight="1">
      <c r="B97" s="14" t="s">
        <v>153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6"/>
      <c r="Q97" s="16"/>
      <c r="R97" s="16"/>
      <c r="S97" s="16"/>
    </row>
    <row r="98" spans="2:19" ht="21.95" customHeight="1">
      <c r="B98" s="5" t="s">
        <v>22</v>
      </c>
      <c r="C98" s="18" t="s">
        <v>29</v>
      </c>
      <c r="D98" s="27" t="s">
        <v>155</v>
      </c>
      <c r="E98" s="37"/>
      <c r="F98" s="27" t="s">
        <v>158</v>
      </c>
      <c r="G98" s="37"/>
      <c r="H98" s="51" t="s">
        <v>159</v>
      </c>
      <c r="I98" s="54"/>
      <c r="J98" s="27" t="s">
        <v>160</v>
      </c>
      <c r="K98" s="37"/>
      <c r="L98" s="27" t="s">
        <v>48</v>
      </c>
      <c r="M98" s="37"/>
      <c r="N98" s="27" t="s">
        <v>161</v>
      </c>
      <c r="O98" s="48"/>
      <c r="P98" s="75" t="s">
        <v>162</v>
      </c>
      <c r="Q98" s="86" t="s">
        <v>162</v>
      </c>
      <c r="R98" s="96" t="s">
        <v>163</v>
      </c>
      <c r="S98" s="98"/>
    </row>
    <row r="99" spans="2:19" ht="21.95" customHeight="1">
      <c r="B99" s="6" t="s">
        <v>41</v>
      </c>
      <c r="C99" s="19">
        <v>1</v>
      </c>
      <c r="D99" s="28">
        <f>留萌!D6+留萌!F6+留萌!H6+留萌!J6+留萌!L6+留萌!N6+留萌!P6+留萌!R6</f>
        <v>2</v>
      </c>
      <c r="E99" s="46">
        <f>留萌!E6+留萌!G6+留萌!I6+留萌!K6+留萌!M6+留萌!O6+留萌!Q6+留萌!S6</f>
        <v>0</v>
      </c>
      <c r="F99" s="28">
        <f>宗谷!D6+宗谷!F6+宗谷!H6+宗谷!J6+宗谷!L6+宗谷!N6+宗谷!P6+宗谷!R6+宗谷!T6+宗谷!V6</f>
        <v>1</v>
      </c>
      <c r="G99" s="46">
        <f>宗谷!E6+宗谷!G6+宗谷!I6+宗谷!K6+宗谷!M6+宗谷!O6+宗谷!Q6+宗谷!S6+宗谷!U6+宗谷!W6</f>
        <v>0</v>
      </c>
      <c r="H99" s="52">
        <f>オホーツク!D6+オホーツク!F6+オホーツク!H6+オホーツク!J6+オホーツク!L6+オホーツク!N6+オホーツク!P6+オホーツク!R6+オホーツク!T6+オホーツク!V6+オホーツク!D94+オホーツク!F94+オホーツク!H94+オホーツク!J94+オホーツク!L94+オホーツク!N94+オホーツク!P94+オホーツク!R94+オホーツク!T94</f>
        <v>5</v>
      </c>
      <c r="I99" s="55">
        <f>オホーツク!E6+オホーツク!G6+オホーツク!I6+オホーツク!K6+オホーツク!M6+オホーツク!O6+オホーツク!Q6+オホーツク!S6+オホーツク!U6+オホーツク!W6+オホーツク!E94+オホーツク!G94+オホーツク!I94+オホーツク!K94+オホーツク!M94+オホーツク!O94+オホーツク!Q94+オホーツク!S94+オホーツク!U94</f>
        <v>0</v>
      </c>
      <c r="J99" s="28">
        <f>十勝!D6+十勝!F6+十勝!H6+十勝!J6+十勝!L6+十勝!N6+十勝!P6+十勝!R6+十勝!T6+十勝!V6+十勝!D97+十勝!F97+十勝!H97+十勝!J97+十勝!L97+十勝!N97+十勝!P97+十勝!R97+十勝!T97+十勝!V97</f>
        <v>8</v>
      </c>
      <c r="K99" s="46">
        <f>十勝!E6+十勝!G6+十勝!I6+十勝!K6+十勝!M6+十勝!O6+十勝!Q6+十勝!S6+十勝!U6+十勝!W6+十勝!E97+十勝!G97+十勝!I97+十勝!K97+十勝!M97+十勝!O97+十勝!Q97+十勝!S97+十勝!U97+十勝!W97</f>
        <v>0</v>
      </c>
      <c r="L99" s="28">
        <f>釧路!D6+釧路!F6+釧路!H6+釧路!J6+釧路!L6+釧路!N6+釧路!P6+釧路!R6</f>
        <v>2</v>
      </c>
      <c r="M99" s="46">
        <f>釧路!E6+釧路!G6+釧路!I6+釧路!K6+釧路!M6+釧路!O6+釧路!Q6+釧路!S6</f>
        <v>0</v>
      </c>
      <c r="N99" s="52">
        <f>根室!D6+根室!F6+根室!H6+根室!J6+根室!L6</f>
        <v>2</v>
      </c>
      <c r="O99" s="67">
        <f>根室!E6+根室!G6+根室!I6+根室!K6+根室!M6</f>
        <v>0</v>
      </c>
      <c r="P99" s="76" t="s">
        <v>41</v>
      </c>
      <c r="Q99" s="87" t="s">
        <v>41</v>
      </c>
      <c r="R99" s="28">
        <f t="shared" ref="R99:S126" si="0">F6+N6+P6+H6+D6+R6+D99+F99+H99+J6+L6+J99+L99+N99</f>
        <v>62</v>
      </c>
      <c r="S99" s="46">
        <f t="shared" si="0"/>
        <v>0</v>
      </c>
    </row>
    <row r="100" spans="2:19" ht="21.95" customHeight="1">
      <c r="B100" s="7" t="s">
        <v>43</v>
      </c>
      <c r="C100" s="20">
        <v>2</v>
      </c>
      <c r="D100" s="29">
        <f>留萌!D7+留萌!F7+留萌!H7+留萌!J7+留萌!L7+留萌!N7+留萌!P7+留萌!R7</f>
        <v>12</v>
      </c>
      <c r="E100" s="39">
        <f>留萌!E7+留萌!G7+留萌!I7+留萌!K7+留萌!M7+留萌!O7+留萌!Q7+留萌!S7</f>
        <v>0</v>
      </c>
      <c r="F100" s="29">
        <f>宗谷!D7+宗谷!F7+宗谷!H7+宗谷!J7+宗谷!L7+宗谷!N7+宗谷!P7+宗谷!R7+宗谷!T7+宗谷!V7</f>
        <v>20</v>
      </c>
      <c r="G100" s="39">
        <f>宗谷!E7+宗谷!G7+宗谷!I7+宗谷!K7+宗谷!M7+宗谷!O7+宗谷!Q7+宗谷!S7+宗谷!U7+宗谷!W7</f>
        <v>0</v>
      </c>
      <c r="H100" s="29">
        <f>オホーツク!D7+オホーツク!F7+オホーツク!H7+オホーツク!J7+オホーツク!L7+オホーツク!N7+オホーツク!P7+オホーツク!R7+オホーツク!T7+オホーツク!V7+オホーツク!D95+オホーツク!F95+オホーツク!H95+オホーツク!J95+オホーツク!L95+オホーツク!N95+オホーツク!P95+オホーツク!R95+オホーツク!T95</f>
        <v>52</v>
      </c>
      <c r="I100" s="56">
        <f>オホーツク!E7+オホーツク!G7+オホーツク!I7+オホーツク!K7+オホーツク!M7+オホーツク!O7+オホーツク!Q7+オホーツク!S7+オホーツク!U7+オホーツク!W7+オホーツク!E95+オホーツク!G95+オホーツク!I95+オホーツク!K95+オホーツク!M95+オホーツク!O95+オホーツク!Q95+オホーツク!S95+オホーツク!U95</f>
        <v>0</v>
      </c>
      <c r="J100" s="29">
        <f>十勝!D7+十勝!F7+十勝!H7+十勝!J7+十勝!L7+十勝!N7+十勝!P7+十勝!R7+十勝!T7+十勝!V7+十勝!D98+十勝!F98+十勝!H98+十勝!J98+十勝!L98+十勝!N98+十勝!P98+十勝!R98+十勝!T98+十勝!V98</f>
        <v>56</v>
      </c>
      <c r="K100" s="39">
        <f>十勝!E7+十勝!G7+十勝!I7+十勝!K7+十勝!M7+十勝!O7+十勝!Q7+十勝!S7+十勝!U7+十勝!W7+十勝!E98+十勝!G98+十勝!I98+十勝!K98+十勝!M98+十勝!O98+十勝!Q98+十勝!S98+十勝!U98+十勝!W98</f>
        <v>0</v>
      </c>
      <c r="L100" s="29">
        <f>釧路!D7+釧路!F7+釧路!H7+釧路!J7+釧路!L7+釧路!N7+釧路!P7+釧路!R7</f>
        <v>28</v>
      </c>
      <c r="M100" s="39">
        <f>釧路!E7+釧路!G7+釧路!I7+釧路!K7+釧路!M7+釧路!O7+釧路!Q7+釧路!S7</f>
        <v>0</v>
      </c>
      <c r="N100" s="29">
        <f>根室!D7+根室!F7+根室!H7+根室!J7+根室!L7</f>
        <v>11</v>
      </c>
      <c r="O100" s="68">
        <f>根室!E7+根室!G7+根室!I7+根室!K7+根室!M7</f>
        <v>0</v>
      </c>
      <c r="P100" s="77" t="s">
        <v>43</v>
      </c>
      <c r="Q100" s="88" t="s">
        <v>43</v>
      </c>
      <c r="R100" s="29">
        <f t="shared" si="0"/>
        <v>595</v>
      </c>
      <c r="S100" s="39">
        <f t="shared" si="0"/>
        <v>0</v>
      </c>
    </row>
    <row r="101" spans="2:19" ht="21.95" customHeight="1">
      <c r="B101" s="7" t="s">
        <v>36</v>
      </c>
      <c r="C101" s="20">
        <v>3</v>
      </c>
      <c r="D101" s="29">
        <f>留萌!D8+留萌!F8+留萌!H8+留萌!J8+留萌!L8+留萌!N8+留萌!P8+留萌!R8</f>
        <v>1</v>
      </c>
      <c r="E101" s="39">
        <f>留萌!E8+留萌!G8+留萌!I8+留萌!K8+留萌!M8+留萌!O8+留萌!Q8+留萌!S8</f>
        <v>0</v>
      </c>
      <c r="F101" s="29">
        <f>宗谷!D8+宗谷!F8+宗谷!H8+宗谷!J8+宗谷!L8+宗谷!N8+宗谷!P8+宗谷!R8+宗谷!T8+宗谷!V8</f>
        <v>2</v>
      </c>
      <c r="G101" s="39">
        <f>宗谷!E8+宗谷!G8+宗谷!I8+宗谷!K8+宗谷!M8+宗谷!O8+宗谷!Q8+宗谷!S8+宗谷!U8+宗谷!W8</f>
        <v>0</v>
      </c>
      <c r="H101" s="29">
        <f>オホーツク!D8+オホーツク!F8+オホーツク!H8+オホーツク!J8+オホーツク!L8+オホーツク!N8+オホーツク!P8+オホーツク!R8+オホーツク!T8+オホーツク!V8+オホーツク!D96+オホーツク!F96+オホーツク!H96+オホーツク!J96+オホーツク!L96+オホーツク!N96+オホーツク!P96+オホーツク!R96+オホーツク!T96</f>
        <v>14</v>
      </c>
      <c r="I101" s="56">
        <f>オホーツク!E8+オホーツク!G8+オホーツク!I8+オホーツク!K8+オホーツク!M8+オホーツク!O8+オホーツク!Q8+オホーツク!S8+オホーツク!U8+オホーツク!W8+オホーツク!E96+オホーツク!G96+オホーツク!I96+オホーツク!K96+オホーツク!M96+オホーツク!O96+オホーツク!Q96+オホーツク!S96+オホーツク!U96</f>
        <v>0</v>
      </c>
      <c r="J101" s="29">
        <f>十勝!D8+十勝!F8+十勝!H8+十勝!J8+十勝!L8+十勝!N8+十勝!P8+十勝!R8+十勝!T8+十勝!V8+十勝!D99+十勝!F99+十勝!H99+十勝!J99+十勝!L99+十勝!N99+十勝!P99+十勝!R99+十勝!T99+十勝!V99</f>
        <v>34</v>
      </c>
      <c r="K101" s="39">
        <f>十勝!E8+十勝!G8+十勝!I8+十勝!K8+十勝!M8+十勝!O8+十勝!Q8+十勝!S8+十勝!U8+十勝!W8+十勝!E99+十勝!G99+十勝!I99+十勝!K99+十勝!M99+十勝!O99+十勝!Q99+十勝!S99+十勝!U99+十勝!W99</f>
        <v>0</v>
      </c>
      <c r="L101" s="29">
        <f>釧路!D8+釧路!F8+釧路!H8+釧路!J8+釧路!L8+釧路!N8+釧路!P8+釧路!R8</f>
        <v>6</v>
      </c>
      <c r="M101" s="39">
        <f>釧路!E8+釧路!G8+釧路!I8+釧路!K8+釧路!M8+釧路!O8+釧路!Q8+釧路!S8</f>
        <v>0</v>
      </c>
      <c r="N101" s="29">
        <f>根室!D8+根室!F8+根室!H8+根室!J8+根室!L8</f>
        <v>4</v>
      </c>
      <c r="O101" s="68">
        <f>根室!E8+根室!G8+根室!I8+根室!K8+根室!M8</f>
        <v>0</v>
      </c>
      <c r="P101" s="77" t="s">
        <v>36</v>
      </c>
      <c r="Q101" s="88" t="s">
        <v>36</v>
      </c>
      <c r="R101" s="29">
        <f t="shared" si="0"/>
        <v>151</v>
      </c>
      <c r="S101" s="39">
        <f t="shared" si="0"/>
        <v>0</v>
      </c>
    </row>
    <row r="102" spans="2:19" ht="21.95" customHeight="1">
      <c r="B102" s="7" t="s">
        <v>47</v>
      </c>
      <c r="C102" s="20">
        <v>4</v>
      </c>
      <c r="D102" s="29">
        <f>留萌!D9+留萌!F9+留萌!H9+留萌!J9+留萌!L9+留萌!N9+留萌!P9+留萌!R9</f>
        <v>8</v>
      </c>
      <c r="E102" s="39">
        <f>留萌!E9+留萌!G9+留萌!I9+留萌!K9+留萌!M9+留萌!O9+留萌!Q9+留萌!S9</f>
        <v>0</v>
      </c>
      <c r="F102" s="29">
        <f>宗谷!D9+宗谷!F9+宗谷!H9+宗谷!J9+宗谷!L9+宗谷!N9+宗谷!P9+宗谷!R9+宗谷!T9+宗谷!V9</f>
        <v>8</v>
      </c>
      <c r="G102" s="39">
        <f>宗谷!E9+宗谷!G9+宗谷!I9+宗谷!K9+宗谷!M9+宗谷!O9+宗谷!Q9+宗谷!S9+宗谷!U9+宗谷!W9</f>
        <v>0</v>
      </c>
      <c r="H102" s="29">
        <f>オホーツク!D9+オホーツク!F9+オホーツク!H9+オホーツク!J9+オホーツク!L9+オホーツク!N9+オホーツク!P9+オホーツク!R9+オホーツク!T9+オホーツク!V9+オホーツク!D97+オホーツク!F97+オホーツク!H97+オホーツク!J97+オホーツク!L97+オホーツク!N97+オホーツク!P97+オホーツク!R97+オホーツク!T97</f>
        <v>41</v>
      </c>
      <c r="I102" s="56">
        <f>オホーツク!E9+オホーツク!G9+オホーツク!I9+オホーツク!K9+オホーツク!M9+オホーツク!O9+オホーツク!Q9+オホーツク!S9+オホーツク!U9+オホーツク!W9+オホーツク!E97+オホーツク!G97+オホーツク!I97+オホーツク!K97+オホーツク!M97+オホーツク!O97+オホーツク!Q97+オホーツク!S97+オホーツク!U97</f>
        <v>0</v>
      </c>
      <c r="J102" s="29">
        <f>十勝!D9+十勝!F9+十勝!H9+十勝!J9+十勝!L9+十勝!N9+十勝!P9+十勝!R9+十勝!T9+十勝!V9+十勝!D100+十勝!F100+十勝!H100+十勝!J100+十勝!L100+十勝!N100+十勝!P100+十勝!R100+十勝!T100+十勝!V100</f>
        <v>26</v>
      </c>
      <c r="K102" s="39">
        <f>十勝!E9+十勝!G9+十勝!I9+十勝!K9+十勝!M9+十勝!O9+十勝!Q9+十勝!S9+十勝!U9+十勝!W9+十勝!E100+十勝!G100+十勝!I100+十勝!K100+十勝!M100+十勝!O100+十勝!Q100+十勝!S100+十勝!U100+十勝!W100</f>
        <v>0</v>
      </c>
      <c r="L102" s="29">
        <f>釧路!D9+釧路!F9+釧路!H9+釧路!J9+釧路!L9+釧路!N9+釧路!P9+釧路!R9</f>
        <v>15</v>
      </c>
      <c r="M102" s="39">
        <f>釧路!E9+釧路!G9+釧路!I9+釧路!K9+釧路!M9+釧路!O9+釧路!Q9+釧路!S9</f>
        <v>0</v>
      </c>
      <c r="N102" s="29">
        <f>根室!D9+根室!F9+根室!H9+根室!J9+根室!L9</f>
        <v>6</v>
      </c>
      <c r="O102" s="68">
        <f>根室!E9+根室!G9+根室!I9+根室!K9+根室!M9</f>
        <v>0</v>
      </c>
      <c r="P102" s="77" t="s">
        <v>47</v>
      </c>
      <c r="Q102" s="88" t="s">
        <v>47</v>
      </c>
      <c r="R102" s="29">
        <f t="shared" si="0"/>
        <v>297</v>
      </c>
      <c r="S102" s="39">
        <f t="shared" si="0"/>
        <v>0</v>
      </c>
    </row>
    <row r="103" spans="2:19" ht="21.95" customHeight="1">
      <c r="B103" s="7" t="s">
        <v>50</v>
      </c>
      <c r="C103" s="20">
        <v>5</v>
      </c>
      <c r="D103" s="29">
        <f>留萌!D10+留萌!F10+留萌!H10+留萌!J10+留萌!L10+留萌!N10+留萌!P10+留萌!R10</f>
        <v>6</v>
      </c>
      <c r="E103" s="39">
        <f>留萌!E10+留萌!G10+留萌!I10+留萌!K10+留萌!M10+留萌!O10+留萌!Q10+留萌!S10</f>
        <v>9</v>
      </c>
      <c r="F103" s="29">
        <f>宗谷!D10+宗谷!F10+宗谷!H10+宗谷!J10+宗谷!L10+宗谷!N10+宗谷!P10+宗谷!R10+宗谷!T10+宗谷!V10</f>
        <v>11</v>
      </c>
      <c r="G103" s="39">
        <f>宗谷!E10+宗谷!G10+宗谷!I10+宗谷!K10+宗谷!M10+宗谷!O10+宗谷!Q10+宗谷!S10+宗谷!U10+宗谷!W10</f>
        <v>14</v>
      </c>
      <c r="H103" s="29">
        <f>オホーツク!D10+オホーツク!F10+オホーツク!H10+オホーツク!J10+オホーツク!L10+オホーツク!N10+オホーツク!P10+オホーツク!R10+オホーツク!T10+オホーツク!V10+オホーツク!D98+オホーツク!F98+オホーツク!H98+オホーツク!J98+オホーツク!L98+オホーツク!N98+オホーツク!P98+オホーツク!R98+オホーツク!T98</f>
        <v>23</v>
      </c>
      <c r="I103" s="56">
        <f>オホーツク!E10+オホーツク!G10+オホーツク!I10+オホーツク!K10+オホーツク!M10+オホーツク!O10+オホーツク!Q10+オホーツク!S10+オホーツク!U10+オホーツク!W10+オホーツク!E98+オホーツク!G98+オホーツク!I98+オホーツク!K98+オホーツク!M98+オホーツク!O98+オホーツク!Q98+オホーツク!S98+オホーツク!U98</f>
        <v>36</v>
      </c>
      <c r="J103" s="29">
        <f>十勝!D10+十勝!F10+十勝!H10+十勝!J10+十勝!L10+十勝!N10+十勝!P10+十勝!R10+十勝!T10+十勝!V10+十勝!D101+十勝!F101+十勝!H101+十勝!J101+十勝!L101+十勝!N101+十勝!P101+十勝!R101+十勝!T101+十勝!V101</f>
        <v>19</v>
      </c>
      <c r="K103" s="39">
        <f>十勝!E10+十勝!G10+十勝!I10+十勝!K10+十勝!M10+十勝!O10+十勝!Q10+十勝!S10+十勝!U10+十勝!W10+十勝!E101+十勝!G101+十勝!I101+十勝!K101+十勝!M101+十勝!O101+十勝!Q101+十勝!S101+十勝!U101+十勝!W101</f>
        <v>32</v>
      </c>
      <c r="L103" s="29">
        <f>釧路!D10+釧路!F10+釧路!H10+釧路!J10+釧路!L10+釧路!N10+釧路!P10+釧路!R10</f>
        <v>13</v>
      </c>
      <c r="M103" s="39">
        <f>釧路!E10+釧路!G10+釧路!I10+釧路!K10+釧路!M10+釧路!O10+釧路!Q10+釧路!S10</f>
        <v>9</v>
      </c>
      <c r="N103" s="29">
        <f>根室!D10+根室!F10+根室!H10+根室!J10+根室!L10</f>
        <v>13</v>
      </c>
      <c r="O103" s="68">
        <f>根室!E10+根室!G10+根室!I10+根室!K10+根室!M10</f>
        <v>19</v>
      </c>
      <c r="P103" s="77" t="s">
        <v>50</v>
      </c>
      <c r="Q103" s="88" t="s">
        <v>50</v>
      </c>
      <c r="R103" s="29">
        <f t="shared" si="0"/>
        <v>193</v>
      </c>
      <c r="S103" s="39">
        <f t="shared" si="0"/>
        <v>253</v>
      </c>
    </row>
    <row r="104" spans="2:19" ht="21.95" customHeight="1">
      <c r="B104" s="7" t="s">
        <v>51</v>
      </c>
      <c r="C104" s="20">
        <v>6</v>
      </c>
      <c r="D104" s="29">
        <f>留萌!D11+留萌!F11+留萌!H11+留萌!J11+留萌!L11+留萌!N11+留萌!P11+留萌!R11</f>
        <v>0</v>
      </c>
      <c r="E104" s="39">
        <f>留萌!E11+留萌!G11+留萌!I11+留萌!K11+留萌!M11+留萌!O11+留萌!Q11+留萌!S11</f>
        <v>0</v>
      </c>
      <c r="F104" s="29">
        <f>宗谷!D11+宗谷!F11+宗谷!H11+宗谷!J11+宗谷!L11+宗谷!N11+宗谷!P11+宗谷!R11+宗谷!T11+宗谷!V11</f>
        <v>0</v>
      </c>
      <c r="G104" s="39">
        <f>宗谷!E11+宗谷!G11+宗谷!I11+宗谷!K11+宗谷!M11+宗谷!O11+宗谷!Q11+宗谷!S11+宗谷!U11+宗谷!W11</f>
        <v>0</v>
      </c>
      <c r="H104" s="29">
        <f>オホーツク!D11+オホーツク!F11+オホーツク!H11+オホーツク!J11+オホーツク!L11+オホーツク!N11+オホーツク!P11+オホーツク!R11+オホーツク!T11+オホーツク!V11+オホーツク!D99+オホーツク!F99+オホーツク!H99+オホーツク!J99+オホーツク!L99+オホーツク!N99+オホーツク!P99+オホーツク!R99+オホーツク!T99</f>
        <v>4</v>
      </c>
      <c r="I104" s="56">
        <f>オホーツク!E11+オホーツク!G11+オホーツク!I11+オホーツク!K11+オホーツク!M11+オホーツク!O11+オホーツク!Q11+オホーツク!S11+オホーツク!U11+オホーツク!W11+オホーツク!E99+オホーツク!G99+オホーツク!I99+オホーツク!K99+オホーツク!M99+オホーツク!O99+オホーツク!Q99+オホーツク!S99+オホーツク!U99</f>
        <v>5</v>
      </c>
      <c r="J104" s="29">
        <f>十勝!D11+十勝!F11+十勝!H11+十勝!J11+十勝!L11+十勝!N11+十勝!P11+十勝!R11+十勝!T11+十勝!V11+十勝!D102+十勝!F102+十勝!H102+十勝!J102+十勝!L102+十勝!N102+十勝!P102+十勝!R102+十勝!T102+十勝!V102</f>
        <v>7</v>
      </c>
      <c r="K104" s="39">
        <f>十勝!E11+十勝!G11+十勝!I11+十勝!K11+十勝!M11+十勝!O11+十勝!Q11+十勝!S11+十勝!U11+十勝!W11+十勝!E102+十勝!G102+十勝!I102+十勝!K102+十勝!M102+十勝!O102+十勝!Q102+十勝!S102+十勝!U102+十勝!W102</f>
        <v>7</v>
      </c>
      <c r="L104" s="29">
        <f>釧路!D11+釧路!F11+釧路!H11+釧路!J11+釧路!L11+釧路!N11+釧路!P11+釧路!R11</f>
        <v>1</v>
      </c>
      <c r="M104" s="39">
        <f>釧路!E11+釧路!G11+釧路!I11+釧路!K11+釧路!M11+釧路!O11+釧路!Q11+釧路!S11</f>
        <v>0</v>
      </c>
      <c r="N104" s="29">
        <f>根室!D11+根室!F11+根室!H11+根室!J11+根室!L11</f>
        <v>0</v>
      </c>
      <c r="O104" s="68">
        <f>根室!E11+根室!G11+根室!I11+根室!K11+根室!M11</f>
        <v>0</v>
      </c>
      <c r="P104" s="77" t="s">
        <v>51</v>
      </c>
      <c r="Q104" s="88" t="s">
        <v>51</v>
      </c>
      <c r="R104" s="29">
        <f t="shared" si="0"/>
        <v>71</v>
      </c>
      <c r="S104" s="39">
        <f t="shared" si="0"/>
        <v>80</v>
      </c>
    </row>
    <row r="105" spans="2:19" ht="21.95" customHeight="1">
      <c r="B105" s="7" t="s">
        <v>52</v>
      </c>
      <c r="C105" s="20">
        <v>7</v>
      </c>
      <c r="D105" s="29">
        <f>留萌!D12+留萌!F12+留萌!H12+留萌!J12+留萌!L12+留萌!N12+留萌!P12+留萌!R12</f>
        <v>0</v>
      </c>
      <c r="E105" s="39">
        <f>留萌!E12+留萌!G12+留萌!I12+留萌!K12+留萌!M12+留萌!O12+留萌!Q12+留萌!S12</f>
        <v>0</v>
      </c>
      <c r="F105" s="29">
        <f>宗谷!D12+宗谷!F12+宗谷!H12+宗谷!J12+宗谷!L12+宗谷!N12+宗谷!P12+宗谷!R12+宗谷!T12+宗谷!V12</f>
        <v>1</v>
      </c>
      <c r="G105" s="39">
        <f>宗谷!E12+宗谷!G12+宗谷!I12+宗谷!K12+宗谷!M12+宗谷!O12+宗谷!Q12+宗谷!S12+宗谷!U12+宗谷!W12</f>
        <v>0</v>
      </c>
      <c r="H105" s="29">
        <f>オホーツク!D12+オホーツク!F12+オホーツク!H12+オホーツク!J12+オホーツク!L12+オホーツク!N12+オホーツク!P12+オホーツク!R12+オホーツク!T12+オホーツク!V12+オホーツク!D100+オホーツク!F100+オホーツク!H100+オホーツク!J100+オホーツク!L100+オホーツク!N100+オホーツク!P100+オホーツク!R100+オホーツク!T100</f>
        <v>1</v>
      </c>
      <c r="I105" s="56">
        <f>オホーツク!E12+オホーツク!G12+オホーツク!I12+オホーツク!K12+オホーツク!M12+オホーツク!O12+オホーツク!Q12+オホーツク!S12+オホーツク!U12+オホーツク!W12+オホーツク!E100+オホーツク!G100+オホーツク!I100+オホーツク!K100+オホーツク!M100+オホーツク!O100+オホーツク!Q100+オホーツク!S100+オホーツク!U100</f>
        <v>2</v>
      </c>
      <c r="J105" s="29">
        <f>十勝!D12+十勝!F12+十勝!H12+十勝!J12+十勝!L12+十勝!N12+十勝!P12+十勝!R12+十勝!T12+十勝!V12+十勝!D103+十勝!F103+十勝!H103+十勝!J103+十勝!L103+十勝!N103+十勝!P103+十勝!R103+十勝!T103+十勝!V103</f>
        <v>0</v>
      </c>
      <c r="K105" s="39">
        <f>十勝!E12+十勝!G12+十勝!I12+十勝!K12+十勝!M12+十勝!O12+十勝!Q12+十勝!S12+十勝!U12+十勝!W12+十勝!E103+十勝!G103+十勝!I103+十勝!K103+十勝!M103+十勝!O103+十勝!Q103+十勝!S103+十勝!U103+十勝!W103</f>
        <v>0</v>
      </c>
      <c r="L105" s="29">
        <f>釧路!D12+釧路!F12+釧路!H12+釧路!J12+釧路!L12+釧路!N12+釧路!P12+釧路!R12</f>
        <v>0</v>
      </c>
      <c r="M105" s="39">
        <f>釧路!E12+釧路!G12+釧路!I12+釧路!K12+釧路!M12+釧路!O12+釧路!Q12+釧路!S12</f>
        <v>0</v>
      </c>
      <c r="N105" s="29">
        <f>根室!D12+根室!F12+根室!H12+根室!J12+根室!L12</f>
        <v>0</v>
      </c>
      <c r="O105" s="68">
        <f>根室!E12+根室!G12+根室!I12+根室!K12+根室!M12</f>
        <v>0</v>
      </c>
      <c r="P105" s="77" t="s">
        <v>52</v>
      </c>
      <c r="Q105" s="88" t="s">
        <v>52</v>
      </c>
      <c r="R105" s="29">
        <f t="shared" si="0"/>
        <v>10</v>
      </c>
      <c r="S105" s="39">
        <f t="shared" si="0"/>
        <v>11</v>
      </c>
    </row>
    <row r="106" spans="2:19" ht="21.95" customHeight="1">
      <c r="B106" s="7" t="s">
        <v>53</v>
      </c>
      <c r="C106" s="20">
        <v>8</v>
      </c>
      <c r="D106" s="29">
        <f>留萌!D13+留萌!F13+留萌!H13+留萌!J13+留萌!L13+留萌!N13+留萌!P13+留萌!R13</f>
        <v>0</v>
      </c>
      <c r="E106" s="39">
        <f>留萌!E13+留萌!G13+留萌!I13+留萌!K13+留萌!M13+留萌!O13+留萌!Q13+留萌!S13</f>
        <v>0</v>
      </c>
      <c r="F106" s="29">
        <f>宗谷!D13+宗谷!F13+宗谷!H13+宗谷!J13+宗谷!L13+宗谷!N13+宗谷!P13+宗谷!R13+宗谷!T13+宗谷!V13</f>
        <v>0</v>
      </c>
      <c r="G106" s="39">
        <f>宗谷!E13+宗谷!G13+宗谷!I13+宗谷!K13+宗谷!M13+宗谷!O13+宗谷!Q13+宗谷!S13+宗谷!U13+宗谷!W13</f>
        <v>0</v>
      </c>
      <c r="H106" s="29">
        <f>オホーツク!D13+オホーツク!F13+オホーツク!H13+オホーツク!J13+オホーツク!L13+オホーツク!N13+オホーツク!P13+オホーツク!R13+オホーツク!T13+オホーツク!V13+オホーツク!D101+オホーツク!F101+オホーツク!H101+オホーツク!J101+オホーツク!L101+オホーツク!N101+オホーツク!P101+オホーツク!R101+オホーツク!T101</f>
        <v>0</v>
      </c>
      <c r="I106" s="56">
        <f>オホーツク!E13+オホーツク!G13+オホーツク!I13+オホーツク!K13+オホーツク!M13+オホーツク!O13+オホーツク!Q13+オホーツク!S13+オホーツク!U13+オホーツク!W13+オホーツク!E101+オホーツク!G101+オホーツク!I101+オホーツク!K101+オホーツク!M101+オホーツク!O101+オホーツク!Q101+オホーツク!S101+オホーツク!U101</f>
        <v>0</v>
      </c>
      <c r="J106" s="29">
        <f>十勝!D13+十勝!F13+十勝!H13+十勝!J13+十勝!L13+十勝!N13+十勝!P13+十勝!R13+十勝!T13+十勝!V13+十勝!D104+十勝!F104+十勝!H104+十勝!J104+十勝!L104+十勝!N104+十勝!P104+十勝!R104+十勝!T104+十勝!V104</f>
        <v>0</v>
      </c>
      <c r="K106" s="39">
        <f>十勝!E13+十勝!G13+十勝!I13+十勝!K13+十勝!M13+十勝!O13+十勝!Q13+十勝!S13+十勝!U13+十勝!W13+十勝!E104+十勝!G104+十勝!I104+十勝!K104+十勝!M104+十勝!O104+十勝!Q104+十勝!S104+十勝!U104+十勝!W104</f>
        <v>0</v>
      </c>
      <c r="L106" s="29">
        <f>釧路!D13+釧路!F13+釧路!H13+釧路!J13+釧路!L13+釧路!N13+釧路!P13+釧路!R13</f>
        <v>0</v>
      </c>
      <c r="M106" s="39">
        <f>釧路!E13+釧路!G13+釧路!I13+釧路!K13+釧路!M13+釧路!O13+釧路!Q13+釧路!S13</f>
        <v>0</v>
      </c>
      <c r="N106" s="29">
        <f>根室!D13+根室!F13+根室!H13+根室!J13+根室!L13</f>
        <v>0</v>
      </c>
      <c r="O106" s="68">
        <f>根室!E13+根室!G13+根室!I13+根室!K13+根室!M13</f>
        <v>0</v>
      </c>
      <c r="P106" s="77" t="s">
        <v>53</v>
      </c>
      <c r="Q106" s="88" t="s">
        <v>53</v>
      </c>
      <c r="R106" s="29">
        <f t="shared" si="0"/>
        <v>0</v>
      </c>
      <c r="S106" s="39">
        <f t="shared" si="0"/>
        <v>0</v>
      </c>
    </row>
    <row r="107" spans="2:19" ht="21.95" customHeight="1">
      <c r="B107" s="7" t="s">
        <v>59</v>
      </c>
      <c r="C107" s="20">
        <v>9</v>
      </c>
      <c r="D107" s="29">
        <f>留萌!D14+留萌!F14+留萌!H14+留萌!J14+留萌!L14+留萌!N14+留萌!P14+留萌!R14</f>
        <v>13</v>
      </c>
      <c r="E107" s="39">
        <f>留萌!E14+留萌!G14+留萌!I14+留萌!K14+留萌!M14+留萌!O14+留萌!Q14+留萌!S14</f>
        <v>0</v>
      </c>
      <c r="F107" s="29">
        <f>宗谷!D14+宗谷!F14+宗谷!H14+宗谷!J14+宗谷!L14+宗谷!N14+宗谷!P14+宗谷!R14+宗谷!T14+宗谷!V14</f>
        <v>17</v>
      </c>
      <c r="G107" s="39">
        <f>宗谷!E14+宗谷!G14+宗谷!I14+宗谷!K14+宗谷!M14+宗谷!O14+宗谷!Q14+宗谷!S14+宗谷!U14+宗谷!W14</f>
        <v>0</v>
      </c>
      <c r="H107" s="29">
        <f>オホーツク!D14+オホーツク!F14+オホーツク!H14+オホーツク!J14+オホーツク!L14+オホーツク!N14+オホーツク!P14+オホーツク!R14+オホーツク!T14+オホーツク!V14+オホーツク!D102+オホーツク!F102+オホーツク!H102+オホーツク!J102+オホーツク!L102+オホーツク!N102+オホーツク!P102+オホーツク!R102+オホーツク!T102</f>
        <v>52</v>
      </c>
      <c r="I107" s="56">
        <f>オホーツク!E14+オホーツク!G14+オホーツク!I14+オホーツク!K14+オホーツク!M14+オホーツク!O14+オホーツク!Q14+オホーツク!S14+オホーツク!U14+オホーツク!W14+オホーツク!E102+オホーツク!G102+オホーツク!I102+オホーツク!K102+オホーツク!M102+オホーツク!O102+オホーツク!Q102+オホーツク!S102+オホーツク!U102</f>
        <v>0</v>
      </c>
      <c r="J107" s="29">
        <f>十勝!D14+十勝!F14+十勝!H14+十勝!J14+十勝!L14+十勝!N14+十勝!P14+十勝!R14+十勝!T14+十勝!V14+十勝!D105+十勝!F105+十勝!H105+十勝!J105+十勝!L105+十勝!N105+十勝!P105+十勝!R105+十勝!T105+十勝!V105</f>
        <v>43</v>
      </c>
      <c r="K107" s="39">
        <f>十勝!E14+十勝!G14+十勝!I14+十勝!K14+十勝!M14+十勝!O14+十勝!Q14+十勝!S14+十勝!U14+十勝!W14+十勝!E105+十勝!G105+十勝!I105+十勝!K105+十勝!M105+十勝!O105+十勝!Q105+十勝!S105+十勝!U105+十勝!W105</f>
        <v>0</v>
      </c>
      <c r="L107" s="29">
        <f>釧路!D14+釧路!F14+釧路!H14+釧路!J14+釧路!L14+釧路!N14+釧路!P14+釧路!R14</f>
        <v>31</v>
      </c>
      <c r="M107" s="39">
        <f>釧路!E14+釧路!G14+釧路!I14+釧路!K14+釧路!M14+釧路!O14+釧路!Q14+釧路!S14</f>
        <v>0</v>
      </c>
      <c r="N107" s="29">
        <f>根室!D14+根室!F14+根室!H14+根室!J14+根室!L14</f>
        <v>14</v>
      </c>
      <c r="O107" s="68">
        <f>根室!E14+根室!G14+根室!I14+根室!K14+根室!M14</f>
        <v>0</v>
      </c>
      <c r="P107" s="77" t="s">
        <v>59</v>
      </c>
      <c r="Q107" s="88" t="s">
        <v>59</v>
      </c>
      <c r="R107" s="29">
        <f t="shared" si="0"/>
        <v>555</v>
      </c>
      <c r="S107" s="39">
        <f t="shared" si="0"/>
        <v>0</v>
      </c>
    </row>
    <row r="108" spans="2:19" ht="21.95" customHeight="1">
      <c r="B108" s="7" t="s">
        <v>66</v>
      </c>
      <c r="C108" s="20">
        <v>10</v>
      </c>
      <c r="D108" s="29">
        <f>留萌!D15+留萌!F15+留萌!H15+留萌!J15+留萌!L15+留萌!N15+留萌!P15+留萌!R15</f>
        <v>1</v>
      </c>
      <c r="E108" s="39">
        <f>留萌!E15+留萌!G15+留萌!I15+留萌!K15+留萌!M15+留萌!O15+留萌!Q15+留萌!S15</f>
        <v>0</v>
      </c>
      <c r="F108" s="29">
        <f>宗谷!D15+宗谷!F15+宗谷!H15+宗谷!J15+宗谷!L15+宗谷!N15+宗谷!P15+宗谷!R15+宗谷!T15+宗谷!V15</f>
        <v>1</v>
      </c>
      <c r="G108" s="39">
        <f>宗谷!E15+宗谷!G15+宗谷!I15+宗谷!K15+宗谷!M15+宗谷!O15+宗谷!Q15+宗谷!S15+宗谷!U15+宗谷!W15</f>
        <v>0</v>
      </c>
      <c r="H108" s="29">
        <f>オホーツク!D15+オホーツク!F15+オホーツク!H15+オホーツク!J15+オホーツク!L15+オホーツク!N15+オホーツク!P15+オホーツク!R15+オホーツク!T15+オホーツク!V15+オホーツク!D103+オホーツク!F103+オホーツク!H103+オホーツク!J103+オホーツク!L103+オホーツク!N103+オホーツク!P103+オホーツク!R103+オホーツク!T103</f>
        <v>2</v>
      </c>
      <c r="I108" s="56">
        <f>オホーツク!E15+オホーツク!G15+オホーツク!I15+オホーツク!K15+オホーツク!M15+オホーツク!O15+オホーツク!Q15+オホーツク!S15+オホーツク!U15+オホーツク!W15+オホーツク!E103+オホーツク!G103+オホーツク!I103+オホーツク!K103+オホーツク!M103+オホーツク!O103+オホーツク!Q103+オホーツク!S103+オホーツク!U103</f>
        <v>0</v>
      </c>
      <c r="J108" s="29">
        <f>十勝!D15+十勝!F15+十勝!H15+十勝!J15+十勝!L15+十勝!N15+十勝!P15+十勝!R15+十勝!T15+十勝!V15+十勝!D106+十勝!F106+十勝!H106+十勝!J106+十勝!L106+十勝!N106+十勝!P106+十勝!R106+十勝!T106+十勝!V106</f>
        <v>7</v>
      </c>
      <c r="K108" s="39">
        <f>十勝!E15+十勝!G15+十勝!I15+十勝!K15+十勝!M15+十勝!O15+十勝!Q15+十勝!S15+十勝!U15+十勝!W15+十勝!E106+十勝!G106+十勝!I106+十勝!K106+十勝!M106+十勝!O106+十勝!Q106+十勝!S106+十勝!U106+十勝!W106</f>
        <v>0</v>
      </c>
      <c r="L108" s="29">
        <f>釧路!D15+釧路!F15+釧路!H15+釧路!J15+釧路!L15+釧路!N15+釧路!P15+釧路!R15</f>
        <v>1</v>
      </c>
      <c r="M108" s="39">
        <f>釧路!E15+釧路!G15+釧路!I15+釧路!K15+釧路!M15+釧路!O15+釧路!Q15+釧路!S15</f>
        <v>0</v>
      </c>
      <c r="N108" s="29">
        <f>根室!D15+根室!F15+根室!H15+根室!J15+根室!L15</f>
        <v>1</v>
      </c>
      <c r="O108" s="68">
        <f>根室!E15+根室!G15+根室!I15+根室!K15+根室!M15</f>
        <v>0</v>
      </c>
      <c r="P108" s="77" t="s">
        <v>66</v>
      </c>
      <c r="Q108" s="88" t="s">
        <v>66</v>
      </c>
      <c r="R108" s="29">
        <f t="shared" si="0"/>
        <v>30</v>
      </c>
      <c r="S108" s="39">
        <f t="shared" si="0"/>
        <v>0</v>
      </c>
    </row>
    <row r="109" spans="2:19" ht="21.95" customHeight="1">
      <c r="B109" s="7" t="s">
        <v>72</v>
      </c>
      <c r="C109" s="20">
        <v>11</v>
      </c>
      <c r="D109" s="29">
        <f>留萌!D16+留萌!F16+留萌!H16+留萌!J16+留萌!L16+留萌!N16+留萌!P16+留萌!R16</f>
        <v>0</v>
      </c>
      <c r="E109" s="39">
        <f>留萌!E16+留萌!G16+留萌!I16+留萌!K16+留萌!M16+留萌!O16+留萌!Q16+留萌!S16</f>
        <v>0</v>
      </c>
      <c r="F109" s="29">
        <f>宗谷!D16+宗谷!F16+宗谷!H16+宗谷!J16+宗谷!L16+宗谷!N16+宗谷!P16+宗谷!R16+宗谷!T16+宗谷!V16</f>
        <v>1</v>
      </c>
      <c r="G109" s="39">
        <f>宗谷!E16+宗谷!G16+宗谷!I16+宗谷!K16+宗谷!M16+宗谷!O16+宗谷!Q16+宗谷!S16+宗谷!U16+宗谷!W16</f>
        <v>0</v>
      </c>
      <c r="H109" s="29">
        <f>オホーツク!D16+オホーツク!F16+オホーツク!H16+オホーツク!J16+オホーツク!L16+オホーツク!N16+オホーツク!P16+オホーツク!R16+オホーツク!T16+オホーツク!V16+オホーツク!D104+オホーツク!F104+オホーツク!H104+オホーツク!J104+オホーツク!L104+オホーツク!N104+オホーツク!P104+オホーツク!R104+オホーツク!T104</f>
        <v>2</v>
      </c>
      <c r="I109" s="56">
        <f>オホーツク!E16+オホーツク!G16+オホーツク!I16+オホーツク!K16+オホーツク!M16+オホーツク!O16+オホーツク!Q16+オホーツク!S16+オホーツク!U16+オホーツク!W16+オホーツク!E104+オホーツク!G104+オホーツク!I104+オホーツク!K104+オホーツク!M104+オホーツク!O104+オホーツク!Q104+オホーツク!S104+オホーツク!U104</f>
        <v>0</v>
      </c>
      <c r="J109" s="29">
        <f>十勝!D16+十勝!F16+十勝!H16+十勝!J16+十勝!L16+十勝!N16+十勝!P16+十勝!R16+十勝!T16+十勝!V16+十勝!D107+十勝!F107+十勝!H107+十勝!J107+十勝!L107+十勝!N107+十勝!P107+十勝!R107+十勝!T107+十勝!V107</f>
        <v>3</v>
      </c>
      <c r="K109" s="39">
        <f>十勝!E16+十勝!G16+十勝!I16+十勝!K16+十勝!M16+十勝!O16+十勝!Q16+十勝!S16+十勝!U16+十勝!W16+十勝!E107+十勝!G107+十勝!I107+十勝!K107+十勝!M107+十勝!O107+十勝!Q107+十勝!S107+十勝!U107+十勝!W107</f>
        <v>0</v>
      </c>
      <c r="L109" s="29">
        <f>釧路!D16+釧路!F16+釧路!H16+釧路!J16+釧路!L16+釧路!N16+釧路!P16+釧路!R16</f>
        <v>1</v>
      </c>
      <c r="M109" s="39">
        <f>釧路!E16+釧路!G16+釧路!I16+釧路!K16+釧路!M16+釧路!O16+釧路!Q16+釧路!S16</f>
        <v>0</v>
      </c>
      <c r="N109" s="29">
        <f>根室!D16+根室!F16+根室!H16+根室!J16+根室!L16</f>
        <v>0</v>
      </c>
      <c r="O109" s="68">
        <f>根室!E16+根室!G16+根室!I16+根室!K16+根室!M16</f>
        <v>0</v>
      </c>
      <c r="P109" s="77" t="s">
        <v>72</v>
      </c>
      <c r="Q109" s="88" t="s">
        <v>72</v>
      </c>
      <c r="R109" s="29">
        <f t="shared" si="0"/>
        <v>19</v>
      </c>
      <c r="S109" s="39">
        <f t="shared" si="0"/>
        <v>0</v>
      </c>
    </row>
    <row r="110" spans="2:19" ht="21.95" customHeight="1">
      <c r="B110" s="7" t="s">
        <v>56</v>
      </c>
      <c r="C110" s="20">
        <v>12</v>
      </c>
      <c r="D110" s="29">
        <f>留萌!D17+留萌!F17+留萌!H17+留萌!J17+留萌!L17+留萌!N17+留萌!P17+留萌!R17</f>
        <v>4</v>
      </c>
      <c r="E110" s="39">
        <f>留萌!E17+留萌!G17+留萌!I17+留萌!K17+留萌!M17+留萌!O17+留萌!Q17+留萌!S17</f>
        <v>0</v>
      </c>
      <c r="F110" s="29">
        <f>宗谷!D17+宗谷!F17+宗谷!H17+宗谷!J17+宗谷!L17+宗谷!N17+宗谷!P17+宗谷!R17+宗谷!T17+宗谷!V17</f>
        <v>8</v>
      </c>
      <c r="G110" s="39">
        <f>宗谷!E17+宗谷!G17+宗谷!I17+宗谷!K17+宗谷!M17+宗谷!O17+宗谷!Q17+宗谷!S17+宗谷!U17+宗谷!W17</f>
        <v>0</v>
      </c>
      <c r="H110" s="29">
        <f>オホーツク!D17+オホーツク!F17+オホーツク!H17+オホーツク!J17+オホーツク!L17+オホーツク!N17+オホーツク!P17+オホーツク!R17+オホーツク!T17+オホーツク!V17+オホーツク!D105+オホーツク!F105+オホーツク!H105+オホーツク!J105+オホーツク!L105+オホーツク!N105+オホーツク!P105+オホーツク!R105+オホーツク!T105</f>
        <v>15</v>
      </c>
      <c r="I110" s="56">
        <f>オホーツク!E17+オホーツク!G17+オホーツク!I17+オホーツク!K17+オホーツク!M17+オホーツク!O17+オホーツク!Q17+オホーツク!S17+オホーツク!U17+オホーツク!W17+オホーツク!E105+オホーツク!G105+オホーツク!I105+オホーツク!K105+オホーツク!M105+オホーツク!O105+オホーツク!Q105+オホーツク!S105+オホーツク!U105</f>
        <v>0</v>
      </c>
      <c r="J110" s="29">
        <f>十勝!D17+十勝!F17+十勝!H17+十勝!J17+十勝!L17+十勝!N17+十勝!P17+十勝!R17+十勝!T17+十勝!V17+十勝!D108+十勝!F108+十勝!H108+十勝!J108+十勝!L108+十勝!N108+十勝!P108+十勝!R108+十勝!T108+十勝!V108</f>
        <v>8</v>
      </c>
      <c r="K110" s="39">
        <f>十勝!E17+十勝!G17+十勝!I17+十勝!K17+十勝!M17+十勝!O17+十勝!Q17+十勝!S17+十勝!U17+十勝!W17+十勝!E108+十勝!G108+十勝!I108+十勝!K108+十勝!M108+十勝!O108+十勝!Q108+十勝!S108+十勝!U108+十勝!W108</f>
        <v>0</v>
      </c>
      <c r="L110" s="29">
        <f>釧路!D17+釧路!F17+釧路!H17+釧路!J17+釧路!L17+釧路!N17+釧路!P17+釧路!R17</f>
        <v>7</v>
      </c>
      <c r="M110" s="39">
        <f>釧路!E17+釧路!G17+釧路!I17+釧路!K17+釧路!M17+釧路!O17+釧路!Q17+釧路!S17</f>
        <v>0</v>
      </c>
      <c r="N110" s="29">
        <f>根室!D17+根室!F17+根室!H17+根室!J17+根室!L17</f>
        <v>4</v>
      </c>
      <c r="O110" s="68">
        <f>根室!E17+根室!G17+根室!I17+根室!K17+根室!M17</f>
        <v>0</v>
      </c>
      <c r="P110" s="77" t="s">
        <v>56</v>
      </c>
      <c r="Q110" s="88" t="s">
        <v>56</v>
      </c>
      <c r="R110" s="29">
        <f t="shared" si="0"/>
        <v>93</v>
      </c>
      <c r="S110" s="39">
        <f t="shared" si="0"/>
        <v>0</v>
      </c>
    </row>
    <row r="111" spans="2:19" ht="21.95" customHeight="1">
      <c r="B111" s="7" t="s">
        <v>74</v>
      </c>
      <c r="C111" s="20">
        <v>13</v>
      </c>
      <c r="D111" s="29">
        <f>留萌!D18+留萌!F18+留萌!H18+留萌!J18+留萌!L18+留萌!N18+留萌!P18+留萌!R18</f>
        <v>0</v>
      </c>
      <c r="E111" s="39">
        <f>留萌!E18+留萌!G18+留萌!I18+留萌!K18+留萌!M18+留萌!O18+留萌!Q18+留萌!S18</f>
        <v>0</v>
      </c>
      <c r="F111" s="29">
        <f>宗谷!D18+宗谷!F18+宗谷!H18+宗谷!J18+宗谷!L18+宗谷!N18+宗谷!P18+宗谷!R18+宗谷!T18+宗谷!V18</f>
        <v>0</v>
      </c>
      <c r="G111" s="39">
        <f>宗谷!E18+宗谷!G18+宗谷!I18+宗谷!K18+宗谷!M18+宗谷!O18+宗谷!Q18+宗谷!S18+宗谷!U18+宗谷!W18</f>
        <v>0</v>
      </c>
      <c r="H111" s="29">
        <f>オホーツク!D18+オホーツク!F18+オホーツク!H18+オホーツク!J18+オホーツク!L18+オホーツク!N18+オホーツク!P18+オホーツク!R18+オホーツク!T18+オホーツク!V18+オホーツク!D106+オホーツク!F106+オホーツク!H106+オホーツク!J106+オホーツク!L106+オホーツク!N106+オホーツク!P106+オホーツク!R106+オホーツク!T106</f>
        <v>1</v>
      </c>
      <c r="I111" s="56">
        <f>オホーツク!E18+オホーツク!G18+オホーツク!I18+オホーツク!K18+オホーツク!M18+オホーツク!O18+オホーツク!Q18+オホーツク!S18+オホーツク!U18+オホーツク!W18+オホーツク!E106+オホーツク!G106+オホーツク!I106+オホーツク!K106+オホーツク!M106+オホーツク!O106+オホーツク!Q106+オホーツク!S106+オホーツク!U106</f>
        <v>0</v>
      </c>
      <c r="J111" s="29">
        <f>十勝!D18+十勝!F18+十勝!H18+十勝!J18+十勝!L18+十勝!N18+十勝!P18+十勝!R18+十勝!T18+十勝!V18+十勝!D109+十勝!F109+十勝!H109+十勝!J109+十勝!L109+十勝!N109+十勝!P109+十勝!R109+十勝!T109+十勝!V109</f>
        <v>0</v>
      </c>
      <c r="K111" s="39">
        <f>十勝!E18+十勝!G18+十勝!I18+十勝!K18+十勝!M18+十勝!O18+十勝!Q18+十勝!S18+十勝!U18+十勝!W18+十勝!E109+十勝!G109+十勝!I109+十勝!K109+十勝!M109+十勝!O109+十勝!Q109+十勝!S109+十勝!U109+十勝!W109</f>
        <v>0</v>
      </c>
      <c r="L111" s="29">
        <f>釧路!D18+釧路!F18+釧路!H18+釧路!J18+釧路!L18+釧路!N18+釧路!P18+釧路!R18</f>
        <v>0</v>
      </c>
      <c r="M111" s="39">
        <f>釧路!E18+釧路!G18+釧路!I18+釧路!K18+釧路!M18+釧路!O18+釧路!Q18+釧路!S18</f>
        <v>0</v>
      </c>
      <c r="N111" s="29">
        <f>根室!D18+根室!F18+根室!H18+根室!J18+根室!L18</f>
        <v>0</v>
      </c>
      <c r="O111" s="68">
        <f>根室!E18+根室!G18+根室!I18+根室!K18+根室!M18</f>
        <v>0</v>
      </c>
      <c r="P111" s="77" t="s">
        <v>74</v>
      </c>
      <c r="Q111" s="88" t="s">
        <v>74</v>
      </c>
      <c r="R111" s="29">
        <f t="shared" si="0"/>
        <v>2</v>
      </c>
      <c r="S111" s="39">
        <f t="shared" si="0"/>
        <v>0</v>
      </c>
    </row>
    <row r="112" spans="2:19" ht="21.95" customHeight="1">
      <c r="B112" s="7" t="s">
        <v>44</v>
      </c>
      <c r="C112" s="20">
        <v>14</v>
      </c>
      <c r="D112" s="29">
        <f>留萌!D19+留萌!F19+留萌!H19+留萌!J19+留萌!L19+留萌!N19+留萌!P19+留萌!R19</f>
        <v>0</v>
      </c>
      <c r="E112" s="39">
        <f>留萌!E19+留萌!G19+留萌!I19+留萌!K19+留萌!M19+留萌!O19+留萌!Q19+留萌!S19</f>
        <v>0</v>
      </c>
      <c r="F112" s="29">
        <f>宗谷!D19+宗谷!F19+宗谷!H19+宗谷!J19+宗谷!L19+宗谷!N19+宗谷!P19+宗谷!R19+宗谷!T19+宗谷!V19</f>
        <v>0</v>
      </c>
      <c r="G112" s="39">
        <f>宗谷!E19+宗谷!G19+宗谷!I19+宗谷!K19+宗谷!M19+宗谷!O19+宗谷!Q19+宗谷!S19+宗谷!U19+宗谷!W19</f>
        <v>0</v>
      </c>
      <c r="H112" s="29">
        <f>オホーツク!D19+オホーツク!F19+オホーツク!H19+オホーツク!J19+オホーツク!L19+オホーツク!N19+オホーツク!P19+オホーツク!R19+オホーツク!T19+オホーツク!V19+オホーツク!D107+オホーツク!F107+オホーツク!H107+オホーツク!J107+オホーツク!L107+オホーツク!N107+オホーツク!P107+オホーツク!R107+オホーツク!T107</f>
        <v>0</v>
      </c>
      <c r="I112" s="56">
        <f>オホーツク!E19+オホーツク!G19+オホーツク!I19+オホーツク!K19+オホーツク!M19+オホーツク!O19+オホーツク!Q19+オホーツク!S19+オホーツク!U19+オホーツク!W19+オホーツク!E107+オホーツク!G107+オホーツク!I107+オホーツク!K107+オホーツク!M107+オホーツク!O107+オホーツク!Q107+オホーツク!S107+オホーツク!U107</f>
        <v>0</v>
      </c>
      <c r="J112" s="29">
        <f>十勝!D19+十勝!F19+十勝!H19+十勝!J19+十勝!L19+十勝!N19+十勝!P19+十勝!R19+十勝!T19+十勝!V19+十勝!D110+十勝!F110+十勝!H110+十勝!J110+十勝!L110+十勝!N110+十勝!P110+十勝!R110+十勝!T110+十勝!V110</f>
        <v>0</v>
      </c>
      <c r="K112" s="39">
        <f>十勝!E19+十勝!G19+十勝!I19+十勝!K19+十勝!M19+十勝!O19+十勝!Q19+十勝!S19+十勝!U19+十勝!W19+十勝!E110+十勝!G110+十勝!I110+十勝!K110+十勝!M110+十勝!O110+十勝!Q110+十勝!S110+十勝!U110+十勝!W110</f>
        <v>0</v>
      </c>
      <c r="L112" s="29">
        <f>釧路!D19+釧路!F19+釧路!H19+釧路!J19+釧路!L19+釧路!N19+釧路!P19+釧路!R19</f>
        <v>0</v>
      </c>
      <c r="M112" s="39">
        <f>釧路!E19+釧路!G19+釧路!I19+釧路!K19+釧路!M19+釧路!O19+釧路!Q19+釧路!S19</f>
        <v>0</v>
      </c>
      <c r="N112" s="29">
        <f>根室!D19+根室!F19+根室!H19+根室!J19+根室!L19</f>
        <v>0</v>
      </c>
      <c r="O112" s="68">
        <f>根室!E19+根室!G19+根室!I19+根室!K19+根室!M19</f>
        <v>0</v>
      </c>
      <c r="P112" s="77" t="s">
        <v>44</v>
      </c>
      <c r="Q112" s="88" t="s">
        <v>44</v>
      </c>
      <c r="R112" s="29">
        <f t="shared" si="0"/>
        <v>0</v>
      </c>
      <c r="S112" s="39">
        <f t="shared" si="0"/>
        <v>0</v>
      </c>
    </row>
    <row r="113" spans="2:19" ht="21.95" customHeight="1">
      <c r="B113" s="7" t="s">
        <v>75</v>
      </c>
      <c r="C113" s="20">
        <v>15</v>
      </c>
      <c r="D113" s="29">
        <f>留萌!D20+留萌!F20+留萌!H20+留萌!J20+留萌!L20+留萌!N20+留萌!P20+留萌!R20</f>
        <v>5</v>
      </c>
      <c r="E113" s="39">
        <f>留萌!E20+留萌!G20+留萌!I20+留萌!K20+留萌!M20+留萌!O20+留萌!Q20+留萌!S20</f>
        <v>19</v>
      </c>
      <c r="F113" s="29">
        <f>宗谷!D20+宗谷!F20+宗谷!H20+宗谷!J20+宗谷!L20+宗谷!N20+宗谷!P20+宗谷!R20+宗谷!T20+宗谷!V20</f>
        <v>9</v>
      </c>
      <c r="G113" s="39">
        <f>宗谷!E20+宗谷!G20+宗谷!I20+宗谷!K20+宗谷!M20+宗谷!O20+宗谷!Q20+宗谷!S20+宗谷!U20+宗谷!W20</f>
        <v>15</v>
      </c>
      <c r="H113" s="29">
        <f>オホーツク!D20+オホーツク!F20+オホーツク!H20+オホーツク!J20+オホーツク!L20+オホーツク!N20+オホーツク!P20+オホーツク!R20+オホーツク!T20+オホーツク!V20+オホーツク!D108+オホーツク!F108+オホーツク!H108+オホーツク!J108+オホーツク!L108+オホーツク!N108+オホーツク!P108+オホーツク!R108+オホーツク!T108</f>
        <v>30</v>
      </c>
      <c r="I113" s="56">
        <f>オホーツク!E20+オホーツク!G20+オホーツク!I20+オホーツク!K20+オホーツク!M20+オホーツク!O20+オホーツク!Q20+オホーツク!S20+オホーツク!U20+オホーツク!W20+オホーツク!E108+オホーツク!G108+オホーツク!I108+オホーツク!K108+オホーツク!M108+オホーツク!O108+オホーツク!Q108+オホーツク!S108+オホーツク!U108</f>
        <v>74</v>
      </c>
      <c r="J113" s="29">
        <f>十勝!D20+十勝!F20+十勝!H20+十勝!J20+十勝!L20+十勝!N20+十勝!P20+十勝!R20+十勝!T20+十勝!V20+十勝!D111+十勝!F111+十勝!H111+十勝!J111+十勝!L111+十勝!N111+十勝!P111+十勝!R111+十勝!T111+十勝!V111</f>
        <v>34</v>
      </c>
      <c r="K113" s="39">
        <f>十勝!E20+十勝!G20+十勝!I20+十勝!K20+十勝!M20+十勝!O20+十勝!Q20+十勝!S20+十勝!U20+十勝!W20+十勝!E111+十勝!G111+十勝!I111+十勝!K111+十勝!M111+十勝!O111+十勝!Q111+十勝!S111+十勝!U111+十勝!W111</f>
        <v>119</v>
      </c>
      <c r="L113" s="29">
        <f>釧路!D20+釧路!F20+釧路!H20+釧路!J20+釧路!L20+釧路!N20+釧路!P20+釧路!R20</f>
        <v>30</v>
      </c>
      <c r="M113" s="39">
        <f>釧路!E20+釧路!G20+釧路!I20+釧路!K20+釧路!M20+釧路!O20+釧路!Q20+釧路!S20</f>
        <v>64</v>
      </c>
      <c r="N113" s="29">
        <f>根室!D20+根室!F20+根室!H20+根室!J20+根室!L20</f>
        <v>6</v>
      </c>
      <c r="O113" s="68">
        <f>根室!E20+根室!G20+根室!I20+根室!K20+根室!M20</f>
        <v>23</v>
      </c>
      <c r="P113" s="77" t="s">
        <v>75</v>
      </c>
      <c r="Q113" s="88" t="s">
        <v>75</v>
      </c>
      <c r="R113" s="29">
        <f t="shared" si="0"/>
        <v>472</v>
      </c>
      <c r="S113" s="56">
        <f t="shared" si="0"/>
        <v>1234</v>
      </c>
    </row>
    <row r="114" spans="2:19" ht="21.95" customHeight="1">
      <c r="B114" s="7" t="s">
        <v>76</v>
      </c>
      <c r="C114" s="20">
        <v>16</v>
      </c>
      <c r="D114" s="29">
        <f>留萌!D21+留萌!F21+留萌!H21+留萌!J21+留萌!L21+留萌!N21+留萌!P21+留萌!R21</f>
        <v>0</v>
      </c>
      <c r="E114" s="39">
        <f>留萌!E21+留萌!G21+留萌!I21+留萌!K21+留萌!M21+留萌!O21+留萌!Q21+留萌!S21</f>
        <v>0</v>
      </c>
      <c r="F114" s="29">
        <f>宗谷!D21+宗谷!F21+宗谷!H21+宗谷!J21+宗谷!L21+宗谷!N21+宗谷!P21+宗谷!R21+宗谷!T21+宗谷!V21</f>
        <v>0</v>
      </c>
      <c r="G114" s="39">
        <f>宗谷!E21+宗谷!G21+宗谷!I21+宗谷!K21+宗谷!M21+宗谷!O21+宗谷!Q21+宗谷!S21+宗谷!U21+宗谷!W21</f>
        <v>0</v>
      </c>
      <c r="H114" s="29">
        <f>オホーツク!D21+オホーツク!F21+オホーツク!H21+オホーツク!J21+オホーツク!L21+オホーツク!N21+オホーツク!P21+オホーツク!R21+オホーツク!T21+オホーツク!V21+オホーツク!D109+オホーツク!F109+オホーツク!H109+オホーツク!J109+オホーツク!L109+オホーツク!N109+オホーツク!P109+オホーツク!R109+オホーツク!T109</f>
        <v>0</v>
      </c>
      <c r="I114" s="56">
        <f>オホーツク!E21+オホーツク!G21+オホーツク!I21+オホーツク!K21+オホーツク!M21+オホーツク!O21+オホーツク!Q21+オホーツク!S21+オホーツク!U21+オホーツク!W21+オホーツク!E109+オホーツク!G109+オホーツク!I109+オホーツク!K109+オホーツク!M109+オホーツク!O109+オホーツク!Q109+オホーツク!S109+オホーツク!U109</f>
        <v>0</v>
      </c>
      <c r="J114" s="29">
        <f>十勝!D21+十勝!F21+十勝!H21+十勝!J21+十勝!L21+十勝!N21+十勝!P21+十勝!R21+十勝!T21+十勝!V21+十勝!D112+十勝!F112+十勝!H112+十勝!J112+十勝!L112+十勝!N112+十勝!P112+十勝!R112+十勝!T112+十勝!V112</f>
        <v>2</v>
      </c>
      <c r="K114" s="39">
        <f>十勝!E21+十勝!G21+十勝!I21+十勝!K21+十勝!M21+十勝!O21+十勝!Q21+十勝!S21+十勝!U21+十勝!W21+十勝!E112+十勝!G112+十勝!I112+十勝!K112+十勝!M112+十勝!O112+十勝!Q112+十勝!S112+十勝!U112+十勝!W112</f>
        <v>5</v>
      </c>
      <c r="L114" s="29">
        <f>釧路!D21+釧路!F21+釧路!H21+釧路!J21+釧路!L21+釧路!N21+釧路!P21+釧路!R21</f>
        <v>0</v>
      </c>
      <c r="M114" s="39">
        <f>釧路!E21+釧路!G21+釧路!I21+釧路!K21+釧路!M21+釧路!O21+釧路!Q21+釧路!S21</f>
        <v>0</v>
      </c>
      <c r="N114" s="29">
        <f>根室!D21+根室!F21+根室!H21+根室!J21+根室!L21</f>
        <v>1</v>
      </c>
      <c r="O114" s="68">
        <f>根室!E21+根室!G21+根室!I21+根室!K21+根室!M21</f>
        <v>1</v>
      </c>
      <c r="P114" s="77" t="s">
        <v>76</v>
      </c>
      <c r="Q114" s="88" t="s">
        <v>76</v>
      </c>
      <c r="R114" s="29">
        <f t="shared" si="0"/>
        <v>7</v>
      </c>
      <c r="S114" s="39">
        <f t="shared" si="0"/>
        <v>14</v>
      </c>
    </row>
    <row r="115" spans="2:19" ht="21.95" customHeight="1">
      <c r="B115" s="7" t="s">
        <v>71</v>
      </c>
      <c r="C115" s="20">
        <v>17</v>
      </c>
      <c r="D115" s="29">
        <f>留萌!D22+留萌!F22+留萌!H22+留萌!J22+留萌!L22+留萌!N22+留萌!P22+留萌!R22</f>
        <v>0</v>
      </c>
      <c r="E115" s="39">
        <f>留萌!E22+留萌!G22+留萌!I22+留萌!K22+留萌!M22+留萌!O22+留萌!Q22+留萌!S22</f>
        <v>0</v>
      </c>
      <c r="F115" s="29">
        <f>宗谷!D22+宗谷!F22+宗谷!H22+宗谷!J22+宗谷!L22+宗谷!N22+宗谷!P22+宗谷!R22+宗谷!T22+宗谷!V22</f>
        <v>0</v>
      </c>
      <c r="G115" s="39">
        <f>宗谷!E22+宗谷!G22+宗谷!I22+宗谷!K22+宗谷!M22+宗谷!O22+宗谷!Q22+宗谷!S22+宗谷!U22+宗谷!W22</f>
        <v>0</v>
      </c>
      <c r="H115" s="29">
        <f>オホーツク!D22+オホーツク!F22+オホーツク!H22+オホーツク!J22+オホーツク!L22+オホーツク!N22+オホーツク!P22+オホーツク!R22+オホーツク!T22+オホーツク!V22+オホーツク!D110+オホーツク!F110+オホーツク!H110+オホーツク!J110+オホーツク!L110+オホーツク!N110+オホーツク!P110+オホーツク!R110+オホーツク!T110</f>
        <v>0</v>
      </c>
      <c r="I115" s="56">
        <f>オホーツク!E22+オホーツク!G22+オホーツク!I22+オホーツク!K22+オホーツク!M22+オホーツク!O22+オホーツク!Q22+オホーツク!S22+オホーツク!U22+オホーツク!W22+オホーツク!E110+オホーツク!G110+オホーツク!I110+オホーツク!K110+オホーツク!M110+オホーツク!O110+オホーツク!Q110+オホーツク!S110+オホーツク!U110</f>
        <v>0</v>
      </c>
      <c r="J115" s="29">
        <f>十勝!D22+十勝!F22+十勝!H22+十勝!J22+十勝!L22+十勝!N22+十勝!P22+十勝!R22+十勝!T22+十勝!V22+十勝!D113+十勝!F113+十勝!H113+十勝!J113+十勝!L113+十勝!N113+十勝!P113+十勝!R113+十勝!T113+十勝!V113</f>
        <v>1</v>
      </c>
      <c r="K115" s="39">
        <f>十勝!E22+十勝!G22+十勝!I22+十勝!K22+十勝!M22+十勝!O22+十勝!Q22+十勝!S22+十勝!U22+十勝!W22+十勝!E113+十勝!G113+十勝!I113+十勝!K113+十勝!M113+十勝!O113+十勝!Q113+十勝!S113+十勝!U113+十勝!W113</f>
        <v>0</v>
      </c>
      <c r="L115" s="29">
        <f>釧路!D22+釧路!F22+釧路!H22+釧路!J22+釧路!L22+釧路!N22+釧路!P22+釧路!R22</f>
        <v>0</v>
      </c>
      <c r="M115" s="39">
        <f>釧路!E22+釧路!G22+釧路!I22+釧路!K22+釧路!M22+釧路!O22+釧路!Q22+釧路!S22</f>
        <v>0</v>
      </c>
      <c r="N115" s="29">
        <f>根室!D22+根室!F22+根室!H22+根室!J22+根室!L22</f>
        <v>0</v>
      </c>
      <c r="O115" s="68">
        <f>根室!E22+根室!G22+根室!I22+根室!K22+根室!M22</f>
        <v>0</v>
      </c>
      <c r="P115" s="77" t="s">
        <v>71</v>
      </c>
      <c r="Q115" s="88" t="s">
        <v>71</v>
      </c>
      <c r="R115" s="29">
        <f t="shared" si="0"/>
        <v>18</v>
      </c>
      <c r="S115" s="39">
        <f t="shared" si="0"/>
        <v>0</v>
      </c>
    </row>
    <row r="116" spans="2:19" ht="21.95" customHeight="1">
      <c r="B116" s="7" t="s">
        <v>35</v>
      </c>
      <c r="C116" s="20">
        <v>18</v>
      </c>
      <c r="D116" s="29">
        <f>留萌!D23+留萌!F23+留萌!H23+留萌!J23+留萌!L23+留萌!N23+留萌!P23+留萌!R23</f>
        <v>0</v>
      </c>
      <c r="E116" s="39">
        <f>留萌!E23+留萌!G23+留萌!I23+留萌!K23+留萌!M23+留萌!O23+留萌!Q23+留萌!S23</f>
        <v>0</v>
      </c>
      <c r="F116" s="29">
        <f>宗谷!D23+宗谷!F23+宗谷!H23+宗谷!J23+宗谷!L23+宗谷!N23+宗谷!P23+宗谷!R23+宗谷!T23+宗谷!V23</f>
        <v>0</v>
      </c>
      <c r="G116" s="39">
        <f>宗谷!E23+宗谷!G23+宗谷!I23+宗谷!K23+宗谷!M23+宗谷!O23+宗谷!Q23+宗谷!S23+宗谷!U23+宗谷!W23</f>
        <v>0</v>
      </c>
      <c r="H116" s="29">
        <f>オホーツク!D23+オホーツク!F23+オホーツク!H23+オホーツク!J23+オホーツク!L23+オホーツク!N23+オホーツク!P23+オホーツク!R23+オホーツク!T23+オホーツク!V23+オホーツク!D111+オホーツク!F111+オホーツク!H111+オホーツク!J111+オホーツク!L111+オホーツク!N111+オホーツク!P111+オホーツク!R111+オホーツク!T111</f>
        <v>1</v>
      </c>
      <c r="I116" s="56">
        <f>オホーツク!E23+オホーツク!G23+オホーツク!I23+オホーツク!K23+オホーツク!M23+オホーツク!O23+オホーツク!Q23+オホーツク!S23+オホーツク!U23+オホーツク!W23+オホーツク!E111+オホーツク!G111+オホーツク!I111+オホーツク!K111+オホーツク!M111+オホーツク!O111+オホーツク!Q111+オホーツク!S111+オホーツク!U111</f>
        <v>0</v>
      </c>
      <c r="J116" s="29">
        <f>十勝!D23+十勝!F23+十勝!H23+十勝!J23+十勝!L23+十勝!N23+十勝!P23+十勝!R23+十勝!T23+十勝!V23+十勝!D114+十勝!F114+十勝!H114+十勝!J114+十勝!L114+十勝!N114+十勝!P114+十勝!R114+十勝!T114+十勝!V114</f>
        <v>0</v>
      </c>
      <c r="K116" s="39">
        <f>十勝!E23+十勝!G23+十勝!I23+十勝!K23+十勝!M23+十勝!O23+十勝!Q23+十勝!S23+十勝!U23+十勝!W23+十勝!E114+十勝!G114+十勝!I114+十勝!K114+十勝!M114+十勝!O114+十勝!Q114+十勝!S114+十勝!U114+十勝!W114</f>
        <v>0</v>
      </c>
      <c r="L116" s="29">
        <f>釧路!D23+釧路!F23+釧路!H23+釧路!J23+釧路!L23+釧路!N23+釧路!P23+釧路!R23</f>
        <v>1</v>
      </c>
      <c r="M116" s="39">
        <f>釧路!E23+釧路!G23+釧路!I23+釧路!K23+釧路!M23+釧路!O23+釧路!Q23+釧路!S23</f>
        <v>0</v>
      </c>
      <c r="N116" s="29">
        <f>根室!D23+根室!F23+根室!H23+根室!J23+根室!L23</f>
        <v>0</v>
      </c>
      <c r="O116" s="68">
        <f>根室!E23+根室!G23+根室!I23+根室!K23+根室!M23</f>
        <v>0</v>
      </c>
      <c r="P116" s="77" t="s">
        <v>35</v>
      </c>
      <c r="Q116" s="88" t="s">
        <v>35</v>
      </c>
      <c r="R116" s="29">
        <f t="shared" si="0"/>
        <v>16</v>
      </c>
      <c r="S116" s="39">
        <f t="shared" si="0"/>
        <v>0</v>
      </c>
    </row>
    <row r="117" spans="2:19" ht="21.95" customHeight="1">
      <c r="B117" s="7" t="s">
        <v>78</v>
      </c>
      <c r="C117" s="20">
        <v>19</v>
      </c>
      <c r="D117" s="29">
        <f>留萌!D24+留萌!F24+留萌!H24+留萌!J24+留萌!L24+留萌!N24+留萌!P24+留萌!R24</f>
        <v>0</v>
      </c>
      <c r="E117" s="39">
        <f>留萌!E24+留萌!G24+留萌!I24+留萌!K24+留萌!M24+留萌!O24+留萌!Q24+留萌!S24</f>
        <v>0</v>
      </c>
      <c r="F117" s="29">
        <f>宗谷!D24+宗谷!F24+宗谷!H24+宗谷!J24+宗谷!L24+宗谷!N24+宗谷!P24+宗谷!R24+宗谷!T24+宗谷!V24</f>
        <v>0</v>
      </c>
      <c r="G117" s="39">
        <f>宗谷!E24+宗谷!G24+宗谷!I24+宗谷!K24+宗谷!M24+宗谷!O24+宗谷!Q24+宗谷!S24+宗谷!U24+宗谷!W24</f>
        <v>0</v>
      </c>
      <c r="H117" s="29">
        <f>オホーツク!D24+オホーツク!F24+オホーツク!H24+オホーツク!J24+オホーツク!L24+オホーツク!N24+オホーツク!P24+オホーツク!R24+オホーツク!T24+オホーツク!V24+オホーツク!D112+オホーツク!F112+オホーツク!H112+オホーツク!J112+オホーツク!L112+オホーツク!N112+オホーツク!P112+オホーツク!R112+オホーツク!T112</f>
        <v>1</v>
      </c>
      <c r="I117" s="56">
        <f>オホーツク!E24+オホーツク!G24+オホーツク!I24+オホーツク!K24+オホーツク!M24+オホーツク!O24+オホーツク!Q24+オホーツク!S24+オホーツク!U24+オホーツク!W24+オホーツク!E112+オホーツク!G112+オホーツク!I112+オホーツク!K112+オホーツク!M112+オホーツク!O112+オホーツク!Q112+オホーツク!S112+オホーツク!U112</f>
        <v>0</v>
      </c>
      <c r="J117" s="29">
        <f>十勝!D24+十勝!F24+十勝!H24+十勝!J24+十勝!L24+十勝!N24+十勝!P24+十勝!R24+十勝!T24+十勝!V24+十勝!D115+十勝!F115+十勝!H115+十勝!J115+十勝!L115+十勝!N115+十勝!P115+十勝!R115+十勝!T115+十勝!V115</f>
        <v>0</v>
      </c>
      <c r="K117" s="39">
        <f>十勝!E24+十勝!G24+十勝!I24+十勝!K24+十勝!M24+十勝!O24+十勝!Q24+十勝!S24+十勝!U24+十勝!W24+十勝!E115+十勝!G115+十勝!I115+十勝!K115+十勝!M115+十勝!O115+十勝!Q115+十勝!S115+十勝!U115+十勝!W115</f>
        <v>0</v>
      </c>
      <c r="L117" s="29">
        <f>釧路!D24+釧路!F24+釧路!H24+釧路!J24+釧路!L24+釧路!N24+釧路!P24+釧路!R24</f>
        <v>0</v>
      </c>
      <c r="M117" s="39">
        <f>釧路!E24+釧路!G24+釧路!I24+釧路!K24+釧路!M24+釧路!O24+釧路!Q24+釧路!S24</f>
        <v>0</v>
      </c>
      <c r="N117" s="29">
        <f>根室!D24+根室!F24+根室!H24+根室!J24+根室!L24</f>
        <v>1</v>
      </c>
      <c r="O117" s="68">
        <f>根室!E24+根室!G24+根室!I24+根室!K24+根室!M24</f>
        <v>0</v>
      </c>
      <c r="P117" s="77" t="s">
        <v>78</v>
      </c>
      <c r="Q117" s="88" t="s">
        <v>78</v>
      </c>
      <c r="R117" s="29">
        <f t="shared" si="0"/>
        <v>4</v>
      </c>
      <c r="S117" s="39">
        <f t="shared" si="0"/>
        <v>0</v>
      </c>
    </row>
    <row r="118" spans="2:19" ht="21.95" customHeight="1">
      <c r="B118" s="7" t="s">
        <v>81</v>
      </c>
      <c r="C118" s="20">
        <v>20</v>
      </c>
      <c r="D118" s="29">
        <f>留萌!D25+留萌!F25+留萌!H25+留萌!J25+留萌!L25+留萌!N25+留萌!P25+留萌!R25</f>
        <v>0</v>
      </c>
      <c r="E118" s="39">
        <f>留萌!E25+留萌!G25+留萌!I25+留萌!K25+留萌!M25+留萌!O25+留萌!Q25+留萌!S25</f>
        <v>0</v>
      </c>
      <c r="F118" s="29">
        <f>宗谷!D25+宗谷!F25+宗谷!H25+宗谷!J25+宗谷!L25+宗谷!N25+宗谷!P25+宗谷!R25+宗谷!T25+宗谷!V25</f>
        <v>0</v>
      </c>
      <c r="G118" s="39">
        <f>宗谷!E25+宗谷!G25+宗谷!I25+宗谷!K25+宗谷!M25+宗谷!O25+宗谷!Q25+宗谷!S25+宗谷!U25+宗谷!W25</f>
        <v>0</v>
      </c>
      <c r="H118" s="29">
        <f>オホーツク!D25+オホーツク!F25+オホーツク!H25+オホーツク!J25+オホーツク!L25+オホーツク!N25+オホーツク!P25+オホーツク!R25+オホーツク!T25+オホーツク!V25+オホーツク!D113+オホーツク!F113+オホーツク!H113+オホーツク!J113+オホーツク!L113+オホーツク!N113+オホーツク!P113+オホーツク!R113+オホーツク!T113</f>
        <v>1</v>
      </c>
      <c r="I118" s="56">
        <f>オホーツク!E25+オホーツク!G25+オホーツク!I25+オホーツク!K25+オホーツク!M25+オホーツク!O25+オホーツク!Q25+オホーツク!S25+オホーツク!U25+オホーツク!W25+オホーツク!E113+オホーツク!G113+オホーツク!I113+オホーツク!K113+オホーツク!M113+オホーツク!O113+オホーツク!Q113+オホーツク!S113+オホーツク!U113</f>
        <v>0</v>
      </c>
      <c r="J118" s="29">
        <f>十勝!D25+十勝!F25+十勝!H25+十勝!J25+十勝!L25+十勝!N25+十勝!P25+十勝!R25+十勝!T25+十勝!V25+十勝!D116+十勝!F116+十勝!H116+十勝!J116+十勝!L116+十勝!N116+十勝!P116+十勝!R116+十勝!T116+十勝!V116</f>
        <v>0</v>
      </c>
      <c r="K118" s="39">
        <f>十勝!E25+十勝!G25+十勝!I25+十勝!K25+十勝!M25+十勝!O25+十勝!Q25+十勝!S25+十勝!U25+十勝!W25+十勝!E116+十勝!G116+十勝!I116+十勝!K116+十勝!M116+十勝!O116+十勝!Q116+十勝!S116+十勝!U116+十勝!W116</f>
        <v>0</v>
      </c>
      <c r="L118" s="29">
        <f>釧路!D25+釧路!F25+釧路!H25+釧路!J25+釧路!L25+釧路!N25+釧路!P25+釧路!R25</f>
        <v>0</v>
      </c>
      <c r="M118" s="39">
        <f>釧路!E25+釧路!G25+釧路!I25+釧路!K25+釧路!M25+釧路!O25+釧路!Q25+釧路!S25</f>
        <v>0</v>
      </c>
      <c r="N118" s="29">
        <f>根室!D25+根室!F25+根室!H25+根室!J25+根室!L25</f>
        <v>0</v>
      </c>
      <c r="O118" s="68">
        <f>根室!E25+根室!G25+根室!I25+根室!K25+根室!M25</f>
        <v>0</v>
      </c>
      <c r="P118" s="77" t="s">
        <v>81</v>
      </c>
      <c r="Q118" s="88" t="s">
        <v>81</v>
      </c>
      <c r="R118" s="29">
        <f t="shared" si="0"/>
        <v>9</v>
      </c>
      <c r="S118" s="39">
        <f t="shared" si="0"/>
        <v>0</v>
      </c>
    </row>
    <row r="119" spans="2:19" ht="21.95" customHeight="1">
      <c r="B119" s="7" t="s">
        <v>83</v>
      </c>
      <c r="C119" s="20">
        <v>21</v>
      </c>
      <c r="D119" s="29">
        <f>留萌!D26+留萌!F26+留萌!H26+留萌!J26+留萌!L26+留萌!N26+留萌!P26+留萌!R26</f>
        <v>2</v>
      </c>
      <c r="E119" s="39">
        <f>留萌!E26+留萌!G26+留萌!I26+留萌!K26+留萌!M26+留萌!O26+留萌!Q26+留萌!S26</f>
        <v>0</v>
      </c>
      <c r="F119" s="29">
        <f>宗谷!D26+宗谷!F26+宗谷!H26+宗谷!J26+宗谷!L26+宗谷!N26+宗谷!P26+宗谷!R26+宗谷!T26+宗谷!V26</f>
        <v>2</v>
      </c>
      <c r="G119" s="39">
        <f>宗谷!E26+宗谷!G26+宗谷!I26+宗谷!K26+宗谷!M26+宗谷!O26+宗谷!Q26+宗谷!S26+宗谷!U26+宗谷!W26</f>
        <v>0</v>
      </c>
      <c r="H119" s="29">
        <f>オホーツク!D26+オホーツク!F26+オホーツク!H26+オホーツク!J26+オホーツク!L26+オホーツク!N26+オホーツク!P26+オホーツク!R26+オホーツク!T26+オホーツク!V26+オホーツク!D114+オホーツク!F114+オホーツク!H114+オホーツク!J114+オホーツク!L114+オホーツク!N114+オホーツク!P114+オホーツク!R114+オホーツク!T114</f>
        <v>15</v>
      </c>
      <c r="I119" s="56">
        <f>オホーツク!E26+オホーツク!G26+オホーツク!I26+オホーツク!K26+オホーツク!M26+オホーツク!O26+オホーツク!Q26+オホーツク!S26+オホーツク!U26+オホーツク!W26+オホーツク!E114+オホーツク!G114+オホーツク!I114+オホーツク!K114+オホーツク!M114+オホーツク!O114+オホーツク!Q114+オホーツク!S114+オホーツク!U114</f>
        <v>0</v>
      </c>
      <c r="J119" s="29">
        <f>十勝!D26+十勝!F26+十勝!H26+十勝!J26+十勝!L26+十勝!N26+十勝!P26+十勝!R26+十勝!T26+十勝!V26+十勝!D117+十勝!F117+十勝!H117+十勝!J117+十勝!L117+十勝!N117+十勝!P117+十勝!R117+十勝!T117+十勝!V117</f>
        <v>4</v>
      </c>
      <c r="K119" s="39">
        <f>十勝!E26+十勝!G26+十勝!I26+十勝!K26+十勝!M26+十勝!O26+十勝!Q26+十勝!S26+十勝!U26+十勝!W26+十勝!E117+十勝!G117+十勝!I117+十勝!K117+十勝!M117+十勝!O117+十勝!Q117+十勝!S117+十勝!U117+十勝!W117</f>
        <v>0</v>
      </c>
      <c r="L119" s="29">
        <f>釧路!D26+釧路!F26+釧路!H26+釧路!J26+釧路!L26+釧路!N26+釧路!P26+釧路!R26</f>
        <v>1</v>
      </c>
      <c r="M119" s="39">
        <f>釧路!E26+釧路!G26+釧路!I26+釧路!K26+釧路!M26+釧路!O26+釧路!Q26+釧路!S26</f>
        <v>0</v>
      </c>
      <c r="N119" s="29">
        <f>根室!D26+根室!F26+根室!H26+根室!J26+根室!L26</f>
        <v>1</v>
      </c>
      <c r="O119" s="68">
        <f>根室!E26+根室!G26+根室!I26+根室!K26+根室!M26</f>
        <v>0</v>
      </c>
      <c r="P119" s="77" t="s">
        <v>83</v>
      </c>
      <c r="Q119" s="88" t="s">
        <v>83</v>
      </c>
      <c r="R119" s="29">
        <f t="shared" si="0"/>
        <v>65</v>
      </c>
      <c r="S119" s="39">
        <f t="shared" si="0"/>
        <v>0</v>
      </c>
    </row>
    <row r="120" spans="2:19" ht="21.95" customHeight="1">
      <c r="B120" s="7" t="s">
        <v>87</v>
      </c>
      <c r="C120" s="20">
        <v>22</v>
      </c>
      <c r="D120" s="29">
        <f>留萌!D27+留萌!F27+留萌!H27+留萌!J27+留萌!L27+留萌!N27+留萌!P27+留萌!R27</f>
        <v>0</v>
      </c>
      <c r="E120" s="39">
        <f>留萌!E27+留萌!G27+留萌!I27+留萌!K27+留萌!M27+留萌!O27+留萌!Q27+留萌!S27</f>
        <v>0</v>
      </c>
      <c r="F120" s="29">
        <f>宗谷!D27+宗谷!F27+宗谷!H27+宗谷!J27+宗谷!L27+宗谷!N27+宗谷!P27+宗谷!R27+宗谷!T27+宗谷!V27</f>
        <v>1</v>
      </c>
      <c r="G120" s="39">
        <f>宗谷!E27+宗谷!G27+宗谷!I27+宗谷!K27+宗谷!M27+宗谷!O27+宗谷!Q27+宗谷!S27+宗谷!U27+宗谷!W27</f>
        <v>0</v>
      </c>
      <c r="H120" s="29">
        <f>オホーツク!D27+オホーツク!F27+オホーツク!H27+オホーツク!J27+オホーツク!L27+オホーツク!N27+オホーツク!P27+オホーツク!R27+オホーツク!T27+オホーツク!V27+オホーツク!D115+オホーツク!F115+オホーツク!H115+オホーツク!J115+オホーツク!L115+オホーツク!N115+オホーツク!P115+オホーツク!R115+オホーツク!T115</f>
        <v>1</v>
      </c>
      <c r="I120" s="56">
        <f>オホーツク!E27+オホーツク!G27+オホーツク!I27+オホーツク!K27+オホーツク!M27+オホーツク!O27+オホーツク!Q27+オホーツク!S27+オホーツク!U27+オホーツク!W27+オホーツク!E115+オホーツク!G115+オホーツク!I115+オホーツク!K115+オホーツク!M115+オホーツク!O115+オホーツク!Q115+オホーツク!S115+オホーツク!U115</f>
        <v>0</v>
      </c>
      <c r="J120" s="29">
        <f>十勝!D27+十勝!F27+十勝!H27+十勝!J27+十勝!L27+十勝!N27+十勝!P27+十勝!R27+十勝!T27+十勝!V27+十勝!D118+十勝!F118+十勝!H118+十勝!J118+十勝!L118+十勝!N118+十勝!P118+十勝!R118+十勝!T118+十勝!V118</f>
        <v>4</v>
      </c>
      <c r="K120" s="39">
        <f>十勝!E27+十勝!G27+十勝!I27+十勝!K27+十勝!M27+十勝!O27+十勝!Q27+十勝!S27+十勝!U27+十勝!W27+十勝!E118+十勝!G118+十勝!I118+十勝!K118+十勝!M118+十勝!O118+十勝!Q118+十勝!S118+十勝!U118+十勝!W118</f>
        <v>0</v>
      </c>
      <c r="L120" s="29">
        <f>釧路!D27+釧路!F27+釧路!H27+釧路!J27+釧路!L27+釧路!N27+釧路!P27+釧路!R27</f>
        <v>0</v>
      </c>
      <c r="M120" s="39">
        <f>釧路!E27+釧路!G27+釧路!I27+釧路!K27+釧路!M27+釧路!O27+釧路!Q27+釧路!S27</f>
        <v>0</v>
      </c>
      <c r="N120" s="29">
        <f>根室!D27+根室!F27+根室!H27+根室!J27+根室!L27</f>
        <v>0</v>
      </c>
      <c r="O120" s="68">
        <f>根室!E27+根室!G27+根室!I27+根室!K27+根室!M27</f>
        <v>0</v>
      </c>
      <c r="P120" s="77" t="s">
        <v>87</v>
      </c>
      <c r="Q120" s="88" t="s">
        <v>87</v>
      </c>
      <c r="R120" s="29">
        <f t="shared" si="0"/>
        <v>13</v>
      </c>
      <c r="S120" s="39">
        <f t="shared" si="0"/>
        <v>0</v>
      </c>
    </row>
    <row r="121" spans="2:19" ht="21.95" customHeight="1">
      <c r="B121" s="7" t="s">
        <v>65</v>
      </c>
      <c r="C121" s="20">
        <v>23</v>
      </c>
      <c r="D121" s="29">
        <f>留萌!D28+留萌!F28+留萌!H28+留萌!J28+留萌!L28+留萌!N28+留萌!P28+留萌!R28</f>
        <v>0</v>
      </c>
      <c r="E121" s="39">
        <f>留萌!E28+留萌!G28+留萌!I28+留萌!K28+留萌!M28+留萌!O28+留萌!Q28+留萌!S28</f>
        <v>0</v>
      </c>
      <c r="F121" s="29">
        <f>宗谷!D28+宗谷!F28+宗谷!H28+宗谷!J28+宗谷!L28+宗谷!N28+宗谷!P28+宗谷!R28+宗谷!T28+宗谷!V28</f>
        <v>0</v>
      </c>
      <c r="G121" s="39">
        <f>宗谷!E28+宗谷!G28+宗谷!I28+宗谷!K28+宗谷!M28+宗谷!O28+宗谷!Q28+宗谷!S28+宗谷!U28+宗谷!W28</f>
        <v>0</v>
      </c>
      <c r="H121" s="29">
        <f>オホーツク!D28+オホーツク!F28+オホーツク!H28+オホーツク!J28+オホーツク!L28+オホーツク!N28+オホーツク!P28+オホーツク!R28+オホーツク!T28+オホーツク!V28+オホーツク!D116+オホーツク!F116+オホーツク!H116+オホーツク!J116+オホーツク!L116+オホーツク!N116+オホーツク!P116+オホーツク!R116+オホーツク!T116</f>
        <v>0</v>
      </c>
      <c r="I121" s="56">
        <f>オホーツク!E28+オホーツク!G28+オホーツク!I28+オホーツク!K28+オホーツク!M28+オホーツク!O28+オホーツク!Q28+オホーツク!S28+オホーツク!U28+オホーツク!W28+オホーツク!E116+オホーツク!G116+オホーツク!I116+オホーツク!K116+オホーツク!M116+オホーツク!O116+オホーツク!Q116+オホーツク!S116+オホーツク!U116</f>
        <v>0</v>
      </c>
      <c r="J121" s="29">
        <f>十勝!D28+十勝!F28+十勝!H28+十勝!J28+十勝!L28+十勝!N28+十勝!P28+十勝!R28+十勝!T28+十勝!V28+十勝!D119+十勝!F119+十勝!H119+十勝!J119+十勝!L119+十勝!N119+十勝!P119+十勝!R119+十勝!T119+十勝!V119</f>
        <v>0</v>
      </c>
      <c r="K121" s="39">
        <f>十勝!E28+十勝!G28+十勝!I28+十勝!K28+十勝!M28+十勝!O28+十勝!Q28+十勝!S28+十勝!U28+十勝!W28+十勝!E119+十勝!G119+十勝!I119+十勝!K119+十勝!M119+十勝!O119+十勝!Q119+十勝!S119+十勝!U119+十勝!W119</f>
        <v>0</v>
      </c>
      <c r="L121" s="29">
        <f>釧路!D28+釧路!F28+釧路!H28+釧路!J28+釧路!L28+釧路!N28+釧路!P28+釧路!R28</f>
        <v>0</v>
      </c>
      <c r="M121" s="39">
        <f>釧路!E28+釧路!G28+釧路!I28+釧路!K28+釧路!M28+釧路!O28+釧路!Q28+釧路!S28</f>
        <v>0</v>
      </c>
      <c r="N121" s="29">
        <f>根室!D28+根室!F28+根室!H28+根室!J28+根室!L28</f>
        <v>0</v>
      </c>
      <c r="O121" s="68">
        <f>根室!E28+根室!G28+根室!I28+根室!K28+根室!M28</f>
        <v>0</v>
      </c>
      <c r="P121" s="77" t="s">
        <v>65</v>
      </c>
      <c r="Q121" s="88" t="s">
        <v>65</v>
      </c>
      <c r="R121" s="29">
        <f t="shared" si="0"/>
        <v>2</v>
      </c>
      <c r="S121" s="39">
        <f t="shared" si="0"/>
        <v>0</v>
      </c>
    </row>
    <row r="122" spans="2:19" ht="21.95" customHeight="1">
      <c r="B122" s="7" t="s">
        <v>0</v>
      </c>
      <c r="C122" s="20">
        <v>24</v>
      </c>
      <c r="D122" s="29">
        <f>留萌!D29+留萌!F29+留萌!H29+留萌!J29+留萌!L29+留萌!N29+留萌!P29+留萌!R29</f>
        <v>0</v>
      </c>
      <c r="E122" s="39">
        <f>留萌!E29+留萌!G29+留萌!I29+留萌!K29+留萌!M29+留萌!O29+留萌!Q29+留萌!S29</f>
        <v>0</v>
      </c>
      <c r="F122" s="29">
        <f>宗谷!D29+宗谷!F29+宗谷!H29+宗谷!J29+宗谷!L29+宗谷!N29+宗谷!P29+宗谷!R29+宗谷!T29+宗谷!V29</f>
        <v>0</v>
      </c>
      <c r="G122" s="39">
        <f>宗谷!E29+宗谷!G29+宗谷!I29+宗谷!K29+宗谷!M29+宗谷!O29+宗谷!Q29+宗谷!S29+宗谷!U29+宗谷!W29</f>
        <v>0</v>
      </c>
      <c r="H122" s="29">
        <f>オホーツク!D29+オホーツク!F29+オホーツク!H29+オホーツク!J29+オホーツク!L29+オホーツク!N29+オホーツク!P29+オホーツク!R29+オホーツク!T29+オホーツク!V29+オホーツク!D117+オホーツク!F117+オホーツク!H117+オホーツク!J117+オホーツク!L117+オホーツク!N117+オホーツク!P117+オホーツク!R117+オホーツク!T117</f>
        <v>0</v>
      </c>
      <c r="I122" s="56">
        <f>オホーツク!E29+オホーツク!G29+オホーツク!I29+オホーツク!K29+オホーツク!M29+オホーツク!O29+オホーツク!Q29+オホーツク!S29+オホーツク!U29+オホーツク!W29+オホーツク!E117+オホーツク!G117+オホーツク!I117+オホーツク!K117+オホーツク!M117+オホーツク!O117+オホーツク!Q117+オホーツク!S117+オホーツク!U117</f>
        <v>0</v>
      </c>
      <c r="J122" s="29">
        <f>十勝!D29+十勝!F29+十勝!H29+十勝!J29+十勝!L29+十勝!N29+十勝!P29+十勝!R29+十勝!T29+十勝!V29+十勝!D120+十勝!F120+十勝!H120+十勝!J120+十勝!L120+十勝!N120+十勝!P120+十勝!R120+十勝!T120+十勝!V120</f>
        <v>5</v>
      </c>
      <c r="K122" s="39">
        <f>十勝!E29+十勝!G29+十勝!I29+十勝!K29+十勝!M29+十勝!O29+十勝!Q29+十勝!S29+十勝!U29+十勝!W29+十勝!E120+十勝!G120+十勝!I120+十勝!K120+十勝!M120+十勝!O120+十勝!Q120+十勝!S120+十勝!U120+十勝!W120</f>
        <v>4</v>
      </c>
      <c r="L122" s="29">
        <f>釧路!D29+釧路!F29+釧路!H29+釧路!J29+釧路!L29+釧路!N29+釧路!P29+釧路!R29</f>
        <v>3</v>
      </c>
      <c r="M122" s="39">
        <f>釧路!E29+釧路!G29+釧路!I29+釧路!K29+釧路!M29+釧路!O29+釧路!Q29+釧路!S29</f>
        <v>3</v>
      </c>
      <c r="N122" s="29">
        <f>根室!D29+根室!F29+根室!H29+根室!J29+根室!L29</f>
        <v>0</v>
      </c>
      <c r="O122" s="68">
        <f>根室!E29+根室!G29+根室!I29+根室!K29+根室!M29</f>
        <v>0</v>
      </c>
      <c r="P122" s="77" t="s">
        <v>0</v>
      </c>
      <c r="Q122" s="88" t="s">
        <v>0</v>
      </c>
      <c r="R122" s="29">
        <f t="shared" si="0"/>
        <v>19</v>
      </c>
      <c r="S122" s="39">
        <f t="shared" si="0"/>
        <v>18</v>
      </c>
    </row>
    <row r="123" spans="2:19" ht="21.95" customHeight="1">
      <c r="B123" s="7" t="s">
        <v>69</v>
      </c>
      <c r="C123" s="20">
        <v>25</v>
      </c>
      <c r="D123" s="29">
        <f>留萌!D30+留萌!F30+留萌!H30+留萌!J30+留萌!L30+留萌!N30+留萌!P30+留萌!R30</f>
        <v>0</v>
      </c>
      <c r="E123" s="39">
        <f>留萌!E30+留萌!G30+留萌!I30+留萌!K30+留萌!M30+留萌!O30+留萌!Q30+留萌!S30</f>
        <v>0</v>
      </c>
      <c r="F123" s="29">
        <f>宗谷!D30+宗谷!F30+宗谷!H30+宗谷!J30+宗谷!L30+宗谷!N30+宗谷!P30+宗谷!R30+宗谷!T30+宗谷!V30</f>
        <v>1</v>
      </c>
      <c r="G123" s="39">
        <f>宗谷!E30+宗谷!G30+宗谷!I30+宗谷!K30+宗谷!M30+宗谷!O30+宗谷!Q30+宗谷!S30+宗谷!U30+宗谷!W30</f>
        <v>1</v>
      </c>
      <c r="H123" s="29">
        <f>オホーツク!D30+オホーツク!F30+オホーツク!H30+オホーツク!J30+オホーツク!L30+オホーツク!N30+オホーツク!P30+オホーツク!R30+オホーツク!T30+オホーツク!V30+オホーツク!D118+オホーツク!F118+オホーツク!H118+オホーツク!J118+オホーツク!L118+オホーツク!N118+オホーツク!P118+オホーツク!R118+オホーツク!T118</f>
        <v>9</v>
      </c>
      <c r="I123" s="56">
        <f>オホーツク!E30+オホーツク!G30+オホーツク!I30+オホーツク!K30+オホーツク!M30+オホーツク!O30+オホーツク!Q30+オホーツク!S30+オホーツク!U30+オホーツク!W30+オホーツク!E118+オホーツク!G118+オホーツク!I118+オホーツク!K118+オホーツク!M118+オホーツク!O118+オホーツク!Q118+オホーツク!S118+オホーツク!U118</f>
        <v>7</v>
      </c>
      <c r="J123" s="29">
        <f>十勝!D30+十勝!F30+十勝!H30+十勝!J30+十勝!L30+十勝!N30+十勝!P30+十勝!R30+十勝!T30+十勝!V30+十勝!D121+十勝!F121+十勝!H121+十勝!J121+十勝!L121+十勝!N121+十勝!P121+十勝!R121+十勝!T121+十勝!V121</f>
        <v>12</v>
      </c>
      <c r="K123" s="39">
        <f>十勝!E30+十勝!G30+十勝!I30+十勝!K30+十勝!M30+十勝!O30+十勝!Q30+十勝!S30+十勝!U30+十勝!W30+十勝!E121+十勝!G121+十勝!I121+十勝!K121+十勝!M121+十勝!O121+十勝!Q121+十勝!S121+十勝!U121+十勝!W121</f>
        <v>12</v>
      </c>
      <c r="L123" s="29">
        <f>釧路!D30+釧路!F30+釧路!H30+釧路!J30+釧路!L30+釧路!N30+釧路!P30+釧路!R30</f>
        <v>10</v>
      </c>
      <c r="M123" s="39">
        <f>釧路!E30+釧路!G30+釧路!I30+釧路!K30+釧路!M30+釧路!O30+釧路!Q30+釧路!S30</f>
        <v>6</v>
      </c>
      <c r="N123" s="29">
        <f>根室!D30+根室!F30+根室!H30+根室!J30+根室!L30</f>
        <v>7</v>
      </c>
      <c r="O123" s="68">
        <f>根室!E30+根室!G30+根室!I30+根室!K30+根室!M30</f>
        <v>5</v>
      </c>
      <c r="P123" s="77" t="s">
        <v>69</v>
      </c>
      <c r="Q123" s="88" t="s">
        <v>69</v>
      </c>
      <c r="R123" s="29">
        <f t="shared" si="0"/>
        <v>70</v>
      </c>
      <c r="S123" s="39">
        <f t="shared" si="0"/>
        <v>63</v>
      </c>
    </row>
    <row r="124" spans="2:19" ht="21.95" customHeight="1">
      <c r="B124" s="7" t="s">
        <v>82</v>
      </c>
      <c r="C124" s="20">
        <v>26</v>
      </c>
      <c r="D124" s="29">
        <f>留萌!D31+留萌!F31+留萌!H31+留萌!J31+留萌!L31+留萌!N31+留萌!P31+留萌!R31</f>
        <v>0</v>
      </c>
      <c r="E124" s="39">
        <f>留萌!E31+留萌!G31+留萌!I31+留萌!K31+留萌!M31+留萌!O31+留萌!Q31+留萌!S31</f>
        <v>0</v>
      </c>
      <c r="F124" s="29">
        <f>宗谷!D31+宗谷!F31+宗谷!H31+宗谷!J31+宗谷!L31+宗谷!N31+宗谷!P31+宗谷!R31+宗谷!T31+宗谷!V31</f>
        <v>0</v>
      </c>
      <c r="G124" s="39">
        <f>宗谷!E31+宗谷!G31+宗谷!I31+宗谷!K31+宗谷!M31+宗谷!O31+宗谷!Q31+宗谷!S31+宗谷!U31+宗谷!W31</f>
        <v>0</v>
      </c>
      <c r="H124" s="29">
        <f>オホーツク!D31+オホーツク!F31+オホーツク!H31+オホーツク!J31+オホーツク!L31+オホーツク!N31+オホーツク!P31+オホーツク!R31+オホーツク!T31+オホーツク!V31+オホーツク!D119+オホーツク!F119+オホーツク!H119+オホーツク!J119+オホーツク!L119+オホーツク!N119+オホーツク!P119+オホーツク!R119+オホーツク!T119</f>
        <v>3</v>
      </c>
      <c r="I124" s="56">
        <f>オホーツク!E31+オホーツク!G31+オホーツク!I31+オホーツク!K31+オホーツク!M31+オホーツク!O31+オホーツク!Q31+オホーツク!S31+オホーツク!U31+オホーツク!W31+オホーツク!E119+オホーツク!G119+オホーツク!I119+オホーツク!K119+オホーツク!M119+オホーツク!O119+オホーツク!Q119+オホーツク!S119+オホーツク!U119</f>
        <v>0</v>
      </c>
      <c r="J124" s="29">
        <f>十勝!D31+十勝!F31+十勝!H31+十勝!J31+十勝!L31+十勝!N31+十勝!P31+十勝!R31+十勝!T31+十勝!V31+十勝!D122+十勝!F122+十勝!H122+十勝!J122+十勝!L122+十勝!N122+十勝!P122+十勝!R122+十勝!T122+十勝!V122</f>
        <v>4</v>
      </c>
      <c r="K124" s="39">
        <f>十勝!E31+十勝!G31+十勝!I31+十勝!K31+十勝!M31+十勝!O31+十勝!Q31+十勝!S31+十勝!U31+十勝!W31+十勝!E122+十勝!G122+十勝!I122+十勝!K122+十勝!M122+十勝!O122+十勝!Q122+十勝!S122+十勝!U122+十勝!W122</f>
        <v>0</v>
      </c>
      <c r="L124" s="29">
        <f>釧路!D31+釧路!F31+釧路!H31+釧路!J31+釧路!L31+釧路!N31+釧路!P31+釧路!R31</f>
        <v>2</v>
      </c>
      <c r="M124" s="39">
        <f>釧路!E31+釧路!G31+釧路!I31+釧路!K31+釧路!M31+釧路!O31+釧路!Q31+釧路!S31</f>
        <v>0</v>
      </c>
      <c r="N124" s="29">
        <f>根室!D31+根室!F31+根室!H31+根室!J31+根室!L31</f>
        <v>0</v>
      </c>
      <c r="O124" s="68">
        <f>根室!E31+根室!G31+根室!I31+根室!K31+根室!M31</f>
        <v>0</v>
      </c>
      <c r="P124" s="77" t="s">
        <v>82</v>
      </c>
      <c r="Q124" s="88" t="s">
        <v>82</v>
      </c>
      <c r="R124" s="29">
        <f t="shared" si="0"/>
        <v>16</v>
      </c>
      <c r="S124" s="39">
        <f t="shared" si="0"/>
        <v>0</v>
      </c>
    </row>
    <row r="125" spans="2:19" ht="21.95" customHeight="1">
      <c r="B125" s="7" t="s">
        <v>19</v>
      </c>
      <c r="C125" s="20">
        <v>27</v>
      </c>
      <c r="D125" s="29">
        <f>留萌!D32+留萌!F32+留萌!H32+留萌!J32+留萌!L32+留萌!N32+留萌!P32+留萌!R32</f>
        <v>0</v>
      </c>
      <c r="E125" s="39">
        <f>留萌!E32+留萌!G32+留萌!I32+留萌!K32+留萌!M32+留萌!O32+留萌!Q32+留萌!S32</f>
        <v>0</v>
      </c>
      <c r="F125" s="29">
        <f>宗谷!D32+宗谷!F32+宗谷!H32+宗谷!J32+宗谷!L32+宗谷!N32+宗谷!P32+宗谷!R32+宗谷!T32+宗谷!V32</f>
        <v>0</v>
      </c>
      <c r="G125" s="39">
        <f>宗谷!E32+宗谷!G32+宗谷!I32+宗谷!K32+宗谷!M32+宗谷!O32+宗谷!Q32+宗谷!S32+宗谷!U32+宗谷!W32</f>
        <v>0</v>
      </c>
      <c r="H125" s="29">
        <f>オホーツク!D32+オホーツク!F32+オホーツク!H32+オホーツク!J32+オホーツク!L32+オホーツク!N32+オホーツク!P32+オホーツク!R32+オホーツク!T32+オホーツク!V32+オホーツク!D120+オホーツク!F120+オホーツク!H120+オホーツク!J120+オホーツク!L120+オホーツク!N120+オホーツク!P120+オホーツク!R120+オホーツク!T120</f>
        <v>0</v>
      </c>
      <c r="I125" s="56">
        <f>オホーツク!E32+オホーツク!G32+オホーツク!I32+オホーツク!K32+オホーツク!M32+オホーツク!O32+オホーツク!Q32+オホーツク!S32+オホーツク!U32+オホーツク!W32+オホーツク!E120+オホーツク!G120+オホーツク!I120+オホーツク!K120+オホーツク!M120+オホーツク!O120+オホーツク!Q120+オホーツク!S120+オホーツク!U120</f>
        <v>0</v>
      </c>
      <c r="J125" s="29">
        <f>十勝!D32+十勝!F32+十勝!H32+十勝!J32+十勝!L32+十勝!N32+十勝!P32+十勝!R32+十勝!T32+十勝!V32+十勝!D123+十勝!F123+十勝!H123+十勝!J123+十勝!L123+十勝!N123+十勝!P123+十勝!R123+十勝!T123+十勝!V123</f>
        <v>0</v>
      </c>
      <c r="K125" s="39">
        <f>十勝!E32+十勝!G32+十勝!I32+十勝!K32+十勝!M32+十勝!O32+十勝!Q32+十勝!S32+十勝!U32+十勝!W32+十勝!E123+十勝!G123+十勝!I123+十勝!K123+十勝!M123+十勝!O123+十勝!Q123+十勝!S123+十勝!U123+十勝!W123</f>
        <v>0</v>
      </c>
      <c r="L125" s="29">
        <f>釧路!D32+釧路!F32+釧路!H32+釧路!J32+釧路!L32+釧路!N32+釧路!P32+釧路!R32</f>
        <v>0</v>
      </c>
      <c r="M125" s="39">
        <f>釧路!E32+釧路!G32+釧路!I32+釧路!K32+釧路!M32+釧路!O32+釧路!Q32+釧路!S32</f>
        <v>0</v>
      </c>
      <c r="N125" s="29">
        <f>根室!D32+根室!F32+根室!H32+根室!J32+根室!L32</f>
        <v>0</v>
      </c>
      <c r="O125" s="68">
        <f>根室!E32+根室!G32+根室!I32+根室!K32+根室!M32</f>
        <v>0</v>
      </c>
      <c r="P125" s="77" t="s">
        <v>19</v>
      </c>
      <c r="Q125" s="88" t="s">
        <v>19</v>
      </c>
      <c r="R125" s="29">
        <f t="shared" si="0"/>
        <v>0</v>
      </c>
      <c r="S125" s="39">
        <f t="shared" si="0"/>
        <v>0</v>
      </c>
    </row>
    <row r="126" spans="2:19" ht="21.95" customHeight="1">
      <c r="B126" s="7" t="s">
        <v>88</v>
      </c>
      <c r="C126" s="20">
        <v>28</v>
      </c>
      <c r="D126" s="29">
        <f>留萌!D33+留萌!F33+留萌!H33+留萌!J33+留萌!L33+留萌!N33+留萌!P33+留萌!R33</f>
        <v>0</v>
      </c>
      <c r="E126" s="39">
        <f>留萌!E33+留萌!G33+留萌!I33+留萌!K33+留萌!M33+留萌!O33+留萌!Q33+留萌!S33</f>
        <v>0</v>
      </c>
      <c r="F126" s="29">
        <f>宗谷!D33+宗谷!F33+宗谷!H33+宗谷!J33+宗谷!L33+宗谷!N33+宗谷!P33+宗谷!R33+宗谷!T33+宗谷!V33</f>
        <v>1</v>
      </c>
      <c r="G126" s="39">
        <f>宗谷!E33+宗谷!G33+宗谷!I33+宗谷!K33+宗谷!M33+宗谷!O33+宗谷!Q33+宗谷!S33+宗谷!U33+宗谷!W33</f>
        <v>0</v>
      </c>
      <c r="H126" s="29">
        <f>オホーツク!D33+オホーツク!F33+オホーツク!H33+オホーツク!J33+オホーツク!L33+オホーツク!N33+オホーツク!P33+オホーツク!R33+オホーツク!T33+オホーツク!V33+オホーツク!D121+オホーツク!F121+オホーツク!H121+オホーツク!J121+オホーツク!L121+オホーツク!N121+オホーツク!P121+オホーツク!R121+オホーツク!T121</f>
        <v>1</v>
      </c>
      <c r="I126" s="56">
        <f>オホーツク!E33+オホーツク!G33+オホーツク!I33+オホーツク!K33+オホーツク!M33+オホーツク!O33+オホーツク!Q33+オホーツク!S33+オホーツク!U33+オホーツク!W33+オホーツク!E121+オホーツク!G121+オホーツク!I121+オホーツク!K121+オホーツク!M121+オホーツク!O121+オホーツク!Q121+オホーツク!S121+オホーツク!U121</f>
        <v>0</v>
      </c>
      <c r="J126" s="29">
        <f>十勝!D33+十勝!F33+十勝!H33+十勝!J33+十勝!L33+十勝!N33+十勝!P33+十勝!R33+十勝!T33+十勝!V33+十勝!D124+十勝!F124+十勝!H124+十勝!J124+十勝!L124+十勝!N124+十勝!P124+十勝!R124+十勝!T124+十勝!V124</f>
        <v>3</v>
      </c>
      <c r="K126" s="39">
        <f>十勝!E33+十勝!G33+十勝!I33+十勝!K33+十勝!M33+十勝!O33+十勝!Q33+十勝!S33+十勝!U33+十勝!W33+十勝!E124+十勝!G124+十勝!I124+十勝!K124+十勝!M124+十勝!O124+十勝!Q124+十勝!S124+十勝!U124+十勝!W124</f>
        <v>0</v>
      </c>
      <c r="L126" s="29">
        <f>釧路!D33+釧路!F33+釧路!H33+釧路!J33+釧路!L33+釧路!N33+釧路!P33+釧路!R33</f>
        <v>1</v>
      </c>
      <c r="M126" s="39">
        <f>釧路!E33+釧路!G33+釧路!I33+釧路!K33+釧路!M33+釧路!O33+釧路!Q33+釧路!S33</f>
        <v>0</v>
      </c>
      <c r="N126" s="29">
        <f>根室!D33+根室!F33+根室!H33+根室!J33+根室!L33</f>
        <v>0</v>
      </c>
      <c r="O126" s="68">
        <f>根室!E33+根室!G33+根室!I33+根室!K33+根室!M33</f>
        <v>0</v>
      </c>
      <c r="P126" s="77" t="s">
        <v>88</v>
      </c>
      <c r="Q126" s="88" t="s">
        <v>88</v>
      </c>
      <c r="R126" s="29">
        <f t="shared" si="0"/>
        <v>16</v>
      </c>
      <c r="S126" s="39">
        <f t="shared" si="0"/>
        <v>0</v>
      </c>
    </row>
    <row r="127" spans="2:19" ht="21.95" customHeight="1">
      <c r="B127" s="8"/>
      <c r="C127" s="20">
        <v>29</v>
      </c>
      <c r="D127" s="30">
        <f>留萌!D34+留萌!F34+留萌!H34+留萌!J34+留萌!L34+留萌!N34+留萌!P34+留萌!R34</f>
        <v>0</v>
      </c>
      <c r="E127" s="40">
        <f>上川!I213+上川!K213+上川!M213+上川!O213+上川!Q213+上川!S213+上川!U213+上川!W213</f>
        <v>0</v>
      </c>
      <c r="F127" s="30">
        <f>宗谷!D34+宗谷!F34+宗谷!H34+宗谷!J34+宗谷!L34+宗谷!N34+宗谷!P34+宗谷!R34+宗谷!T34+宗谷!V34</f>
        <v>0</v>
      </c>
      <c r="G127" s="40">
        <f>宗谷!E34+宗谷!G34+宗谷!I34+宗谷!K34+宗谷!M34+宗谷!O34+宗谷!Q34+宗谷!S34+宗谷!U34+宗谷!W34</f>
        <v>0</v>
      </c>
      <c r="H127" s="30"/>
      <c r="I127" s="40"/>
      <c r="J127" s="30"/>
      <c r="K127" s="40"/>
      <c r="L127" s="30"/>
      <c r="M127" s="40"/>
      <c r="N127" s="30"/>
      <c r="O127" s="40"/>
      <c r="P127" s="78"/>
      <c r="Q127" s="89"/>
      <c r="R127" s="30"/>
      <c r="S127" s="40"/>
    </row>
    <row r="128" spans="2:19" ht="21.95" customHeight="1">
      <c r="B128" s="7" t="s">
        <v>89</v>
      </c>
      <c r="C128" s="20">
        <v>30</v>
      </c>
      <c r="D128" s="29">
        <f>留萌!D35+留萌!F35+留萌!H35+留萌!J35+留萌!L35+留萌!N35+留萌!P35+留萌!R35</f>
        <v>3</v>
      </c>
      <c r="E128" s="39">
        <f>留萌!E35+留萌!G35+留萌!I35+留萌!K35+留萌!M35+留萌!O35+留萌!Q35+留萌!S35</f>
        <v>0</v>
      </c>
      <c r="F128" s="29">
        <f>宗谷!D35+宗谷!F35+宗谷!H35+宗谷!J35+宗谷!L35+宗谷!N35+宗谷!P35+宗谷!R35+宗谷!T35+宗谷!V35</f>
        <v>6</v>
      </c>
      <c r="G128" s="39">
        <f>宗谷!E35+宗谷!G35+宗谷!I35+宗谷!K35+宗谷!M35+宗谷!O35+宗谷!Q35+宗谷!S35+宗谷!U35+宗谷!W35</f>
        <v>0</v>
      </c>
      <c r="H128" s="29">
        <f>オホーツク!D35+オホーツク!F35+オホーツク!H35+オホーツク!J35+オホーツク!L35+オホーツク!N35+オホーツク!P35+オホーツク!R35+オホーツク!T35+オホーツク!V35+オホーツク!D123+オホーツク!F123+オホーツク!H123+オホーツク!J123+オホーツク!L123+オホーツク!N123+オホーツク!P123+オホーツク!R123+オホーツク!T123</f>
        <v>15</v>
      </c>
      <c r="I128" s="57">
        <f>オホーツク!E35+オホーツク!G35+オホーツク!I35+オホーツク!K35+オホーツク!M35+オホーツク!O35+オホーツク!Q35+オホーツク!S35+オホーツク!U35+オホーツク!W35+オホーツク!E123+オホーツク!G123+オホーツク!I123+オホーツク!K123+オホーツク!M123+オホーツク!O123+オホーツク!Q123+オホーツク!S123+オホーツク!U123</f>
        <v>0</v>
      </c>
      <c r="J128" s="29">
        <f>十勝!D35+十勝!F35+十勝!H35+十勝!J35+十勝!L35+十勝!N35+十勝!P35+十勝!R35+十勝!T35+十勝!V35+十勝!D126+十勝!F126+十勝!H126+十勝!J126+十勝!L126+十勝!N126+十勝!P126+十勝!R126+十勝!T126+十勝!V126</f>
        <v>16</v>
      </c>
      <c r="K128" s="39">
        <f>十勝!E35+十勝!G35+十勝!I35+十勝!K35+十勝!M35+十勝!O35+十勝!Q35+十勝!S35+十勝!U35+十勝!W35+十勝!E126+十勝!G126+十勝!I126+十勝!K126+十勝!M126+十勝!O126+十勝!Q126+十勝!S126+十勝!U126+十勝!W126</f>
        <v>0</v>
      </c>
      <c r="L128" s="29">
        <f>釧路!D35+釧路!F35+釧路!H35+釧路!J35+釧路!L35+釧路!N35+釧路!P35+釧路!R35</f>
        <v>8</v>
      </c>
      <c r="M128" s="39">
        <f>釧路!E35+釧路!G35+釧路!I35+釧路!K35+釧路!M35+釧路!O35+釧路!Q35+釧路!S35</f>
        <v>0</v>
      </c>
      <c r="N128" s="29">
        <f>根室!D35+根室!F35+根室!H35+根室!J35+根室!L35</f>
        <v>5</v>
      </c>
      <c r="O128" s="69">
        <f>根室!E35+根室!G35+根室!I35+根室!K35+根室!M35</f>
        <v>0</v>
      </c>
      <c r="P128" s="77" t="s">
        <v>89</v>
      </c>
      <c r="Q128" s="88" t="s">
        <v>89</v>
      </c>
      <c r="R128" s="29">
        <f t="shared" ref="R128:S162" si="1">F35+N35+P35+H35+D35+R35+D128+F128+H128+J35+L35+J128+L128+N128</f>
        <v>139</v>
      </c>
      <c r="S128" s="39">
        <f t="shared" si="1"/>
        <v>0</v>
      </c>
    </row>
    <row r="129" spans="2:19" ht="21.95" customHeight="1">
      <c r="B129" s="7" t="s">
        <v>64</v>
      </c>
      <c r="C129" s="20">
        <v>31</v>
      </c>
      <c r="D129" s="29">
        <f>留萌!D36+留萌!F36+留萌!H36+留萌!J36+留萌!L36+留萌!N36+留萌!P36+留萌!R36</f>
        <v>0</v>
      </c>
      <c r="E129" s="39">
        <f>留萌!E36+留萌!G36+留萌!I36+留萌!K36+留萌!M36+留萌!O36+留萌!Q36+留萌!S36</f>
        <v>0</v>
      </c>
      <c r="F129" s="29">
        <f>宗谷!D36+宗谷!F36+宗谷!H36+宗谷!J36+宗谷!L36+宗谷!N36+宗谷!P36+宗谷!R36+宗谷!T36+宗谷!V36</f>
        <v>0</v>
      </c>
      <c r="G129" s="39">
        <f>宗谷!E36+宗谷!G36+宗谷!I36+宗谷!K36+宗谷!M36+宗谷!O36+宗谷!Q36+宗谷!S36+宗谷!U36+宗谷!W36</f>
        <v>0</v>
      </c>
      <c r="H129" s="29">
        <f>オホーツク!D36+オホーツク!F36+オホーツク!H36+オホーツク!J36+オホーツク!L36+オホーツク!N36+オホーツク!P36+オホーツク!R36+オホーツク!T36+オホーツク!V36+オホーツク!D124+オホーツク!F124+オホーツク!H124+オホーツク!J124+オホーツク!L124+オホーツク!N124+オホーツク!P124+オホーツク!R124+オホーツク!T124</f>
        <v>0</v>
      </c>
      <c r="I129" s="57">
        <f>オホーツク!E36+オホーツク!G36+オホーツク!I36+オホーツク!K36+オホーツク!M36+オホーツク!O36+オホーツク!Q36+オホーツク!S36+オホーツク!U36+オホーツク!W36+オホーツク!E124+オホーツク!G124+オホーツク!I124+オホーツク!K124+オホーツク!M124+オホーツク!O124+オホーツク!Q124+オホーツク!S124+オホーツク!U124</f>
        <v>0</v>
      </c>
      <c r="J129" s="29">
        <f>十勝!D36+十勝!F36+十勝!H36+十勝!J36+十勝!L36+十勝!N36+十勝!P36+十勝!R36+十勝!T36+十勝!V36+十勝!D127+十勝!F127+十勝!H127+十勝!J127+十勝!L127+十勝!N127+十勝!P127+十勝!R127+十勝!T127+十勝!V127</f>
        <v>0</v>
      </c>
      <c r="K129" s="39">
        <f>十勝!E36+十勝!G36+十勝!I36+十勝!K36+十勝!M36+十勝!O36+十勝!Q36+十勝!S36+十勝!U36+十勝!W36+十勝!E127+十勝!G127+十勝!I127+十勝!K127+十勝!M127+十勝!O127+十勝!Q127+十勝!S127+十勝!U127+十勝!W127</f>
        <v>0</v>
      </c>
      <c r="L129" s="29">
        <f>釧路!D36+釧路!F36+釧路!H36+釧路!J36+釧路!L36+釧路!N36+釧路!P36+釧路!R36</f>
        <v>0</v>
      </c>
      <c r="M129" s="39">
        <f>釧路!E36+釧路!G36+釧路!I36+釧路!K36+釧路!M36+釧路!O36+釧路!Q36+釧路!S36</f>
        <v>0</v>
      </c>
      <c r="N129" s="29">
        <f>根室!D36+根室!F36+根室!H36+根室!J36+根室!L36</f>
        <v>0</v>
      </c>
      <c r="O129" s="69">
        <f>根室!E36+根室!G36+根室!I36+根室!K36+根室!M36</f>
        <v>0</v>
      </c>
      <c r="P129" s="77" t="s">
        <v>64</v>
      </c>
      <c r="Q129" s="88" t="s">
        <v>64</v>
      </c>
      <c r="R129" s="29">
        <f t="shared" si="1"/>
        <v>0</v>
      </c>
      <c r="S129" s="39">
        <f t="shared" si="1"/>
        <v>0</v>
      </c>
    </row>
    <row r="130" spans="2:19" ht="21.95" customHeight="1">
      <c r="B130" s="7" t="s">
        <v>91</v>
      </c>
      <c r="C130" s="20">
        <v>32</v>
      </c>
      <c r="D130" s="29">
        <f>留萌!D37+留萌!F37+留萌!H37+留萌!J37+留萌!L37+留萌!N37+留萌!P37+留萌!R37</f>
        <v>0</v>
      </c>
      <c r="E130" s="39">
        <f>留萌!E37+留萌!G37+留萌!I37+留萌!K37+留萌!M37+留萌!O37+留萌!Q37+留萌!S37</f>
        <v>0</v>
      </c>
      <c r="F130" s="29">
        <f>宗谷!D37+宗谷!F37+宗谷!H37+宗谷!J37+宗谷!L37+宗谷!N37+宗谷!P37+宗谷!R37+宗谷!T37+宗谷!V37</f>
        <v>0</v>
      </c>
      <c r="G130" s="39">
        <f>宗谷!E37+宗谷!G37+宗谷!I37+宗谷!K37+宗谷!M37+宗谷!O37+宗谷!Q37+宗谷!S37+宗谷!U37+宗谷!W37</f>
        <v>0</v>
      </c>
      <c r="H130" s="29">
        <f>オホーツク!D37+オホーツク!F37+オホーツク!H37+オホーツク!J37+オホーツク!L37+オホーツク!N37+オホーツク!P37+オホーツク!R37+オホーツク!T37+オホーツク!V37+オホーツク!D125+オホーツク!F125+オホーツク!H125+オホーツク!J125+オホーツク!L125+オホーツク!N125+オホーツク!P125+オホーツク!R125+オホーツク!T125</f>
        <v>0</v>
      </c>
      <c r="I130" s="57">
        <f>オホーツク!E37+オホーツク!G37+オホーツク!I37+オホーツク!K37+オホーツク!M37+オホーツク!O37+オホーツク!Q37+オホーツク!S37+オホーツク!U37+オホーツク!W37+オホーツク!E125+オホーツク!G125+オホーツク!I125+オホーツク!K125+オホーツク!M125+オホーツク!O125+オホーツク!Q125+オホーツク!S125+オホーツク!U125</f>
        <v>0</v>
      </c>
      <c r="J130" s="29">
        <f>十勝!D37+十勝!F37+十勝!H37+十勝!J37+十勝!L37+十勝!N37+十勝!P37+十勝!R37+十勝!T37+十勝!V37+十勝!D128+十勝!F128+十勝!H128+十勝!J128+十勝!L128+十勝!N128+十勝!P128+十勝!R128+十勝!T128+十勝!V128</f>
        <v>0</v>
      </c>
      <c r="K130" s="39">
        <f>十勝!E37+十勝!G37+十勝!I37+十勝!K37+十勝!M37+十勝!O37+十勝!Q37+十勝!S37+十勝!U37+十勝!W37+十勝!E128+十勝!G128+十勝!I128+十勝!K128+十勝!M128+十勝!O128+十勝!Q128+十勝!S128+十勝!U128+十勝!W128</f>
        <v>0</v>
      </c>
      <c r="L130" s="29">
        <f>釧路!D37+釧路!F37+釧路!H37+釧路!J37+釧路!L37+釧路!N37+釧路!P37+釧路!R37</f>
        <v>0</v>
      </c>
      <c r="M130" s="39">
        <f>釧路!E37+釧路!G37+釧路!I37+釧路!K37+釧路!M37+釧路!O37+釧路!Q37+釧路!S37</f>
        <v>0</v>
      </c>
      <c r="N130" s="29">
        <f>根室!D37+根室!F37+根室!H37+根室!J37+根室!L37</f>
        <v>0</v>
      </c>
      <c r="O130" s="69">
        <f>根室!E37+根室!G37+根室!I37+根室!K37+根室!M37</f>
        <v>0</v>
      </c>
      <c r="P130" s="77" t="s">
        <v>91</v>
      </c>
      <c r="Q130" s="88" t="s">
        <v>91</v>
      </c>
      <c r="R130" s="29">
        <f t="shared" si="1"/>
        <v>2</v>
      </c>
      <c r="S130" s="39">
        <f t="shared" si="1"/>
        <v>0</v>
      </c>
    </row>
    <row r="131" spans="2:19" ht="21.95" customHeight="1">
      <c r="B131" s="7" t="s">
        <v>95</v>
      </c>
      <c r="C131" s="20">
        <v>33</v>
      </c>
      <c r="D131" s="29">
        <f>留萌!D38+留萌!F38+留萌!H38+留萌!J38+留萌!L38+留萌!N38+留萌!P38+留萌!R38</f>
        <v>0</v>
      </c>
      <c r="E131" s="39">
        <f>留萌!E38+留萌!G38+留萌!I38+留萌!K38+留萌!M38+留萌!O38+留萌!Q38+留萌!S38</f>
        <v>0</v>
      </c>
      <c r="F131" s="29">
        <f>宗谷!D38+宗谷!F38+宗谷!H38+宗谷!J38+宗谷!L38+宗谷!N38+宗谷!P38+宗谷!R38+宗谷!T38+宗谷!V38</f>
        <v>1</v>
      </c>
      <c r="G131" s="39">
        <f>宗谷!E38+宗谷!G38+宗谷!I38+宗谷!K38+宗谷!M38+宗谷!O38+宗谷!Q38+宗谷!S38+宗谷!U38+宗谷!W38</f>
        <v>0</v>
      </c>
      <c r="H131" s="29">
        <f>オホーツク!D38+オホーツク!F38+オホーツク!H38+オホーツク!J38+オホーツク!L38+オホーツク!N38+オホーツク!P38+オホーツク!R38+オホーツク!T38+オホーツク!V38+オホーツク!D126+オホーツク!F126+オホーツク!H126+オホーツク!J126+オホーツク!L126+オホーツク!N126+オホーツク!P126+オホーツク!R126+オホーツク!T126</f>
        <v>0</v>
      </c>
      <c r="I131" s="57">
        <f>オホーツク!E38+オホーツク!G38+オホーツク!I38+オホーツク!K38+オホーツク!M38+オホーツク!O38+オホーツク!Q38+オホーツク!S38+オホーツク!U38+オホーツク!W38+オホーツク!E126+オホーツク!G126+オホーツク!I126+オホーツク!K126+オホーツク!M126+オホーツク!O126+オホーツク!Q126+オホーツク!S126+オホーツク!U126</f>
        <v>0</v>
      </c>
      <c r="J131" s="29">
        <f>十勝!D38+十勝!F38+十勝!H38+十勝!J38+十勝!L38+十勝!N38+十勝!P38+十勝!R38+十勝!T38+十勝!V38+十勝!D129+十勝!F129+十勝!H129+十勝!J129+十勝!L129+十勝!N129+十勝!P129+十勝!R129+十勝!T129+十勝!V129</f>
        <v>0</v>
      </c>
      <c r="K131" s="39">
        <f>十勝!E38+十勝!G38+十勝!I38+十勝!K38+十勝!M38+十勝!O38+十勝!Q38+十勝!S38+十勝!U38+十勝!W38+十勝!E129+十勝!G129+十勝!I129+十勝!K129+十勝!M129+十勝!O129+十勝!Q129+十勝!S129+十勝!U129+十勝!W129</f>
        <v>0</v>
      </c>
      <c r="L131" s="29">
        <f>釧路!D38+釧路!F38+釧路!H38+釧路!J38+釧路!L38+釧路!N38+釧路!P38+釧路!R38</f>
        <v>0</v>
      </c>
      <c r="M131" s="39">
        <f>釧路!E38+釧路!G38+釧路!I38+釧路!K38+釧路!M38+釧路!O38+釧路!Q38+釧路!S38</f>
        <v>0</v>
      </c>
      <c r="N131" s="29">
        <f>根室!D38+根室!F38+根室!H38+根室!J38+根室!L38</f>
        <v>0</v>
      </c>
      <c r="O131" s="69">
        <f>根室!E38+根室!G38+根室!I38+根室!K38+根室!M38</f>
        <v>0</v>
      </c>
      <c r="P131" s="77" t="s">
        <v>95</v>
      </c>
      <c r="Q131" s="88" t="s">
        <v>95</v>
      </c>
      <c r="R131" s="29">
        <f t="shared" si="1"/>
        <v>3</v>
      </c>
      <c r="S131" s="39">
        <f t="shared" si="1"/>
        <v>0</v>
      </c>
    </row>
    <row r="132" spans="2:19" ht="21.95" customHeight="1">
      <c r="B132" s="7" t="s">
        <v>57</v>
      </c>
      <c r="C132" s="20">
        <v>34</v>
      </c>
      <c r="D132" s="29">
        <f>留萌!D39+留萌!F39+留萌!H39+留萌!J39+留萌!L39+留萌!N39+留萌!P39+留萌!R39</f>
        <v>0</v>
      </c>
      <c r="E132" s="39">
        <f>留萌!E39+留萌!G39+留萌!I39+留萌!K39+留萌!M39+留萌!O39+留萌!Q39+留萌!S39</f>
        <v>0</v>
      </c>
      <c r="F132" s="29">
        <f>宗谷!D39+宗谷!F39+宗谷!H39+宗谷!J39+宗谷!L39+宗谷!N39+宗谷!P39+宗谷!R39+宗谷!T39+宗谷!V39</f>
        <v>0</v>
      </c>
      <c r="G132" s="39">
        <f>宗谷!E39+宗谷!G39+宗谷!I39+宗谷!K39+宗谷!M39+宗谷!O39+宗谷!Q39+宗谷!S39+宗谷!U39+宗谷!W39</f>
        <v>0</v>
      </c>
      <c r="H132" s="29">
        <f>オホーツク!D39+オホーツク!F39+オホーツク!H39+オホーツク!J39+オホーツク!L39+オホーツク!N39+オホーツク!P39+オホーツク!R39+オホーツク!T39+オホーツク!V39+オホーツク!D127+オホーツク!F127+オホーツク!H127+オホーツク!J127+オホーツク!L127+オホーツク!N127+オホーツク!P127+オホーツク!R127+オホーツク!T127</f>
        <v>0</v>
      </c>
      <c r="I132" s="57">
        <f>オホーツク!E39+オホーツク!G39+オホーツク!I39+オホーツク!K39+オホーツク!M39+オホーツク!O39+オホーツク!Q39+オホーツク!S39+オホーツク!U39+オホーツク!W39+オホーツク!E127+オホーツク!G127+オホーツク!I127+オホーツク!K127+オホーツク!M127+オホーツク!O127+オホーツク!Q127+オホーツク!S127+オホーツク!U127</f>
        <v>0</v>
      </c>
      <c r="J132" s="29">
        <f>十勝!D39+十勝!F39+十勝!H39+十勝!J39+十勝!L39+十勝!N39+十勝!P39+十勝!R39+十勝!T39+十勝!V39+十勝!D130+十勝!F130+十勝!H130+十勝!J130+十勝!L130+十勝!N130+十勝!P130+十勝!R130+十勝!T130+十勝!V130</f>
        <v>0</v>
      </c>
      <c r="K132" s="39">
        <f>十勝!E39+十勝!G39+十勝!I39+十勝!K39+十勝!M39+十勝!O39+十勝!Q39+十勝!S39+十勝!U39+十勝!W39+十勝!E130+十勝!G130+十勝!I130+十勝!K130+十勝!M130+十勝!O130+十勝!Q130+十勝!S130+十勝!U130+十勝!W130</f>
        <v>0</v>
      </c>
      <c r="L132" s="29">
        <f>釧路!D39+釧路!F39+釧路!H39+釧路!J39+釧路!L39+釧路!N39+釧路!P39+釧路!R39</f>
        <v>0</v>
      </c>
      <c r="M132" s="39">
        <f>釧路!E39+釧路!G39+釧路!I39+釧路!K39+釧路!M39+釧路!O39+釧路!Q39+釧路!S39</f>
        <v>0</v>
      </c>
      <c r="N132" s="29">
        <f>根室!D39+根室!F39+根室!H39+根室!J39+根室!L39</f>
        <v>0</v>
      </c>
      <c r="O132" s="69">
        <f>根室!E39+根室!G39+根室!I39+根室!K39+根室!M39</f>
        <v>0</v>
      </c>
      <c r="P132" s="77" t="s">
        <v>57</v>
      </c>
      <c r="Q132" s="88" t="s">
        <v>57</v>
      </c>
      <c r="R132" s="29">
        <f t="shared" si="1"/>
        <v>2</v>
      </c>
      <c r="S132" s="39">
        <f t="shared" si="1"/>
        <v>0</v>
      </c>
    </row>
    <row r="133" spans="2:19" ht="21.95" customHeight="1">
      <c r="B133" s="7" t="s">
        <v>49</v>
      </c>
      <c r="C133" s="20">
        <v>35</v>
      </c>
      <c r="D133" s="29">
        <f>留萌!D40+留萌!F40+留萌!H40+留萌!J40+留萌!L40+留萌!N40+留萌!P40+留萌!R40</f>
        <v>0</v>
      </c>
      <c r="E133" s="39">
        <f>留萌!E40+留萌!G40+留萌!I40+留萌!K40+留萌!M40+留萌!O40+留萌!Q40+留萌!S40</f>
        <v>0</v>
      </c>
      <c r="F133" s="29">
        <f>宗谷!D40+宗谷!F40+宗谷!H40+宗谷!J40+宗谷!L40+宗谷!N40+宗谷!P40+宗谷!R40+宗谷!T40+宗谷!V40</f>
        <v>0</v>
      </c>
      <c r="G133" s="39">
        <f>宗谷!E40+宗谷!G40+宗谷!I40+宗谷!K40+宗谷!M40+宗谷!O40+宗谷!Q40+宗谷!S40+宗谷!U40+宗谷!W40</f>
        <v>0</v>
      </c>
      <c r="H133" s="29">
        <f>オホーツク!D40+オホーツク!F40+オホーツク!H40+オホーツク!J40+オホーツク!L40+オホーツク!N40+オホーツク!P40+オホーツク!R40+オホーツク!T40+オホーツク!V40+オホーツク!D128+オホーツク!F128+オホーツク!H128+オホーツク!J128+オホーツク!L128+オホーツク!N128+オホーツク!P128+オホーツク!R128+オホーツク!T128</f>
        <v>1</v>
      </c>
      <c r="I133" s="57">
        <f>オホーツク!E40+オホーツク!G40+オホーツク!I40+オホーツク!K40+オホーツク!M40+オホーツク!O40+オホーツク!Q40+オホーツク!S40+オホーツク!U40+オホーツク!W40+オホーツク!E128+オホーツク!G128+オホーツク!I128+オホーツク!K128+オホーツク!M128+オホーツク!O128+オホーツク!Q128+オホーツク!S128+オホーツク!U128</f>
        <v>0</v>
      </c>
      <c r="J133" s="29">
        <f>十勝!D40+十勝!F40+十勝!H40+十勝!J40+十勝!L40+十勝!N40+十勝!P40+十勝!R40+十勝!T40+十勝!V40+十勝!D131+十勝!F131+十勝!H131+十勝!J131+十勝!L131+十勝!N131+十勝!P131+十勝!R131+十勝!T131+十勝!V131</f>
        <v>0</v>
      </c>
      <c r="K133" s="39">
        <f>十勝!E40+十勝!G40+十勝!I40+十勝!K40+十勝!M40+十勝!O40+十勝!Q40+十勝!S40+十勝!U40+十勝!W40+十勝!E131+十勝!G131+十勝!I131+十勝!K131+十勝!M131+十勝!O131+十勝!Q131+十勝!S131+十勝!U131+十勝!W131</f>
        <v>0</v>
      </c>
      <c r="L133" s="29">
        <f>釧路!D40+釧路!F40+釧路!H40+釧路!J40+釧路!L40+釧路!N40+釧路!P40+釧路!R40</f>
        <v>0</v>
      </c>
      <c r="M133" s="39">
        <f>釧路!E40+釧路!G40+釧路!I40+釧路!K40+釧路!M40+釧路!O40+釧路!Q40+釧路!S40</f>
        <v>0</v>
      </c>
      <c r="N133" s="29">
        <f>根室!D40+根室!F40+根室!H40+根室!J40+根室!L40</f>
        <v>0</v>
      </c>
      <c r="O133" s="69">
        <f>根室!E40+根室!G40+根室!I40+根室!K40+根室!M40</f>
        <v>0</v>
      </c>
      <c r="P133" s="77" t="s">
        <v>49</v>
      </c>
      <c r="Q133" s="88" t="s">
        <v>49</v>
      </c>
      <c r="R133" s="29">
        <f t="shared" si="1"/>
        <v>1</v>
      </c>
      <c r="S133" s="39">
        <f t="shared" si="1"/>
        <v>0</v>
      </c>
    </row>
    <row r="134" spans="2:19" ht="21.95" customHeight="1">
      <c r="B134" s="7" t="s">
        <v>4</v>
      </c>
      <c r="C134" s="20">
        <v>36</v>
      </c>
      <c r="D134" s="29">
        <f>留萌!D41+留萌!F41+留萌!H41+留萌!J41+留萌!L41+留萌!N41+留萌!P41+留萌!R41</f>
        <v>0</v>
      </c>
      <c r="E134" s="39">
        <f>留萌!E41+留萌!G41+留萌!I41+留萌!K41+留萌!M41+留萌!O41+留萌!Q41+留萌!S41</f>
        <v>0</v>
      </c>
      <c r="F134" s="29">
        <f>宗谷!D41+宗谷!F41+宗谷!H41+宗谷!J41+宗谷!L41+宗谷!N41+宗谷!P41+宗谷!R41+宗谷!T41+宗谷!V41</f>
        <v>1</v>
      </c>
      <c r="G134" s="39">
        <f>宗谷!E41+宗谷!G41+宗谷!I41+宗谷!K41+宗谷!M41+宗谷!O41+宗谷!Q41+宗谷!S41+宗谷!U41+宗谷!W41</f>
        <v>0</v>
      </c>
      <c r="H134" s="29">
        <f>オホーツク!D41+オホーツク!F41+オホーツク!H41+オホーツク!J41+オホーツク!L41+オホーツク!N41+オホーツク!P41+オホーツク!R41+オホーツク!T41+オホーツク!V41+オホーツク!D129+オホーツク!F129+オホーツク!H129+オホーツク!J129+オホーツク!L129+オホーツク!N129+オホーツク!P129+オホーツク!R129+オホーツク!T129</f>
        <v>1</v>
      </c>
      <c r="I134" s="57">
        <f>オホーツク!E41+オホーツク!G41+オホーツク!I41+オホーツク!K41+オホーツク!M41+オホーツク!O41+オホーツク!Q41+オホーツク!S41+オホーツク!U41+オホーツク!W41+オホーツク!E129+オホーツク!G129+オホーツク!I129+オホーツク!K129+オホーツク!M129+オホーツク!O129+オホーツク!Q129+オホーツク!S129+オホーツク!U129</f>
        <v>0</v>
      </c>
      <c r="J134" s="29">
        <f>十勝!D41+十勝!F41+十勝!H41+十勝!J41+十勝!L41+十勝!N41+十勝!P41+十勝!R41+十勝!T41+十勝!V41+十勝!D132+十勝!F132+十勝!H132+十勝!J132+十勝!L132+十勝!N132+十勝!P132+十勝!R132+十勝!T132+十勝!V132</f>
        <v>0</v>
      </c>
      <c r="K134" s="39">
        <f>十勝!E41+十勝!G41+十勝!I41+十勝!K41+十勝!M41+十勝!O41+十勝!Q41+十勝!S41+十勝!U41+十勝!W41+十勝!E132+十勝!G132+十勝!I132+十勝!K132+十勝!M132+十勝!O132+十勝!Q132+十勝!S132+十勝!U132+十勝!W132</f>
        <v>0</v>
      </c>
      <c r="L134" s="29">
        <f>釧路!D41+釧路!F41+釧路!H41+釧路!J41+釧路!L41+釧路!N41+釧路!P41+釧路!R41</f>
        <v>0</v>
      </c>
      <c r="M134" s="39">
        <f>釧路!E41+釧路!G41+釧路!I41+釧路!K41+釧路!M41+釧路!O41+釧路!Q41+釧路!S41</f>
        <v>0</v>
      </c>
      <c r="N134" s="29">
        <f>根室!D41+根室!F41+根室!H41+根室!J41+根室!L41</f>
        <v>0</v>
      </c>
      <c r="O134" s="69">
        <f>根室!E41+根室!G41+根室!I41+根室!K41+根室!M41</f>
        <v>0</v>
      </c>
      <c r="P134" s="77" t="s">
        <v>4</v>
      </c>
      <c r="Q134" s="88" t="s">
        <v>4</v>
      </c>
      <c r="R134" s="29">
        <f t="shared" si="1"/>
        <v>5</v>
      </c>
      <c r="S134" s="39">
        <f t="shared" si="1"/>
        <v>0</v>
      </c>
    </row>
    <row r="135" spans="2:19" ht="21.95" customHeight="1">
      <c r="B135" s="7" t="s">
        <v>85</v>
      </c>
      <c r="C135" s="20">
        <v>37</v>
      </c>
      <c r="D135" s="29">
        <f>留萌!D42+留萌!F42+留萌!H42+留萌!J42+留萌!L42+留萌!N42+留萌!P42+留萌!R42</f>
        <v>0</v>
      </c>
      <c r="E135" s="39">
        <f>留萌!E42+留萌!G42+留萌!I42+留萌!K42+留萌!M42+留萌!O42+留萌!Q42+留萌!S42</f>
        <v>0</v>
      </c>
      <c r="F135" s="29">
        <f>宗谷!D42+宗谷!F42+宗谷!H42+宗谷!J42+宗谷!L42+宗谷!N42+宗谷!P42+宗谷!R42+宗谷!T42+宗谷!V42</f>
        <v>0</v>
      </c>
      <c r="G135" s="39">
        <f>宗谷!E42+宗谷!G42+宗谷!I42+宗谷!K42+宗谷!M42+宗谷!O42+宗谷!Q42+宗谷!S42+宗谷!U42+宗谷!W42</f>
        <v>0</v>
      </c>
      <c r="H135" s="29">
        <f>オホーツク!D42+オホーツク!F42+オホーツク!H42+オホーツク!J42+オホーツク!L42+オホーツク!N42+オホーツク!P42+オホーツク!R42+オホーツク!T42+オホーツク!V42+オホーツク!D130+オホーツク!F130+オホーツク!H130+オホーツク!J130+オホーツク!L130+オホーツク!N130+オホーツク!P130+オホーツク!R130+オホーツク!T130</f>
        <v>0</v>
      </c>
      <c r="I135" s="57">
        <f>オホーツク!E42+オホーツク!G42+オホーツク!I42+オホーツク!K42+オホーツク!M42+オホーツク!O42+オホーツク!Q42+オホーツク!S42+オホーツク!U42+オホーツク!W42+オホーツク!E130+オホーツク!G130+オホーツク!I130+オホーツク!K130+オホーツク!M130+オホーツク!O130+オホーツク!Q130+オホーツク!S130+オホーツク!U130</f>
        <v>0</v>
      </c>
      <c r="J135" s="29">
        <f>十勝!D42+十勝!F42+十勝!H42+十勝!J42+十勝!L42+十勝!N42+十勝!P42+十勝!R42+十勝!T42+十勝!V42+十勝!D133+十勝!F133+十勝!H133+十勝!J133+十勝!L133+十勝!N133+十勝!P133+十勝!R133+十勝!T133+十勝!V133</f>
        <v>0</v>
      </c>
      <c r="K135" s="39">
        <f>十勝!E42+十勝!G42+十勝!I42+十勝!K42+十勝!M42+十勝!O42+十勝!Q42+十勝!S42+十勝!U42+十勝!W42+十勝!E133+十勝!G133+十勝!I133+十勝!K133+十勝!M133+十勝!O133+十勝!Q133+十勝!S133+十勝!U133+十勝!W133</f>
        <v>0</v>
      </c>
      <c r="L135" s="29">
        <f>釧路!D42+釧路!F42+釧路!H42+釧路!J42+釧路!L42+釧路!N42+釧路!P42+釧路!R42</f>
        <v>0</v>
      </c>
      <c r="M135" s="39">
        <f>釧路!E42+釧路!G42+釧路!I42+釧路!K42+釧路!M42+釧路!O42+釧路!Q42+釧路!S42</f>
        <v>0</v>
      </c>
      <c r="N135" s="29">
        <f>根室!D42+根室!F42+根室!H42+根室!J42+根室!L42</f>
        <v>0</v>
      </c>
      <c r="O135" s="69">
        <f>根室!E42+根室!G42+根室!I42+根室!K42+根室!M42</f>
        <v>0</v>
      </c>
      <c r="P135" s="77" t="s">
        <v>85</v>
      </c>
      <c r="Q135" s="88" t="s">
        <v>85</v>
      </c>
      <c r="R135" s="29">
        <f t="shared" si="1"/>
        <v>0</v>
      </c>
      <c r="S135" s="39">
        <f t="shared" si="1"/>
        <v>0</v>
      </c>
    </row>
    <row r="136" spans="2:19" ht="21.95" customHeight="1">
      <c r="B136" s="7" t="s">
        <v>62</v>
      </c>
      <c r="C136" s="20">
        <v>38</v>
      </c>
      <c r="D136" s="29">
        <f>留萌!D43+留萌!F43+留萌!H43+留萌!J43+留萌!L43+留萌!N43+留萌!P43+留萌!R43</f>
        <v>0</v>
      </c>
      <c r="E136" s="39">
        <f>留萌!E43+留萌!G43+留萌!I43+留萌!K43+留萌!M43+留萌!O43+留萌!Q43+留萌!S43</f>
        <v>0</v>
      </c>
      <c r="F136" s="29">
        <f>宗谷!D43+宗谷!F43+宗谷!H43+宗谷!J43+宗谷!L43+宗谷!N43+宗谷!P43+宗谷!R43+宗谷!T43+宗谷!V43</f>
        <v>0</v>
      </c>
      <c r="G136" s="39">
        <f>宗谷!E43+宗谷!G43+宗谷!I43+宗谷!K43+宗谷!M43+宗谷!O43+宗谷!Q43+宗谷!S43+宗谷!U43+宗谷!W43</f>
        <v>0</v>
      </c>
      <c r="H136" s="29">
        <f>オホーツク!D43+オホーツク!F43+オホーツク!H43+オホーツク!J43+オホーツク!L43+オホーツク!N43+オホーツク!P43+オホーツク!R43+オホーツク!T43+オホーツク!V43+オホーツク!D131+オホーツク!F131+オホーツク!H131+オホーツク!J131+オホーツク!L131+オホーツク!N131+オホーツク!P131+オホーツク!R131+オホーツク!T131</f>
        <v>1</v>
      </c>
      <c r="I136" s="57">
        <f>オホーツク!E43+オホーツク!G43+オホーツク!I43+オホーツク!K43+オホーツク!M43+オホーツク!O43+オホーツク!Q43+オホーツク!S43+オホーツク!U43+オホーツク!W43+オホーツク!E131+オホーツク!G131+オホーツク!I131+オホーツク!K131+オホーツク!M131+オホーツク!O131+オホーツク!Q131+オホーツク!S131+オホーツク!U131</f>
        <v>0</v>
      </c>
      <c r="J136" s="29">
        <f>十勝!D43+十勝!F43+十勝!H43+十勝!J43+十勝!L43+十勝!N43+十勝!P43+十勝!R43+十勝!T43+十勝!V43+十勝!D134+十勝!F134+十勝!H134+十勝!J134+十勝!L134+十勝!N134+十勝!P134+十勝!R134+十勝!T134+十勝!V134</f>
        <v>0</v>
      </c>
      <c r="K136" s="39">
        <f>十勝!E43+十勝!G43+十勝!I43+十勝!K43+十勝!M43+十勝!O43+十勝!Q43+十勝!S43+十勝!U43+十勝!W43+十勝!E134+十勝!G134+十勝!I134+十勝!K134+十勝!M134+十勝!O134+十勝!Q134+十勝!S134+十勝!U134+十勝!W134</f>
        <v>0</v>
      </c>
      <c r="L136" s="29">
        <f>釧路!D43+釧路!F43+釧路!H43+釧路!J43+釧路!L43+釧路!N43+釧路!P43+釧路!R43</f>
        <v>0</v>
      </c>
      <c r="M136" s="39">
        <f>釧路!E43+釧路!G43+釧路!I43+釧路!K43+釧路!M43+釧路!O43+釧路!Q43+釧路!S43</f>
        <v>0</v>
      </c>
      <c r="N136" s="29">
        <f>根室!D43+根室!F43+根室!H43+根室!J43+根室!L43</f>
        <v>0</v>
      </c>
      <c r="O136" s="69">
        <f>根室!E43+根室!G43+根室!I43+根室!K43+根室!M43</f>
        <v>0</v>
      </c>
      <c r="P136" s="77" t="s">
        <v>62</v>
      </c>
      <c r="Q136" s="88" t="s">
        <v>62</v>
      </c>
      <c r="R136" s="29">
        <f t="shared" si="1"/>
        <v>3</v>
      </c>
      <c r="S136" s="39">
        <f t="shared" si="1"/>
        <v>0</v>
      </c>
    </row>
    <row r="137" spans="2:19" ht="21.95" customHeight="1">
      <c r="B137" s="7" t="s">
        <v>96</v>
      </c>
      <c r="C137" s="20">
        <v>39</v>
      </c>
      <c r="D137" s="29">
        <f>留萌!D44+留萌!F44+留萌!H44+留萌!J44+留萌!L44+留萌!N44+留萌!P44+留萌!R44</f>
        <v>12</v>
      </c>
      <c r="E137" s="39">
        <f>留萌!E44+留萌!G44+留萌!I44+留萌!K44+留萌!M44+留萌!O44+留萌!Q44+留萌!S44</f>
        <v>34</v>
      </c>
      <c r="F137" s="29">
        <f>宗谷!D44+宗谷!F44+宗谷!H44+宗谷!J44+宗谷!L44+宗谷!N44+宗谷!P44+宗谷!R44+宗谷!T44+宗谷!V44</f>
        <v>22</v>
      </c>
      <c r="G137" s="39">
        <f>宗谷!E44+宗谷!G44+宗谷!I44+宗谷!K44+宗谷!M44+宗谷!O44+宗谷!Q44+宗谷!S44+宗谷!U44+宗谷!W44</f>
        <v>33</v>
      </c>
      <c r="H137" s="29">
        <f>オホーツク!D44+オホーツク!F44+オホーツク!H44+オホーツク!J44+オホーツク!L44+オホーツク!N44+オホーツク!P44+オホーツク!R44+オホーツク!T44+オホーツク!V44+オホーツク!D132+オホーツク!F132+オホーツク!H132+オホーツク!J132+オホーツク!L132+オホーツク!N132+オホーツク!P132+オホーツク!R132+オホーツク!T132</f>
        <v>45</v>
      </c>
      <c r="I137" s="56">
        <f>オホーツク!E44+オホーツク!G44+オホーツク!I44+オホーツク!K44+オホーツク!M44+オホーツク!O44+オホーツク!Q44+オホーツク!S44+オホーツク!U44+オホーツク!W44+オホーツク!E132+オホーツク!G132+オホーツク!I132+オホーツク!K132+オホーツク!M132+オホーツク!O132+オホーツク!Q132+オホーツク!S132+オホーツク!U132</f>
        <v>106</v>
      </c>
      <c r="J137" s="29">
        <f>十勝!D44+十勝!F44+十勝!H44+十勝!J44+十勝!L44+十勝!N44+十勝!P44+十勝!R44+十勝!T44+十勝!V44+十勝!D135+十勝!F135+十勝!H135+十勝!J135+十勝!L135+十勝!N135+十勝!P135+十勝!R135+十勝!T135+十勝!V135</f>
        <v>60</v>
      </c>
      <c r="K137" s="39">
        <f>十勝!E44+十勝!G44+十勝!I44+十勝!K44+十勝!M44+十勝!O44+十勝!Q44+十勝!S44+十勝!U44+十勝!W44+十勝!E135+十勝!G135+十勝!I135+十勝!K135+十勝!M135+十勝!O135+十勝!Q135+十勝!S135+十勝!U135+十勝!W135</f>
        <v>95</v>
      </c>
      <c r="L137" s="29">
        <f>釧路!D44+釧路!F44+釧路!H44+釧路!J44+釧路!L44+釧路!N44+釧路!P44+釧路!R44</f>
        <v>9</v>
      </c>
      <c r="M137" s="39">
        <f>釧路!E44+釧路!G44+釧路!I44+釧路!K44+釧路!M44+釧路!O44+釧路!Q44+釧路!S44</f>
        <v>29</v>
      </c>
      <c r="N137" s="29">
        <f>根室!D44+根室!F44+根室!H44+根室!J44+根室!L44</f>
        <v>5</v>
      </c>
      <c r="O137" s="68">
        <f>根室!E44+根室!G44+根室!I44+根室!K44+根室!M44</f>
        <v>22</v>
      </c>
      <c r="P137" s="77" t="s">
        <v>96</v>
      </c>
      <c r="Q137" s="88" t="s">
        <v>96</v>
      </c>
      <c r="R137" s="29">
        <f t="shared" si="1"/>
        <v>346</v>
      </c>
      <c r="S137" s="56">
        <f t="shared" si="1"/>
        <v>686</v>
      </c>
    </row>
    <row r="138" spans="2:19" ht="21.95" customHeight="1">
      <c r="B138" s="7" t="s">
        <v>80</v>
      </c>
      <c r="C138" s="20">
        <v>40</v>
      </c>
      <c r="D138" s="29">
        <f>留萌!D45+留萌!F45+留萌!H45+留萌!J45+留萌!L45+留萌!N45+留萌!P45+留萌!R45</f>
        <v>0</v>
      </c>
      <c r="E138" s="39">
        <f>留萌!E45+留萌!G45+留萌!I45+留萌!K45+留萌!M45+留萌!O45+留萌!Q45+留萌!S45</f>
        <v>0</v>
      </c>
      <c r="F138" s="29">
        <f>宗谷!D45+宗谷!F45+宗谷!H45+宗谷!J45+宗谷!L45+宗谷!N45+宗谷!P45+宗谷!R45+宗谷!T45+宗谷!V45</f>
        <v>0</v>
      </c>
      <c r="G138" s="39">
        <f>宗谷!E45+宗谷!G45+宗谷!I45+宗谷!K45+宗谷!M45+宗谷!O45+宗谷!Q45+宗谷!S45+宗谷!U45+宗谷!W45</f>
        <v>0</v>
      </c>
      <c r="H138" s="29">
        <f>オホーツク!D45+オホーツク!F45+オホーツク!H45+オホーツク!J45+オホーツク!L45+オホーツク!N45+オホーツク!P45+オホーツク!R45+オホーツク!T45+オホーツク!V45+オホーツク!D133+オホーツク!F133+オホーツク!H133+オホーツク!J133+オホーツク!L133+オホーツク!N133+オホーツク!P133+オホーツク!R133+オホーツク!T133</f>
        <v>0</v>
      </c>
      <c r="I138" s="57">
        <f>オホーツク!E45+オホーツク!G45+オホーツク!I45+オホーツク!K45+オホーツク!M45+オホーツク!O45+オホーツク!Q45+オホーツク!S45+オホーツク!U45+オホーツク!W45+オホーツク!E133+オホーツク!G133+オホーツク!I133+オホーツク!K133+オホーツク!M133+オホーツク!O133+オホーツク!Q133+オホーツク!S133+オホーツク!U133</f>
        <v>0</v>
      </c>
      <c r="J138" s="29">
        <f>十勝!D45+十勝!F45+十勝!H45+十勝!J45+十勝!L45+十勝!N45+十勝!P45+十勝!R45+十勝!T45+十勝!V45+十勝!D136+十勝!F136+十勝!H136+十勝!J136+十勝!L136+十勝!N136+十勝!P136+十勝!R136+十勝!T136+十勝!V136</f>
        <v>0</v>
      </c>
      <c r="K138" s="39">
        <f>十勝!E45+十勝!G45+十勝!I45+十勝!K45+十勝!M45+十勝!O45+十勝!Q45+十勝!S45+十勝!U45+十勝!W45+十勝!E136+十勝!G136+十勝!I136+十勝!K136+十勝!M136+十勝!O136+十勝!Q136+十勝!S136+十勝!U136+十勝!W136</f>
        <v>0</v>
      </c>
      <c r="L138" s="29">
        <f>釧路!D45+釧路!F45+釧路!H45+釧路!J45+釧路!L45+釧路!N45+釧路!P45+釧路!R45</f>
        <v>0</v>
      </c>
      <c r="M138" s="39">
        <f>釧路!E45+釧路!G45+釧路!I45+釧路!K45+釧路!M45+釧路!O45+釧路!Q45+釧路!S45</f>
        <v>0</v>
      </c>
      <c r="N138" s="29">
        <f>根室!D45+根室!F45+根室!H45+根室!J45+根室!L45</f>
        <v>0</v>
      </c>
      <c r="O138" s="69">
        <f>根室!E45+根室!G45+根室!I45+根室!K45+根室!M45</f>
        <v>0</v>
      </c>
      <c r="P138" s="77" t="s">
        <v>80</v>
      </c>
      <c r="Q138" s="88" t="s">
        <v>80</v>
      </c>
      <c r="R138" s="29">
        <f t="shared" si="1"/>
        <v>0</v>
      </c>
      <c r="S138" s="39">
        <f t="shared" si="1"/>
        <v>0</v>
      </c>
    </row>
    <row r="139" spans="2:19" ht="21.95" customHeight="1">
      <c r="B139" s="7" t="s">
        <v>26</v>
      </c>
      <c r="C139" s="20">
        <v>41</v>
      </c>
      <c r="D139" s="29">
        <f>留萌!D46+留萌!F46+留萌!H46+留萌!J46+留萌!L46+留萌!N46+留萌!P46+留萌!R46</f>
        <v>0</v>
      </c>
      <c r="E139" s="39">
        <f>留萌!E46+留萌!G46+留萌!I46+留萌!K46+留萌!M46+留萌!O46+留萌!Q46+留萌!S46</f>
        <v>0</v>
      </c>
      <c r="F139" s="29">
        <f>宗谷!D46+宗谷!F46+宗谷!H46+宗谷!J46+宗谷!L46+宗谷!N46+宗谷!P46+宗谷!R46+宗谷!T46+宗谷!V46</f>
        <v>0</v>
      </c>
      <c r="G139" s="39">
        <f>宗谷!E46+宗谷!G46+宗谷!I46+宗谷!K46+宗谷!M46+宗谷!O46+宗谷!Q46+宗谷!S46+宗谷!U46+宗谷!W46</f>
        <v>0</v>
      </c>
      <c r="H139" s="29">
        <f>オホーツク!D46+オホーツク!F46+オホーツク!H46+オホーツク!J46+オホーツク!L46+オホーツク!N46+オホーツク!P46+オホーツク!R46+オホーツク!T46+オホーツク!V46+オホーツク!D134+オホーツク!F134+オホーツク!H134+オホーツク!J134+オホーツク!L134+オホーツク!N134+オホーツク!P134+オホーツク!R134+オホーツク!T134</f>
        <v>0</v>
      </c>
      <c r="I139" s="57">
        <f>オホーツク!E46+オホーツク!G46+オホーツク!I46+オホーツク!K46+オホーツク!M46+オホーツク!O46+オホーツク!Q46+オホーツク!S46+オホーツク!U46+オホーツク!W46+オホーツク!E134+オホーツク!G134+オホーツク!I134+オホーツク!K134+オホーツク!M134+オホーツク!O134+オホーツク!Q134+オホーツク!S134+オホーツク!U134</f>
        <v>0</v>
      </c>
      <c r="J139" s="29">
        <f>十勝!D46+十勝!F46+十勝!H46+十勝!J46+十勝!L46+十勝!N46+十勝!P46+十勝!R46+十勝!T46+十勝!V46+十勝!D137+十勝!F137+十勝!H137+十勝!J137+十勝!L137+十勝!N137+十勝!P137+十勝!R137+十勝!T137+十勝!V137</f>
        <v>0</v>
      </c>
      <c r="K139" s="39">
        <f>十勝!E46+十勝!G46+十勝!I46+十勝!K46+十勝!M46+十勝!O46+十勝!Q46+十勝!S46+十勝!U46+十勝!W46+十勝!E137+十勝!G137+十勝!I137+十勝!K137+十勝!M137+十勝!O137+十勝!Q137+十勝!S137+十勝!U137+十勝!W137</f>
        <v>0</v>
      </c>
      <c r="L139" s="29">
        <f>釧路!D46+釧路!F46+釧路!H46+釧路!J46+釧路!L46+釧路!N46+釧路!P46+釧路!R46</f>
        <v>0</v>
      </c>
      <c r="M139" s="39">
        <f>釧路!E46+釧路!G46+釧路!I46+釧路!K46+釧路!M46+釧路!O46+釧路!Q46+釧路!S46</f>
        <v>0</v>
      </c>
      <c r="N139" s="29">
        <f>根室!D46+根室!F46+根室!H46+根室!J46+根室!L46</f>
        <v>0</v>
      </c>
      <c r="O139" s="69">
        <f>根室!E46+根室!G46+根室!I46+根室!K46+根室!M46</f>
        <v>0</v>
      </c>
      <c r="P139" s="77" t="s">
        <v>26</v>
      </c>
      <c r="Q139" s="88" t="s">
        <v>26</v>
      </c>
      <c r="R139" s="29">
        <f t="shared" si="1"/>
        <v>3</v>
      </c>
      <c r="S139" s="39">
        <f t="shared" si="1"/>
        <v>0</v>
      </c>
    </row>
    <row r="140" spans="2:19" ht="21.95" customHeight="1">
      <c r="B140" s="7" t="s">
        <v>99</v>
      </c>
      <c r="C140" s="20">
        <v>42</v>
      </c>
      <c r="D140" s="29">
        <f>留萌!D47+留萌!F47+留萌!H47+留萌!J47+留萌!L47+留萌!N47+留萌!P47+留萌!R47</f>
        <v>8</v>
      </c>
      <c r="E140" s="39">
        <f>留萌!E47+留萌!G47+留萌!I47+留萌!K47+留萌!M47+留萌!O47+留萌!Q47+留萌!S47</f>
        <v>0</v>
      </c>
      <c r="F140" s="29">
        <f>宗谷!D47+宗谷!F47+宗谷!H47+宗谷!J47+宗谷!L47+宗谷!N47+宗谷!P47+宗谷!R47+宗谷!T47+宗谷!V47</f>
        <v>12</v>
      </c>
      <c r="G140" s="39">
        <f>宗谷!E47+宗谷!G47+宗谷!I47+宗谷!K47+宗谷!M47+宗谷!O47+宗谷!Q47+宗谷!S47+宗谷!U47+宗谷!W47</f>
        <v>0</v>
      </c>
      <c r="H140" s="29">
        <f>オホーツク!D47+オホーツク!F47+オホーツク!H47+オホーツク!J47+オホーツク!L47+オホーツク!N47+オホーツク!P47+オホーツク!R47+オホーツク!T47+オホーツク!V47+オホーツク!D135+オホーツク!F135+オホーツク!H135+オホーツク!J135+オホーツク!L135+オホーツク!N135+オホーツク!P135+オホーツク!R135+オホーツク!T135</f>
        <v>20</v>
      </c>
      <c r="I140" s="57">
        <f>オホーツク!E47+オホーツク!G47+オホーツク!I47+オホーツク!K47+オホーツク!M47+オホーツク!O47+オホーツク!Q47+オホーツク!S47+オホーツク!U47+オホーツク!W47+オホーツク!E135+オホーツク!G135+オホーツク!I135+オホーツク!K135+オホーツク!M135+オホーツク!O135+オホーツク!Q135+オホーツク!S135+オホーツク!U135</f>
        <v>0</v>
      </c>
      <c r="J140" s="29">
        <f>十勝!D47+十勝!F47+十勝!H47+十勝!J47+十勝!L47+十勝!N47+十勝!P47+十勝!R47+十勝!T47+十勝!V47+十勝!D138+十勝!F138+十勝!H138+十勝!J138+十勝!L138+十勝!N138+十勝!P138+十勝!R138+十勝!T138+十勝!V138</f>
        <v>8</v>
      </c>
      <c r="K140" s="39">
        <f>十勝!E47+十勝!G47+十勝!I47+十勝!K47+十勝!M47+十勝!O47+十勝!Q47+十勝!S47+十勝!U47+十勝!W47+十勝!E138+十勝!G138+十勝!I138+十勝!K138+十勝!M138+十勝!O138+十勝!Q138+十勝!S138+十勝!U138+十勝!W138</f>
        <v>0</v>
      </c>
      <c r="L140" s="29">
        <f>釧路!D47+釧路!F47+釧路!H47+釧路!J47+釧路!L47+釧路!N47+釧路!P47+釧路!R47</f>
        <v>1</v>
      </c>
      <c r="M140" s="39">
        <f>釧路!E47+釧路!G47+釧路!I47+釧路!K47+釧路!M47+釧路!O47+釧路!Q47+釧路!S47</f>
        <v>0</v>
      </c>
      <c r="N140" s="29">
        <f>根室!D47+根室!F47+根室!H47+根室!J47+根室!L47</f>
        <v>2</v>
      </c>
      <c r="O140" s="69">
        <f>根室!E47+根室!G47+根室!I47+根室!K47+根室!M47</f>
        <v>0</v>
      </c>
      <c r="P140" s="77" t="s">
        <v>99</v>
      </c>
      <c r="Q140" s="88" t="s">
        <v>99</v>
      </c>
      <c r="R140" s="29">
        <f t="shared" si="1"/>
        <v>92</v>
      </c>
      <c r="S140" s="39">
        <f t="shared" si="1"/>
        <v>0</v>
      </c>
    </row>
    <row r="141" spans="2:19" ht="21.95" customHeight="1">
      <c r="B141" s="9" t="s">
        <v>100</v>
      </c>
      <c r="C141" s="20">
        <v>43</v>
      </c>
      <c r="D141" s="31">
        <f>留萌!D48+留萌!F48+留萌!H48+留萌!J48+留萌!L48+留萌!N48+留萌!P48+留萌!R48</f>
        <v>8</v>
      </c>
      <c r="E141" s="41">
        <f>留萌!E48+留萌!G48+留萌!I48+留萌!K48+留萌!M48+留萌!O48+留萌!Q48+留萌!S48</f>
        <v>0</v>
      </c>
      <c r="F141" s="31">
        <f>宗谷!D48+宗谷!F48+宗谷!H48+宗谷!J48+宗谷!L48+宗谷!N48+宗谷!P48+宗谷!R48+宗谷!T48+宗谷!V48</f>
        <v>12</v>
      </c>
      <c r="G141" s="41">
        <f>宗谷!E48+宗谷!G48+宗谷!I48+宗谷!K48+宗谷!M48+宗谷!O48+宗谷!Q48+宗谷!S48+宗谷!U48+宗谷!W48</f>
        <v>0</v>
      </c>
      <c r="H141" s="29">
        <f>オホーツク!D48+オホーツク!F48+オホーツク!H48+オホーツク!J48+オホーツク!L48+オホーツク!N48+オホーツク!P48+オホーツク!R48+オホーツク!T48+オホーツク!V48+オホーツク!D136+オホーツク!F136+オホーツク!H136+オホーツク!J136+オホーツク!L136+オホーツク!N136+オホーツク!P136+オホーツク!R136+オホーツク!T136</f>
        <v>21</v>
      </c>
      <c r="I141" s="57">
        <f>オホーツク!E48+オホーツク!G48+オホーツク!I48+オホーツク!K48+オホーツク!M48+オホーツク!O48+オホーツク!Q48+オホーツク!S48+オホーツク!U48+オホーツク!W48+オホーツク!E136+オホーツク!G136+オホーツク!I136+オホーツク!K136+オホーツク!M136+オホーツク!O136+オホーツク!Q136+オホーツク!S136+オホーツク!U136</f>
        <v>0</v>
      </c>
      <c r="J141" s="31">
        <f>十勝!D48+十勝!F48+十勝!H48+十勝!J48+十勝!L48+十勝!N48+十勝!P48+十勝!R48+十勝!T48+十勝!V48+十勝!D139+十勝!F139+十勝!H139+十勝!J139+十勝!L139+十勝!N139+十勝!P139+十勝!R139+十勝!T139+十勝!V139</f>
        <v>18</v>
      </c>
      <c r="K141" s="41">
        <f>十勝!E48+十勝!G48+十勝!I48+十勝!K48+十勝!M48+十勝!O48+十勝!Q48+十勝!S48+十勝!U48+十勝!W48+十勝!E139+十勝!G139+十勝!I139+十勝!K139+十勝!M139+十勝!O139+十勝!Q139+十勝!S139+十勝!U139+十勝!W139</f>
        <v>0</v>
      </c>
      <c r="L141" s="31">
        <f>釧路!D48+釧路!F48+釧路!H48+釧路!J48+釧路!L48+釧路!N48+釧路!P48+釧路!R48</f>
        <v>15</v>
      </c>
      <c r="M141" s="41">
        <f>釧路!E48+釧路!G48+釧路!I48+釧路!K48+釧路!M48+釧路!O48+釧路!Q48+釧路!S48</f>
        <v>0</v>
      </c>
      <c r="N141" s="29">
        <f>根室!D48+根室!F48+根室!H48+根室!J48+根室!L48</f>
        <v>3</v>
      </c>
      <c r="O141" s="69">
        <f>根室!E48+根室!G48+根室!I48+根室!K48+根室!M48</f>
        <v>0</v>
      </c>
      <c r="P141" s="77" t="s">
        <v>100</v>
      </c>
      <c r="Q141" s="88" t="s">
        <v>100</v>
      </c>
      <c r="R141" s="31">
        <f t="shared" si="1"/>
        <v>159</v>
      </c>
      <c r="S141" s="41">
        <f t="shared" si="1"/>
        <v>0</v>
      </c>
    </row>
    <row r="142" spans="2:19" ht="21.95" customHeight="1">
      <c r="B142" s="7" t="s">
        <v>101</v>
      </c>
      <c r="C142" s="20">
        <v>44</v>
      </c>
      <c r="D142" s="29">
        <f>留萌!D49+留萌!F49+留萌!H49+留萌!J49+留萌!L49+留萌!N49+留萌!P49+留萌!R49</f>
        <v>2</v>
      </c>
      <c r="E142" s="39">
        <f>留萌!E49+留萌!G49+留萌!I49+留萌!K49+留萌!M49+留萌!O49+留萌!Q49+留萌!S49</f>
        <v>0</v>
      </c>
      <c r="F142" s="29">
        <f>宗谷!D49+宗谷!F49+宗谷!H49+宗谷!J49+宗谷!L49+宗谷!N49+宗谷!P49+宗谷!R49+宗谷!T49+宗谷!V49</f>
        <v>6</v>
      </c>
      <c r="G142" s="39">
        <f>宗谷!E49+宗谷!G49+宗谷!I49+宗谷!K49+宗谷!M49+宗谷!O49+宗谷!Q49+宗谷!S49+宗谷!U49+宗谷!W49</f>
        <v>0</v>
      </c>
      <c r="H142" s="29">
        <f>オホーツク!D49+オホーツク!F49+オホーツク!H49+オホーツク!J49+オホーツク!L49+オホーツク!N49+オホーツク!P49+オホーツク!R49+オホーツク!T49+オホーツク!V49+オホーツク!D137+オホーツク!F137+オホーツク!H137+オホーツク!J137+オホーツク!L137+オホーツク!N137+オホーツク!P137+オホーツク!R137+オホーツク!T137</f>
        <v>3</v>
      </c>
      <c r="I142" s="57">
        <f>オホーツク!E49+オホーツク!G49+オホーツク!I49+オホーツク!K49+オホーツク!M49+オホーツク!O49+オホーツク!Q49+オホーツク!S49+オホーツク!U49+オホーツク!W49+オホーツク!E137+オホーツク!G137+オホーツク!I137+オホーツク!K137+オホーツク!M137+オホーツク!O137+オホーツク!Q137+オホーツク!S137+オホーツク!U137</f>
        <v>0</v>
      </c>
      <c r="J142" s="31">
        <f>十勝!D49+十勝!F49+十勝!H49+十勝!J49+十勝!L49+十勝!N49+十勝!P49+十勝!R49+十勝!T49+十勝!V49+十勝!D140+十勝!F140+十勝!H140+十勝!J140+十勝!L140+十勝!N140+十勝!P140+十勝!R140+十勝!T140+十勝!V140</f>
        <v>3</v>
      </c>
      <c r="K142" s="39">
        <f>十勝!E49+十勝!G49+十勝!I49+十勝!K49+十勝!M49+十勝!O49+十勝!Q49+十勝!S49+十勝!U49+十勝!W49+十勝!E140+十勝!G140+十勝!I140+十勝!K140+十勝!M140+十勝!O140+十勝!Q140+十勝!S140+十勝!U140+十勝!W140</f>
        <v>0</v>
      </c>
      <c r="L142" s="29">
        <f>釧路!D49+釧路!F49+釧路!H49+釧路!J49+釧路!L49+釧路!N49+釧路!P49+釧路!R49</f>
        <v>1</v>
      </c>
      <c r="M142" s="39">
        <f>釧路!E49+釧路!G49+釧路!I49+釧路!K49+釧路!M49+釧路!O49+釧路!Q49+釧路!S49</f>
        <v>0</v>
      </c>
      <c r="N142" s="29">
        <f>根室!D49+根室!F49+根室!H49+根室!J49+根室!L49</f>
        <v>0</v>
      </c>
      <c r="O142" s="69">
        <f>根室!E49+根室!G49+根室!I49+根室!K49+根室!M49</f>
        <v>0</v>
      </c>
      <c r="P142" s="77" t="s">
        <v>101</v>
      </c>
      <c r="Q142" s="88" t="s">
        <v>101</v>
      </c>
      <c r="R142" s="29">
        <f t="shared" si="1"/>
        <v>36</v>
      </c>
      <c r="S142" s="39">
        <f t="shared" si="1"/>
        <v>0</v>
      </c>
    </row>
    <row r="143" spans="2:19" ht="21.95" customHeight="1">
      <c r="B143" s="7" t="s">
        <v>12</v>
      </c>
      <c r="C143" s="20">
        <v>45</v>
      </c>
      <c r="D143" s="29">
        <f>留萌!D50+留萌!F50+留萌!H50+留萌!J50+留萌!L50+留萌!N50+留萌!P50+留萌!R50</f>
        <v>0</v>
      </c>
      <c r="E143" s="39">
        <f>留萌!E50+留萌!G50+留萌!I50+留萌!K50+留萌!M50+留萌!O50+留萌!Q50+留萌!S50</f>
        <v>0</v>
      </c>
      <c r="F143" s="29">
        <f>宗谷!D50+宗谷!F50+宗谷!H50+宗谷!J50+宗谷!L50+宗谷!N50+宗谷!P50+宗谷!R50+宗谷!T50+宗谷!V50</f>
        <v>3</v>
      </c>
      <c r="G143" s="39">
        <f>宗谷!E50+宗谷!G50+宗谷!I50+宗谷!K50+宗谷!M50+宗谷!O50+宗谷!Q50+宗谷!S50+宗谷!U50+宗谷!W50</f>
        <v>0</v>
      </c>
      <c r="H143" s="29">
        <f>オホーツク!D50+オホーツク!F50+オホーツク!H50+オホーツク!J50+オホーツク!L50+オホーツク!N50+オホーツク!P50+オホーツク!R50+オホーツク!T50+オホーツク!V50+オホーツク!D138+オホーツク!F138+オホーツク!H138+オホーツク!J138+オホーツク!L138+オホーツク!N138+オホーツク!P138+オホーツク!R138+オホーツク!T138</f>
        <v>1</v>
      </c>
      <c r="I143" s="57">
        <f>オホーツク!E50+オホーツク!G50+オホーツク!I50+オホーツク!K50+オホーツク!M50+オホーツク!O50+オホーツク!Q50+オホーツク!S50+オホーツク!U50+オホーツク!W50+オホーツク!E138+オホーツク!G138+オホーツク!I138+オホーツク!K138+オホーツク!M138+オホーツク!O138+オホーツク!Q138+オホーツク!S138+オホーツク!U138</f>
        <v>0</v>
      </c>
      <c r="J143" s="29">
        <f>十勝!D50+十勝!F50+十勝!H50+十勝!J50+十勝!L50+十勝!N50+十勝!P50+十勝!R50+十勝!T50+十勝!V50+十勝!D141+十勝!F141+十勝!H141+十勝!J141+十勝!L141+十勝!N141+十勝!P141+十勝!R141+十勝!T141+十勝!V141</f>
        <v>3</v>
      </c>
      <c r="K143" s="39">
        <f>十勝!E50+十勝!G50+十勝!I50+十勝!K50+十勝!M50+十勝!O50+十勝!Q50+十勝!S50+十勝!U50+十勝!W50+十勝!E141+十勝!G141+十勝!I141+十勝!K141+十勝!M141+十勝!O141+十勝!Q141+十勝!S141+十勝!U141+十勝!W141</f>
        <v>0</v>
      </c>
      <c r="L143" s="29">
        <f>釧路!D50+釧路!F50+釧路!H50+釧路!J50+釧路!L50+釧路!N50+釧路!P50+釧路!R50</f>
        <v>0</v>
      </c>
      <c r="M143" s="39">
        <f>釧路!E50+釧路!G50+釧路!I50+釧路!K50+釧路!M50+釧路!O50+釧路!Q50+釧路!S50</f>
        <v>0</v>
      </c>
      <c r="N143" s="29">
        <f>根室!D50+根室!F50+根室!H50+根室!J50+根室!L50</f>
        <v>0</v>
      </c>
      <c r="O143" s="69">
        <f>根室!E50+根室!G50+根室!I50+根室!K50+根室!M50</f>
        <v>0</v>
      </c>
      <c r="P143" s="77" t="s">
        <v>12</v>
      </c>
      <c r="Q143" s="88" t="s">
        <v>12</v>
      </c>
      <c r="R143" s="29">
        <f t="shared" si="1"/>
        <v>23</v>
      </c>
      <c r="S143" s="39">
        <f t="shared" si="1"/>
        <v>0</v>
      </c>
    </row>
    <row r="144" spans="2:19" ht="21.95" customHeight="1">
      <c r="B144" s="7" t="s">
        <v>32</v>
      </c>
      <c r="C144" s="20">
        <v>46</v>
      </c>
      <c r="D144" s="29">
        <f>留萌!D51+留萌!F51+留萌!H51+留萌!J51+留萌!L51+留萌!N51+留萌!P51+留萌!R51</f>
        <v>0</v>
      </c>
      <c r="E144" s="39">
        <f>留萌!E51+留萌!G51+留萌!I51+留萌!K51+留萌!M51+留萌!O51+留萌!Q51+留萌!S51</f>
        <v>0</v>
      </c>
      <c r="F144" s="29">
        <f>宗谷!D51+宗谷!F51+宗谷!H51+宗谷!J51+宗谷!L51+宗谷!N51+宗谷!P51+宗谷!R51+宗谷!T51+宗谷!V51</f>
        <v>0</v>
      </c>
      <c r="G144" s="39">
        <f>宗谷!E51+宗谷!G51+宗谷!I51+宗谷!K51+宗谷!M51+宗谷!O51+宗谷!Q51+宗谷!S51+宗谷!U51+宗谷!W51</f>
        <v>0</v>
      </c>
      <c r="H144" s="29">
        <f>オホーツク!D51+オホーツク!F51+オホーツク!H51+オホーツク!J51+オホーツク!L51+オホーツク!N51+オホーツク!P51+オホーツク!R51+オホーツク!T51+オホーツク!V51+オホーツク!D139+オホーツク!F139+オホーツク!H139+オホーツク!J139+オホーツク!L139+オホーツク!N139+オホーツク!P139+オホーツク!R139+オホーツク!T139</f>
        <v>0</v>
      </c>
      <c r="I144" s="57">
        <f>オホーツク!E51+オホーツク!G51+オホーツク!I51+オホーツク!K51+オホーツク!M51+オホーツク!O51+オホーツク!Q51+オホーツク!S51+オホーツク!U51+オホーツク!W51+オホーツク!E139+オホーツク!G139+オホーツク!I139+オホーツク!K139+オホーツク!M139+オホーツク!O139+オホーツク!Q139+オホーツク!S139+オホーツク!U139</f>
        <v>0</v>
      </c>
      <c r="J144" s="29">
        <f>十勝!D51+十勝!F51+十勝!H51+十勝!J51+十勝!L51+十勝!N51+十勝!P51+十勝!R51+十勝!T51+十勝!V51+十勝!D142+十勝!F142+十勝!H142+十勝!J142+十勝!L142+十勝!N142+十勝!P142+十勝!R142+十勝!T142+十勝!V142</f>
        <v>0</v>
      </c>
      <c r="K144" s="39">
        <f>十勝!E51+十勝!G51+十勝!I51+十勝!K51+十勝!M51+十勝!O51+十勝!Q51+十勝!S51+十勝!U51+十勝!W51+十勝!E142+十勝!G142+十勝!I142+十勝!K142+十勝!M142+十勝!O142+十勝!Q142+十勝!S142+十勝!U142+十勝!W142</f>
        <v>0</v>
      </c>
      <c r="L144" s="29">
        <f>釧路!D51+釧路!F51+釧路!H51+釧路!J51+釧路!L51+釧路!N51+釧路!P51+釧路!R51</f>
        <v>0</v>
      </c>
      <c r="M144" s="39">
        <f>釧路!E51+釧路!G51+釧路!I51+釧路!K51+釧路!M51+釧路!O51+釧路!Q51+釧路!S51</f>
        <v>0</v>
      </c>
      <c r="N144" s="29">
        <f>根室!D51+根室!F51+根室!H51+根室!J51+根室!L51</f>
        <v>0</v>
      </c>
      <c r="O144" s="69">
        <f>根室!E51+根室!G51+根室!I51+根室!K51+根室!M51</f>
        <v>0</v>
      </c>
      <c r="P144" s="77" t="s">
        <v>32</v>
      </c>
      <c r="Q144" s="88" t="s">
        <v>32</v>
      </c>
      <c r="R144" s="29">
        <f t="shared" si="1"/>
        <v>1</v>
      </c>
      <c r="S144" s="39">
        <f t="shared" si="1"/>
        <v>0</v>
      </c>
    </row>
    <row r="145" spans="2:19" ht="21.95" customHeight="1">
      <c r="B145" s="7" t="s">
        <v>77</v>
      </c>
      <c r="C145" s="20">
        <v>47</v>
      </c>
      <c r="D145" s="29">
        <f>留萌!D52+留萌!F52+留萌!H52+留萌!J52+留萌!L52+留萌!N52+留萌!P52+留萌!R52</f>
        <v>0</v>
      </c>
      <c r="E145" s="39">
        <f>留萌!E52+留萌!G52+留萌!I52+留萌!K52+留萌!M52+留萌!O52+留萌!Q52+留萌!S52</f>
        <v>0</v>
      </c>
      <c r="F145" s="29">
        <f>宗谷!D52+宗谷!F52+宗谷!H52+宗谷!J52+宗谷!L52+宗谷!N52+宗谷!P52+宗谷!R52+宗谷!T52+宗谷!V52</f>
        <v>0</v>
      </c>
      <c r="G145" s="39">
        <f>宗谷!E52+宗谷!G52+宗谷!I52+宗谷!K52+宗谷!M52+宗谷!O52+宗谷!Q52+宗谷!S52+宗谷!U52+宗谷!W52</f>
        <v>0</v>
      </c>
      <c r="H145" s="29">
        <f>オホーツク!D52+オホーツク!F52+オホーツク!H52+オホーツク!J52+オホーツク!L52+オホーツク!N52+オホーツク!P52+オホーツク!R52+オホーツク!T52+オホーツク!V52+オホーツク!D140+オホーツク!F140+オホーツク!H140+オホーツク!J140+オホーツク!L140+オホーツク!N140+オホーツク!P140+オホーツク!R140+オホーツク!T140</f>
        <v>4</v>
      </c>
      <c r="I145" s="57">
        <f>オホーツク!E52+オホーツク!G52+オホーツク!I52+オホーツク!K52+オホーツク!M52+オホーツク!O52+オホーツク!Q52+オホーツク!S52+オホーツク!U52+オホーツク!W52+オホーツク!E140+オホーツク!G140+オホーツク!I140+オホーツク!K140+オホーツク!M140+オホーツク!O140+オホーツク!Q140+オホーツク!S140+オホーツク!U140</f>
        <v>0</v>
      </c>
      <c r="J145" s="29">
        <f>十勝!D52+十勝!F52+十勝!H52+十勝!J52+十勝!L52+十勝!N52+十勝!P52+十勝!R52+十勝!T52+十勝!V52+十勝!D143+十勝!F143+十勝!H143+十勝!J143+十勝!L143+十勝!N143+十勝!P143+十勝!R143+十勝!T143+十勝!V143</f>
        <v>2</v>
      </c>
      <c r="K145" s="39">
        <f>十勝!E52+十勝!G52+十勝!I52+十勝!K52+十勝!M52+十勝!O52+十勝!Q52+十勝!S52+十勝!U52+十勝!W52+十勝!E143+十勝!G143+十勝!I143+十勝!K143+十勝!M143+十勝!O143+十勝!Q143+十勝!S143+十勝!U143+十勝!W143</f>
        <v>0</v>
      </c>
      <c r="L145" s="29">
        <f>釧路!D52+釧路!F52+釧路!H52+釧路!J52+釧路!L52+釧路!N52+釧路!P52+釧路!R52</f>
        <v>0</v>
      </c>
      <c r="M145" s="39">
        <f>釧路!E52+釧路!G52+釧路!I52+釧路!K52+釧路!M52+釧路!O52+釧路!Q52+釧路!S52</f>
        <v>0</v>
      </c>
      <c r="N145" s="29">
        <f>根室!D52+根室!F52+根室!H52+根室!J52+根室!L52</f>
        <v>1</v>
      </c>
      <c r="O145" s="69">
        <f>根室!E52+根室!G52+根室!I52+根室!K52+根室!M52</f>
        <v>0</v>
      </c>
      <c r="P145" s="77" t="s">
        <v>77</v>
      </c>
      <c r="Q145" s="88" t="s">
        <v>77</v>
      </c>
      <c r="R145" s="29">
        <f t="shared" si="1"/>
        <v>32</v>
      </c>
      <c r="S145" s="39">
        <f t="shared" si="1"/>
        <v>0</v>
      </c>
    </row>
    <row r="146" spans="2:19" ht="21.95" customHeight="1">
      <c r="B146" s="7" t="s">
        <v>58</v>
      </c>
      <c r="C146" s="20">
        <v>48</v>
      </c>
      <c r="D146" s="29">
        <f>留萌!D53+留萌!F53+留萌!H53+留萌!J53+留萌!L53+留萌!N53+留萌!P53+留萌!R53</f>
        <v>1</v>
      </c>
      <c r="E146" s="39">
        <f>留萌!E53+留萌!G53+留萌!I53+留萌!K53+留萌!M53+留萌!O53+留萌!Q53+留萌!S53</f>
        <v>0</v>
      </c>
      <c r="F146" s="29">
        <f>宗谷!D53+宗谷!F53+宗谷!H53+宗谷!J53+宗谷!L53+宗谷!N53+宗谷!P53+宗谷!R53+宗谷!T53+宗谷!V53</f>
        <v>2</v>
      </c>
      <c r="G146" s="39">
        <f>宗谷!E53+宗谷!G53+宗谷!I53+宗谷!K53+宗谷!M53+宗谷!O53+宗谷!Q53+宗谷!S53+宗谷!U53+宗谷!W53</f>
        <v>0</v>
      </c>
      <c r="H146" s="29">
        <f>オホーツク!D53+オホーツク!F53+オホーツク!H53+オホーツク!J53+オホーツク!L53+オホーツク!N53+オホーツク!P53+オホーツク!R53+オホーツク!T53+オホーツク!V53+オホーツク!D141+オホーツク!F141+オホーツク!H141+オホーツク!J141+オホーツク!L141+オホーツク!N141+オホーツク!P141+オホーツク!R141+オホーツク!T141</f>
        <v>4</v>
      </c>
      <c r="I146" s="57">
        <f>オホーツク!E53+オホーツク!G53+オホーツク!I53+オホーツク!K53+オホーツク!M53+オホーツク!O53+オホーツク!Q53+オホーツク!S53+オホーツク!U53+オホーツク!W53+オホーツク!E141+オホーツク!G141+オホーツク!I141+オホーツク!K141+オホーツク!M141+オホーツク!O141+オホーツク!Q141+オホーツク!S141+オホーツク!U141</f>
        <v>0</v>
      </c>
      <c r="J146" s="29">
        <f>十勝!D53+十勝!F53+十勝!H53+十勝!J53+十勝!L53+十勝!N53+十勝!P53+十勝!R53+十勝!T53+十勝!V53+十勝!D144+十勝!F144+十勝!H144+十勝!J144+十勝!L144+十勝!N144+十勝!P144+十勝!R144+十勝!T144+十勝!V144</f>
        <v>1</v>
      </c>
      <c r="K146" s="39">
        <f>十勝!E53+十勝!G53+十勝!I53+十勝!K53+十勝!M53+十勝!O53+十勝!Q53+十勝!S53+十勝!U53+十勝!W53+十勝!E144+十勝!G144+十勝!I144+十勝!K144+十勝!M144+十勝!O144+十勝!Q144+十勝!S144+十勝!U144+十勝!W144</f>
        <v>0</v>
      </c>
      <c r="L146" s="29">
        <f>釧路!D53+釧路!F53+釧路!H53+釧路!J53+釧路!L53+釧路!N53+釧路!P53+釧路!R53</f>
        <v>1</v>
      </c>
      <c r="M146" s="39">
        <f>釧路!E53+釧路!G53+釧路!I53+釧路!K53+釧路!M53+釧路!O53+釧路!Q53+釧路!S53</f>
        <v>0</v>
      </c>
      <c r="N146" s="29">
        <f>根室!D53+根室!F53+根室!H53+根室!J53+根室!L53</f>
        <v>1</v>
      </c>
      <c r="O146" s="69">
        <f>根室!E53+根室!G53+根室!I53+根室!K53+根室!M53</f>
        <v>0</v>
      </c>
      <c r="P146" s="77" t="s">
        <v>58</v>
      </c>
      <c r="Q146" s="88" t="s">
        <v>58</v>
      </c>
      <c r="R146" s="29">
        <f t="shared" si="1"/>
        <v>18</v>
      </c>
      <c r="S146" s="39">
        <f t="shared" si="1"/>
        <v>0</v>
      </c>
    </row>
    <row r="147" spans="2:19" ht="21.95" customHeight="1">
      <c r="B147" s="7" t="s">
        <v>103</v>
      </c>
      <c r="C147" s="20">
        <v>49</v>
      </c>
      <c r="D147" s="29">
        <f>留萌!D54+留萌!F54+留萌!H54+留萌!J54+留萌!L54+留萌!N54+留萌!P54+留萌!R54</f>
        <v>2</v>
      </c>
      <c r="E147" s="39">
        <f>留萌!E54+留萌!G54+留萌!I54+留萌!K54+留萌!M54+留萌!O54+留萌!Q54+留萌!S54</f>
        <v>0</v>
      </c>
      <c r="F147" s="29">
        <f>宗谷!D54+宗谷!F54+宗谷!H54+宗谷!J54+宗谷!L54+宗谷!N54+宗谷!P54+宗谷!R54+宗谷!T54+宗谷!V54</f>
        <v>2</v>
      </c>
      <c r="G147" s="39">
        <f>宗谷!E54+宗谷!G54+宗谷!I54+宗谷!K54+宗谷!M54+宗谷!O54+宗谷!Q54+宗谷!S54+宗谷!U54+宗谷!W54</f>
        <v>0</v>
      </c>
      <c r="H147" s="29">
        <f>オホーツク!D54+オホーツク!F54+オホーツク!H54+オホーツク!J54+オホーツク!L54+オホーツク!N54+オホーツク!P54+オホーツク!R54+オホーツク!T54+オホーツク!V54+オホーツク!D142+オホーツク!F142+オホーツク!H142+オホーツク!J142+オホーツク!L142+オホーツク!N142+オホーツク!P142+オホーツク!R142+オホーツク!T142</f>
        <v>2</v>
      </c>
      <c r="I147" s="57">
        <f>オホーツク!E54+オホーツク!G54+オホーツク!I54+オホーツク!K54+オホーツク!M54+オホーツク!O54+オホーツク!Q54+オホーツク!S54+オホーツク!U54+オホーツク!W54+オホーツク!E142+オホーツク!G142+オホーツク!I142+オホーツク!K142+オホーツク!M142+オホーツク!O142+オホーツク!Q142+オホーツク!S142+オホーツク!U142</f>
        <v>0</v>
      </c>
      <c r="J147" s="29">
        <f>十勝!D54+十勝!F54+十勝!H54+十勝!J54+十勝!L54+十勝!N54+十勝!P54+十勝!R54+十勝!T54+十勝!V54+十勝!D145+十勝!F145+十勝!H145+十勝!J145+十勝!L145+十勝!N145+十勝!P145+十勝!R145+十勝!T145+十勝!V145</f>
        <v>0</v>
      </c>
      <c r="K147" s="39">
        <f>十勝!E54+十勝!G54+十勝!I54+十勝!K54+十勝!M54+十勝!O54+十勝!Q54+十勝!S54+十勝!U54+十勝!W54+十勝!E145+十勝!G145+十勝!I145+十勝!K145+十勝!M145+十勝!O145+十勝!Q145+十勝!S145+十勝!U145+十勝!W145</f>
        <v>0</v>
      </c>
      <c r="L147" s="29">
        <f>釧路!D54+釧路!F54+釧路!H54+釧路!J54+釧路!L54+釧路!N54+釧路!P54+釧路!R54</f>
        <v>0</v>
      </c>
      <c r="M147" s="39">
        <f>釧路!E54+釧路!G54+釧路!I54+釧路!K54+釧路!M54+釧路!O54+釧路!Q54+釧路!S54</f>
        <v>0</v>
      </c>
      <c r="N147" s="29">
        <f>根室!D54+根室!F54+根室!H54+根室!J54+根室!L54</f>
        <v>0</v>
      </c>
      <c r="O147" s="69">
        <f>根室!E54+根室!G54+根室!I54+根室!K54+根室!M54</f>
        <v>0</v>
      </c>
      <c r="P147" s="77" t="s">
        <v>103</v>
      </c>
      <c r="Q147" s="88" t="s">
        <v>103</v>
      </c>
      <c r="R147" s="29">
        <f t="shared" si="1"/>
        <v>15</v>
      </c>
      <c r="S147" s="39">
        <f t="shared" si="1"/>
        <v>0</v>
      </c>
    </row>
    <row r="148" spans="2:19" ht="21.95" customHeight="1">
      <c r="B148" s="9" t="s">
        <v>104</v>
      </c>
      <c r="C148" s="20">
        <v>50</v>
      </c>
      <c r="D148" s="31">
        <f>留萌!D55+留萌!F55+留萌!H55+留萌!J55+留萌!L55+留萌!N55+留萌!P55+留萌!R55</f>
        <v>0</v>
      </c>
      <c r="E148" s="41">
        <f>留萌!E55+留萌!G55+留萌!I55+留萌!K55+留萌!M55+留萌!O55+留萌!Q55+留萌!S55</f>
        <v>0</v>
      </c>
      <c r="F148" s="31">
        <f>宗谷!D55+宗谷!F55+宗谷!H55+宗谷!J55+宗谷!L55+宗谷!N55+宗谷!P55+宗谷!R55+宗谷!T55+宗谷!V55</f>
        <v>0</v>
      </c>
      <c r="G148" s="41">
        <f>宗谷!E55+宗谷!G55+宗谷!I55+宗谷!K55+宗谷!M55+宗谷!O55+宗谷!Q55+宗谷!S55+宗谷!U55+宗谷!W55</f>
        <v>0</v>
      </c>
      <c r="H148" s="29">
        <f>オホーツク!D55+オホーツク!F55+オホーツク!H55+オホーツク!J55+オホーツク!L55+オホーツク!N55+オホーツク!P55+オホーツク!R55+オホーツク!T55+オホーツク!V55+オホーツク!D143+オホーツク!F143+オホーツク!H143+オホーツク!J143+オホーツク!L143+オホーツク!N143+オホーツク!P143+オホーツク!R143+オホーツク!T143</f>
        <v>0</v>
      </c>
      <c r="I148" s="57">
        <f>オホーツク!E55+オホーツク!G55+オホーツク!I55+オホーツク!K55+オホーツク!M55+オホーツク!O55+オホーツク!Q55+オホーツク!S55+オホーツク!U55+オホーツク!W55+オホーツク!E143+オホーツク!G143+オホーツク!I143+オホーツク!K143+オホーツク!M143+オホーツク!O143+オホーツク!Q143+オホーツク!S143+オホーツク!U143</f>
        <v>0</v>
      </c>
      <c r="J148" s="31">
        <f>十勝!D55+十勝!F55+十勝!H55+十勝!J55+十勝!L55+十勝!N55+十勝!P55+十勝!R55+十勝!T55+十勝!V55+十勝!D146+十勝!F146+十勝!H146+十勝!J146+十勝!L146+十勝!N146+十勝!P146+十勝!R146+十勝!T146+十勝!V146</f>
        <v>0</v>
      </c>
      <c r="K148" s="41">
        <f>十勝!E55+十勝!G55+十勝!I55+十勝!K55+十勝!M55+十勝!O55+十勝!Q55+十勝!S55+十勝!U55+十勝!W55+十勝!E146+十勝!G146+十勝!I146+十勝!K146+十勝!M146+十勝!O146+十勝!Q146+十勝!S146+十勝!U146+十勝!W146</f>
        <v>0</v>
      </c>
      <c r="L148" s="31">
        <f>釧路!D55+釧路!F55+釧路!H55+釧路!J55+釧路!L55+釧路!N55+釧路!P55+釧路!R55</f>
        <v>0</v>
      </c>
      <c r="M148" s="41">
        <f>釧路!E55+釧路!G55+釧路!I55+釧路!K55+釧路!M55+釧路!O55+釧路!Q55+釧路!S55</f>
        <v>0</v>
      </c>
      <c r="N148" s="29">
        <f>根室!D55+根室!F55+根室!H55+根室!J55+根室!L55</f>
        <v>0</v>
      </c>
      <c r="O148" s="69">
        <f>根室!E55+根室!G55+根室!I55+根室!K55+根室!M55</f>
        <v>0</v>
      </c>
      <c r="P148" s="77" t="s">
        <v>104</v>
      </c>
      <c r="Q148" s="88" t="s">
        <v>104</v>
      </c>
      <c r="R148" s="31">
        <f t="shared" si="1"/>
        <v>0</v>
      </c>
      <c r="S148" s="41">
        <f t="shared" si="1"/>
        <v>0</v>
      </c>
    </row>
    <row r="149" spans="2:19" ht="21.95" customHeight="1">
      <c r="B149" s="9" t="s">
        <v>11</v>
      </c>
      <c r="C149" s="20">
        <v>51</v>
      </c>
      <c r="D149" s="31">
        <f>留萌!D56+留萌!F56+留萌!H56+留萌!J56+留萌!L56+留萌!N56+留萌!P56+留萌!R56</f>
        <v>0</v>
      </c>
      <c r="E149" s="41">
        <f>留萌!E56+留萌!G56+留萌!I56+留萌!K56+留萌!M56+留萌!O56+留萌!Q56+留萌!S56</f>
        <v>0</v>
      </c>
      <c r="F149" s="31">
        <f>宗谷!D56+宗谷!F56+宗谷!H56+宗谷!J56+宗谷!L56+宗谷!N56+宗谷!P56+宗谷!R56+宗谷!T56+宗谷!V56</f>
        <v>0</v>
      </c>
      <c r="G149" s="41">
        <f>宗谷!E56+宗谷!G56+宗谷!I56+宗谷!K56+宗谷!M56+宗谷!O56+宗谷!Q56+宗谷!S56+宗谷!U56+宗谷!W56</f>
        <v>0</v>
      </c>
      <c r="H149" s="29">
        <f>オホーツク!D56+オホーツク!F56+オホーツク!H56+オホーツク!J56+オホーツク!L56+オホーツク!N56+オホーツク!P56+オホーツク!R56+オホーツク!T56+オホーツク!V56+オホーツク!D144+オホーツク!F144+オホーツク!H144+オホーツク!J144+オホーツク!L144+オホーツク!N144+オホーツク!P144+オホーツク!R144+オホーツク!T144</f>
        <v>2</v>
      </c>
      <c r="I149" s="57">
        <f>オホーツク!E56+オホーツク!G56+オホーツク!I56+オホーツク!K56+オホーツク!M56+オホーツク!O56+オホーツク!Q56+オホーツク!S56+オホーツク!U56+オホーツク!W56+オホーツク!E144+オホーツク!G144+オホーツク!I144+オホーツク!K144+オホーツク!M144+オホーツク!O144+オホーツク!Q144+オホーツク!S144+オホーツク!U144</f>
        <v>0</v>
      </c>
      <c r="J149" s="31">
        <f>十勝!D56+十勝!F56+十勝!H56+十勝!J56+十勝!L56+十勝!N56+十勝!P56+十勝!R56+十勝!T56+十勝!V56+十勝!D147+十勝!F147+十勝!H147+十勝!J147+十勝!L147+十勝!N147+十勝!P147+十勝!R147+十勝!T147+十勝!V147</f>
        <v>1</v>
      </c>
      <c r="K149" s="41">
        <f>十勝!E56+十勝!G56+十勝!I56+十勝!K56+十勝!M56+十勝!O56+十勝!Q56+十勝!S56+十勝!U56+十勝!W56+十勝!E147+十勝!G147+十勝!I147+十勝!K147+十勝!M147+十勝!O147+十勝!Q147+十勝!S147+十勝!U147+十勝!W147</f>
        <v>0</v>
      </c>
      <c r="L149" s="31">
        <f>釧路!D56+釧路!F56+釧路!H56+釧路!J56+釧路!L56+釧路!N56+釧路!P56+釧路!R56</f>
        <v>0</v>
      </c>
      <c r="M149" s="41">
        <f>釧路!E56+釧路!G56+釧路!I56+釧路!K56+釧路!M56+釧路!O56+釧路!Q56+釧路!S56</f>
        <v>0</v>
      </c>
      <c r="N149" s="29">
        <f>根室!D56+根室!F56+根室!H56+根室!J56+根室!L56</f>
        <v>0</v>
      </c>
      <c r="O149" s="69">
        <f>根室!E56+根室!G56+根室!I56+根室!K56+根室!M56</f>
        <v>0</v>
      </c>
      <c r="P149" s="77" t="s">
        <v>11</v>
      </c>
      <c r="Q149" s="88" t="s">
        <v>11</v>
      </c>
      <c r="R149" s="31">
        <f t="shared" si="1"/>
        <v>9</v>
      </c>
      <c r="S149" s="41">
        <f t="shared" si="1"/>
        <v>0</v>
      </c>
    </row>
    <row r="150" spans="2:19" ht="21.95" customHeight="1">
      <c r="B150" s="9" t="s">
        <v>107</v>
      </c>
      <c r="C150" s="21">
        <v>52</v>
      </c>
      <c r="D150" s="31">
        <f>留萌!D57+留萌!F57+留萌!H57+留萌!J57+留萌!L57+留萌!N57+留萌!P57+留萌!R57</f>
        <v>0</v>
      </c>
      <c r="E150" s="41">
        <f>留萌!E57+留萌!G57+留萌!I57+留萌!K57+留萌!M57+留萌!O57+留萌!Q57+留萌!S57</f>
        <v>0</v>
      </c>
      <c r="F150" s="31">
        <f>宗谷!D57+宗谷!F57+宗谷!H57+宗谷!J57+宗谷!L57+宗谷!N57+宗谷!P57+宗谷!R57+宗谷!T57+宗谷!V57</f>
        <v>0</v>
      </c>
      <c r="G150" s="41">
        <f>宗谷!E57+宗谷!G57+宗谷!I57+宗谷!K57+宗谷!M57+宗谷!O57+宗谷!Q57+宗谷!S57+宗谷!U57+宗谷!W57</f>
        <v>0</v>
      </c>
      <c r="H150" s="29">
        <f>オホーツク!D57+オホーツク!F57+オホーツク!H57+オホーツク!J57+オホーツク!L57+オホーツク!N57+オホーツク!P57+オホーツク!R57+オホーツク!T57+オホーツク!V57+オホーツク!D145+オホーツク!F145+オホーツク!H145+オホーツク!J145+オホーツク!L145+オホーツク!N145+オホーツク!P145+オホーツク!R145+オホーツク!T145</f>
        <v>2</v>
      </c>
      <c r="I150" s="57">
        <f>オホーツク!E57+オホーツク!G57+オホーツク!I57+オホーツク!K57+オホーツク!M57+オホーツク!O57+オホーツク!Q57+オホーツク!S57+オホーツク!U57+オホーツク!W57+オホーツク!E145+オホーツク!G145+オホーツク!I145+オホーツク!K145+オホーツク!M145+オホーツク!O145+オホーツク!Q145+オホーツク!S145+オホーツク!U145</f>
        <v>0</v>
      </c>
      <c r="J150" s="31">
        <f>十勝!D57+十勝!F57+十勝!H57+十勝!J57+十勝!L57+十勝!N57+十勝!P57+十勝!R57+十勝!T57+十勝!V57+十勝!D148+十勝!F148+十勝!H148+十勝!J148+十勝!L148+十勝!N148+十勝!P148+十勝!R148+十勝!T148+十勝!V148</f>
        <v>2</v>
      </c>
      <c r="K150" s="41">
        <f>十勝!E57+十勝!G57+十勝!I57+十勝!K57+十勝!M57+十勝!O57+十勝!Q57+十勝!S57+十勝!U57+十勝!W57+十勝!E148+十勝!G148+十勝!I148+十勝!K148+十勝!M148+十勝!O148+十勝!Q148+十勝!S148+十勝!U148+十勝!W148</f>
        <v>0</v>
      </c>
      <c r="L150" s="31">
        <f>釧路!D57+釧路!F57+釧路!H57+釧路!J57+釧路!L57+釧路!N57+釧路!P57+釧路!R57</f>
        <v>2</v>
      </c>
      <c r="M150" s="41">
        <f>釧路!E57+釧路!G57+釧路!I57+釧路!K57+釧路!M57+釧路!O57+釧路!Q57+釧路!S57</f>
        <v>0</v>
      </c>
      <c r="N150" s="29">
        <f>根室!D57+根室!F57+根室!H57+根室!J57+根室!L57</f>
        <v>1</v>
      </c>
      <c r="O150" s="69">
        <f>根室!E57+根室!G57+根室!I57+根室!K57+根室!M57</f>
        <v>0</v>
      </c>
      <c r="P150" s="77" t="s">
        <v>164</v>
      </c>
      <c r="Q150" s="88" t="s">
        <v>164</v>
      </c>
      <c r="R150" s="31">
        <f t="shared" si="1"/>
        <v>9</v>
      </c>
      <c r="S150" s="41">
        <f t="shared" si="1"/>
        <v>0</v>
      </c>
    </row>
    <row r="151" spans="2:19" ht="21.95" customHeight="1">
      <c r="B151" s="9" t="s">
        <v>7</v>
      </c>
      <c r="C151" s="21">
        <v>52</v>
      </c>
      <c r="D151" s="31">
        <f>留萌!D58+留萌!F58+留萌!H58+留萌!J58+留萌!L58+留萌!N58+留萌!P58+留萌!R58</f>
        <v>1</v>
      </c>
      <c r="E151" s="41">
        <f>留萌!E58+留萌!G58+留萌!I58+留萌!K58+留萌!M58+留萌!O58+留萌!Q58+留萌!S58</f>
        <v>0</v>
      </c>
      <c r="F151" s="31">
        <f>宗谷!D58+宗谷!F58+宗谷!H58+宗谷!J58+宗谷!L58+宗谷!N58+宗谷!P58+宗谷!R58+宗谷!T58+宗谷!V58</f>
        <v>0</v>
      </c>
      <c r="G151" s="41">
        <f>宗谷!E58+宗谷!G58+宗谷!I58+宗谷!K58+宗谷!M58+宗谷!O58+宗谷!Q58+宗谷!S58+宗谷!U58+宗谷!W58</f>
        <v>0</v>
      </c>
      <c r="H151" s="29">
        <f>オホーツク!D58+オホーツク!F58+オホーツク!H58+オホーツク!J58+オホーツク!L58+オホーツク!N58+オホーツク!P58+オホーツク!R58+オホーツク!T58+オホーツク!V58+オホーツク!D146+オホーツク!F146+オホーツク!H146+オホーツク!J146+オホーツク!L146+オホーツク!N146+オホーツク!P146+オホーツク!R146+オホーツク!T146</f>
        <v>6</v>
      </c>
      <c r="I151" s="57">
        <f>オホーツク!E58+オホーツク!G58+オホーツク!I58+オホーツク!K58+オホーツク!M58+オホーツク!O58+オホーツク!Q58+オホーツク!S58+オホーツク!U58+オホーツク!W58+オホーツク!E146+オホーツク!G146+オホーツク!I146+オホーツク!K146+オホーツク!M146+オホーツク!O146+オホーツク!Q146+オホーツク!S146+オホーツク!U146</f>
        <v>0</v>
      </c>
      <c r="J151" s="31">
        <f>十勝!D58+十勝!F58+十勝!H58+十勝!J58+十勝!L58+十勝!N58+十勝!P58+十勝!R58+十勝!T58+十勝!V58+十勝!D149+十勝!F149+十勝!H149+十勝!J149+十勝!L149+十勝!N149+十勝!P149+十勝!R149+十勝!T149+十勝!V149</f>
        <v>1</v>
      </c>
      <c r="K151" s="41">
        <f>十勝!E58+十勝!G58+十勝!I58+十勝!K58+十勝!M58+十勝!O58+十勝!Q58+十勝!S58+十勝!U58+十勝!W58+十勝!E149+十勝!G149+十勝!I149+十勝!K149+十勝!M149+十勝!O149+十勝!Q149+十勝!S149+十勝!U149+十勝!W149</f>
        <v>0</v>
      </c>
      <c r="L151" s="31">
        <f>釧路!D58+釧路!F58+釧路!H58+釧路!J58+釧路!L58+釧路!N58+釧路!P58+釧路!R58</f>
        <v>0</v>
      </c>
      <c r="M151" s="41">
        <f>釧路!E58+釧路!G58+釧路!I58+釧路!K58+釧路!M58+釧路!O58+釧路!Q58+釧路!S58</f>
        <v>0</v>
      </c>
      <c r="N151" s="29">
        <f>根室!D58+根室!F58+根室!H58+根室!J58+根室!L58</f>
        <v>1</v>
      </c>
      <c r="O151" s="69">
        <f>根室!E58+根室!G58+根室!I58+根室!K58+根室!M58</f>
        <v>0</v>
      </c>
      <c r="P151" s="77" t="s">
        <v>24</v>
      </c>
      <c r="Q151" s="88" t="s">
        <v>24</v>
      </c>
      <c r="R151" s="31">
        <f t="shared" si="1"/>
        <v>38</v>
      </c>
      <c r="S151" s="41">
        <f t="shared" si="1"/>
        <v>0</v>
      </c>
    </row>
    <row r="152" spans="2:19" ht="21.95" customHeight="1">
      <c r="B152" s="9" t="s">
        <v>108</v>
      </c>
      <c r="C152" s="21">
        <v>52</v>
      </c>
      <c r="D152" s="31">
        <f>留萌!D59+留萌!F59+留萌!H59+留萌!J59+留萌!L59+留萌!N59+留萌!P59+留萌!R59</f>
        <v>0</v>
      </c>
      <c r="E152" s="41">
        <f>留萌!E59+留萌!G59+留萌!I59+留萌!K59+留萌!M59+留萌!O59+留萌!Q59+留萌!S59</f>
        <v>0</v>
      </c>
      <c r="F152" s="31">
        <f>宗谷!D59+宗谷!F59+宗谷!H59+宗谷!J59+宗谷!L59+宗谷!N59+宗谷!P59+宗谷!R59+宗谷!T59+宗谷!V59</f>
        <v>0</v>
      </c>
      <c r="G152" s="41">
        <f>宗谷!E59+宗谷!G59+宗谷!I59+宗谷!K59+宗谷!M59+宗谷!O59+宗谷!Q59+宗谷!S59+宗谷!U59+宗谷!W59</f>
        <v>0</v>
      </c>
      <c r="H152" s="29">
        <f>オホーツク!D59+オホーツク!F59+オホーツク!H59+オホーツク!J59+オホーツク!L59+オホーツク!N59+オホーツク!P59+オホーツク!R59+オホーツク!T59+オホーツク!V59+オホーツク!D147+オホーツク!F147+オホーツク!H147+オホーツク!J147+オホーツク!L147+オホーツク!N147+オホーツク!P147+オホーツク!R147+オホーツク!T147</f>
        <v>0</v>
      </c>
      <c r="I152" s="57">
        <f>オホーツク!E59+オホーツク!G59+オホーツク!I59+オホーツク!K59+オホーツク!M59+オホーツク!O59+オホーツク!Q59+オホーツク!S59+オホーツク!U59+オホーツク!W59+オホーツク!E147+オホーツク!G147+オホーツク!I147+オホーツク!K147+オホーツク!M147+オホーツク!O147+オホーツク!Q147+オホーツク!S147+オホーツク!U147</f>
        <v>0</v>
      </c>
      <c r="J152" s="31">
        <f>十勝!D59+十勝!F59+十勝!H59+十勝!J59+十勝!L59+十勝!N59+十勝!P59+十勝!R59+十勝!T59+十勝!V59+十勝!D150+十勝!F150+十勝!H150+十勝!J150+十勝!L150+十勝!N150+十勝!P150+十勝!R150+十勝!T150+十勝!V150</f>
        <v>0</v>
      </c>
      <c r="K152" s="41">
        <f>十勝!E59+十勝!G59+十勝!I59+十勝!K59+十勝!M59+十勝!O59+十勝!Q59+十勝!S59+十勝!U59+十勝!W59+十勝!E150+十勝!G150+十勝!I150+十勝!K150+十勝!M150+十勝!O150+十勝!Q150+十勝!S150+十勝!U150+十勝!W150</f>
        <v>0</v>
      </c>
      <c r="L152" s="31">
        <f>釧路!D59+釧路!F59+釧路!H59+釧路!J59+釧路!L59+釧路!N59+釧路!P59+釧路!R59</f>
        <v>1</v>
      </c>
      <c r="M152" s="41">
        <f>釧路!E59+釧路!G59+釧路!I59+釧路!K59+釧路!M59+釧路!O59+釧路!Q59+釧路!S59</f>
        <v>0</v>
      </c>
      <c r="N152" s="29">
        <f>根室!D59+根室!F59+根室!H59+根室!J59+根室!L59</f>
        <v>0</v>
      </c>
      <c r="O152" s="69">
        <f>根室!E59+根室!G59+根室!I59+根室!K59+根室!M59</f>
        <v>0</v>
      </c>
      <c r="P152" s="77" t="s">
        <v>165</v>
      </c>
      <c r="Q152" s="88" t="s">
        <v>165</v>
      </c>
      <c r="R152" s="31">
        <f t="shared" si="1"/>
        <v>1</v>
      </c>
      <c r="S152" s="41">
        <f t="shared" si="1"/>
        <v>0</v>
      </c>
    </row>
    <row r="153" spans="2:19" ht="21.95" customHeight="1">
      <c r="B153" s="7" t="s">
        <v>109</v>
      </c>
      <c r="C153" s="20">
        <v>52</v>
      </c>
      <c r="D153" s="29">
        <f>留萌!D60+留萌!F60+留萌!H60+留萌!J60+留萌!L60+留萌!N60+留萌!P60+留萌!R60</f>
        <v>0</v>
      </c>
      <c r="E153" s="39">
        <f>留萌!E60+留萌!G60+留萌!I60+留萌!K60+留萌!M60+留萌!O60+留萌!Q60+留萌!S60</f>
        <v>0</v>
      </c>
      <c r="F153" s="29">
        <f>宗谷!D60+宗谷!F60+宗谷!H60+宗谷!J60+宗谷!L60+宗谷!N60+宗谷!P60+宗谷!R60+宗谷!T60+宗谷!V60</f>
        <v>1</v>
      </c>
      <c r="G153" s="39">
        <f>宗谷!E60+宗谷!G60+宗谷!I60+宗谷!K60+宗谷!M60+宗谷!O60+宗谷!Q60+宗谷!S60+宗谷!U60+宗谷!W60</f>
        <v>0</v>
      </c>
      <c r="H153" s="29">
        <f>オホーツク!D60+オホーツク!F60+オホーツク!H60+オホーツク!J60+オホーツク!L60+オホーツク!N60+オホーツク!P60+オホーツク!R60+オホーツク!T60+オホーツク!V60+オホーツク!D148+オホーツク!F148+オホーツク!H148+オホーツク!J148+オホーツク!L148+オホーツク!N148+オホーツク!P148+オホーツク!R148+オホーツク!T148</f>
        <v>1</v>
      </c>
      <c r="I153" s="57">
        <f>オホーツク!E60+オホーツク!G60+オホーツク!I60+オホーツク!K60+オホーツク!M60+オホーツク!O60+オホーツク!Q60+オホーツク!S60+オホーツク!U60+オホーツク!W60+オホーツク!E148+オホーツク!G148+オホーツク!I148+オホーツク!K148+オホーツク!M148+オホーツク!O148+オホーツク!Q148+オホーツク!S148+オホーツク!U148</f>
        <v>0</v>
      </c>
      <c r="J153" s="29">
        <f>十勝!D60+十勝!F60+十勝!H60+十勝!J60+十勝!L60+十勝!N60+十勝!P60+十勝!R60+十勝!T60+十勝!V60+十勝!D151+十勝!F151+十勝!H151+十勝!J151+十勝!L151+十勝!N151+十勝!P151+十勝!R151+十勝!T151+十勝!V151</f>
        <v>2</v>
      </c>
      <c r="K153" s="39">
        <f>十勝!E60+十勝!G60+十勝!I60+十勝!K60+十勝!M60+十勝!O60+十勝!Q60+十勝!S60+十勝!U60+十勝!W60+十勝!E151+十勝!G151+十勝!I151+十勝!K151+十勝!M151+十勝!O151+十勝!Q151+十勝!S151+十勝!U151+十勝!W151</f>
        <v>0</v>
      </c>
      <c r="L153" s="29">
        <f>釧路!D60+釧路!F60+釧路!H60+釧路!J60+釧路!L60+釧路!N60+釧路!P60+釧路!R60</f>
        <v>1</v>
      </c>
      <c r="M153" s="39">
        <f>釧路!E60+釧路!G60+釧路!I60+釧路!K60+釧路!M60+釧路!O60+釧路!Q60+釧路!S60</f>
        <v>0</v>
      </c>
      <c r="N153" s="29">
        <f>根室!D60+根室!F60+根室!H60+根室!J60+根室!L60</f>
        <v>0</v>
      </c>
      <c r="O153" s="69">
        <f>根室!E60+根室!G60+根室!I60+根室!K60+根室!M60</f>
        <v>0</v>
      </c>
      <c r="P153" s="77" t="s">
        <v>109</v>
      </c>
      <c r="Q153" s="88" t="s">
        <v>109</v>
      </c>
      <c r="R153" s="29">
        <f t="shared" si="1"/>
        <v>12</v>
      </c>
      <c r="S153" s="39">
        <f t="shared" si="1"/>
        <v>0</v>
      </c>
    </row>
    <row r="154" spans="2:19" ht="21.95" customHeight="1">
      <c r="B154" s="10" t="s">
        <v>110</v>
      </c>
      <c r="C154" s="19">
        <v>52</v>
      </c>
      <c r="D154" s="32">
        <f>留萌!D61+留萌!F61+留萌!H61+留萌!J61+留萌!L61+留萌!N61+留萌!P61+留萌!R61</f>
        <v>1</v>
      </c>
      <c r="E154" s="42">
        <f>留萌!E61+留萌!G61+留萌!I61+留萌!K61+留萌!M61+留萌!O61+留萌!Q61+留萌!S61</f>
        <v>0</v>
      </c>
      <c r="F154" s="32">
        <f>宗谷!D61+宗谷!F61+宗谷!H61+宗谷!J61+宗谷!L61+宗谷!N61+宗谷!P61+宗谷!R61+宗谷!T61+宗谷!V61</f>
        <v>0</v>
      </c>
      <c r="G154" s="42">
        <f>宗谷!E61+宗谷!G61+宗谷!I61+宗谷!K61+宗谷!M61+宗谷!O61+宗谷!Q61+宗谷!S61+宗谷!U61+宗谷!W61</f>
        <v>0</v>
      </c>
      <c r="H154" s="29">
        <f>オホーツク!D61+オホーツク!F61+オホーツク!H61+オホーツク!J61+オホーツク!L61+オホーツク!N61+オホーツク!P61+オホーツク!R61+オホーツク!T61+オホーツク!V61+オホーツク!D149+オホーツク!F149+オホーツク!H149+オホーツク!J149+オホーツク!L149+オホーツク!N149+オホーツク!P149+オホーツク!R149+オホーツク!T149</f>
        <v>0</v>
      </c>
      <c r="I154" s="57">
        <f>オホーツク!E61+オホーツク!G61+オホーツク!I61+オホーツク!K61+オホーツク!M61+オホーツク!O61+オホーツク!Q61+オホーツク!S61+オホーツク!U61+オホーツク!W61+オホーツク!E149+オホーツク!G149+オホーツク!I149+オホーツク!K149+オホーツク!M149+オホーツク!O149+オホーツク!Q149+オホーツク!S149+オホーツク!U149</f>
        <v>0</v>
      </c>
      <c r="J154" s="32">
        <f>十勝!D61+十勝!F61+十勝!H61+十勝!J61+十勝!L61+十勝!N61+十勝!P61+十勝!R61+十勝!T61+十勝!V61+十勝!D152+十勝!F152+十勝!H152+十勝!J152+十勝!L152+十勝!N152+十勝!P152+十勝!R152+十勝!T152+十勝!V152</f>
        <v>0</v>
      </c>
      <c r="K154" s="42">
        <f>十勝!E61+十勝!G61+十勝!I61+十勝!K61+十勝!M61+十勝!O61+十勝!Q61+十勝!S61+十勝!U61+十勝!W61+十勝!E152+十勝!G152+十勝!I152+十勝!K152+十勝!M152+十勝!O152+十勝!Q152+十勝!S152+十勝!U152+十勝!W152</f>
        <v>0</v>
      </c>
      <c r="L154" s="32">
        <f>釧路!D61+釧路!F61+釧路!H61+釧路!J61+釧路!L61+釧路!N61+釧路!P61+釧路!R61</f>
        <v>0</v>
      </c>
      <c r="M154" s="42">
        <f>釧路!E61+釧路!G61+釧路!I61+釧路!K61+釧路!M61+釧路!O61+釧路!Q61+釧路!S61</f>
        <v>0</v>
      </c>
      <c r="N154" s="29">
        <f>根室!D61+根室!F61+根室!H61+根室!J61+根室!L61</f>
        <v>0</v>
      </c>
      <c r="O154" s="69">
        <f>根室!E61+根室!G61+根室!I61+根室!K61+根室!M61</f>
        <v>0</v>
      </c>
      <c r="P154" s="77" t="s">
        <v>110</v>
      </c>
      <c r="Q154" s="88" t="s">
        <v>110</v>
      </c>
      <c r="R154" s="32">
        <f t="shared" si="1"/>
        <v>4</v>
      </c>
      <c r="S154" s="42">
        <f t="shared" si="1"/>
        <v>0</v>
      </c>
    </row>
    <row r="155" spans="2:19" ht="21.95" customHeight="1">
      <c r="B155" s="9" t="s">
        <v>111</v>
      </c>
      <c r="C155" s="21">
        <v>52</v>
      </c>
      <c r="D155" s="31">
        <f>留萌!D62+留萌!F62+留萌!H62+留萌!J62+留萌!L62+留萌!N62+留萌!P62+留萌!R62</f>
        <v>0</v>
      </c>
      <c r="E155" s="41">
        <f>留萌!E62+留萌!G62+留萌!I62+留萌!K62+留萌!M62+留萌!O62+留萌!Q62+留萌!S62</f>
        <v>0</v>
      </c>
      <c r="F155" s="31">
        <f>宗谷!D62+宗谷!F62+宗谷!H62+宗谷!J62+宗谷!L62+宗谷!N62+宗谷!P62+宗谷!R62+宗谷!T62+宗谷!V62</f>
        <v>0</v>
      </c>
      <c r="G155" s="41">
        <f>宗谷!E62+宗谷!G62+宗谷!I62+宗谷!K62+宗谷!M62+宗谷!O62+宗谷!Q62+宗谷!S62+宗谷!U62+宗谷!W62</f>
        <v>0</v>
      </c>
      <c r="H155" s="29">
        <f>オホーツク!D62+オホーツク!F62+オホーツク!H62+オホーツク!J62+オホーツク!L62+オホーツク!N62+オホーツク!P62+オホーツク!R62+オホーツク!T62+オホーツク!V62+オホーツク!D150+オホーツク!F150+オホーツク!H150+オホーツク!J150+オホーツク!L150+オホーツク!N150+オホーツク!P150+オホーツク!R150+オホーツク!T150</f>
        <v>0</v>
      </c>
      <c r="I155" s="57">
        <f>オホーツク!E62+オホーツク!G62+オホーツク!I62+オホーツク!K62+オホーツク!M62+オホーツク!O62+オホーツク!Q62+オホーツク!S62+オホーツク!U62+オホーツク!W62+オホーツク!E150+オホーツク!G150+オホーツク!I150+オホーツク!K150+オホーツク!M150+オホーツク!O150+オホーツク!Q150+オホーツク!S150+オホーツク!U150</f>
        <v>0</v>
      </c>
      <c r="J155" s="31">
        <f>十勝!D62+十勝!F62+十勝!H62+十勝!J62+十勝!L62+十勝!N62+十勝!P62+十勝!R62+十勝!T62+十勝!V62+十勝!D153+十勝!F153+十勝!H153+十勝!J153+十勝!L153+十勝!N153+十勝!P153+十勝!R153+十勝!T153+十勝!V153</f>
        <v>0</v>
      </c>
      <c r="K155" s="41">
        <f>十勝!E62+十勝!G62+十勝!I62+十勝!K62+十勝!M62+十勝!O62+十勝!Q62+十勝!S62+十勝!U62+十勝!W62+十勝!E153+十勝!G153+十勝!I153+十勝!K153+十勝!M153+十勝!O153+十勝!Q153+十勝!S153+十勝!U153+十勝!W153</f>
        <v>0</v>
      </c>
      <c r="L155" s="31">
        <f>釧路!D62+釧路!F62+釧路!H62+釧路!J62+釧路!L62+釧路!N62+釧路!P62+釧路!R62</f>
        <v>0</v>
      </c>
      <c r="M155" s="41">
        <f>釧路!E62+釧路!G62+釧路!I62+釧路!K62+釧路!M62+釧路!O62+釧路!Q62+釧路!S62</f>
        <v>0</v>
      </c>
      <c r="N155" s="29">
        <f>根室!D62+根室!F62+根室!H62+根室!J62+根室!L62</f>
        <v>0</v>
      </c>
      <c r="O155" s="69">
        <f>根室!E62+根室!G62+根室!I62+根室!K62+根室!M62</f>
        <v>0</v>
      </c>
      <c r="P155" s="77" t="s">
        <v>166</v>
      </c>
      <c r="Q155" s="88" t="s">
        <v>166</v>
      </c>
      <c r="R155" s="31">
        <f t="shared" si="1"/>
        <v>18</v>
      </c>
      <c r="S155" s="41">
        <f t="shared" si="1"/>
        <v>0</v>
      </c>
    </row>
    <row r="156" spans="2:19" ht="21.95" customHeight="1">
      <c r="B156" s="7" t="s">
        <v>113</v>
      </c>
      <c r="C156" s="20">
        <v>52</v>
      </c>
      <c r="D156" s="29">
        <f>留萌!D63+留萌!F63+留萌!H63+留萌!J63+留萌!L63+留萌!N63+留萌!P63+留萌!R63</f>
        <v>0</v>
      </c>
      <c r="E156" s="39">
        <f>留萌!E63+留萌!G63+留萌!I63+留萌!K63+留萌!M63+留萌!O63+留萌!Q63+留萌!S63</f>
        <v>0</v>
      </c>
      <c r="F156" s="29">
        <f>宗谷!D63+宗谷!F63+宗谷!H63+宗谷!J63+宗谷!L63+宗谷!N63+宗谷!P63+宗谷!R63+宗谷!T63+宗谷!V63</f>
        <v>0</v>
      </c>
      <c r="G156" s="39">
        <f>宗谷!E63+宗谷!G63+宗谷!I63+宗谷!K63+宗谷!M63+宗谷!O63+宗谷!Q63+宗谷!S63+宗谷!U63+宗谷!W63</f>
        <v>0</v>
      </c>
      <c r="H156" s="29">
        <f>オホーツク!D63+オホーツク!F63+オホーツク!H63+オホーツク!J63+オホーツク!L63+オホーツク!N63+オホーツク!P63+オホーツク!R63+オホーツク!T63+オホーツク!V63+オホーツク!D151+オホーツク!F151+オホーツク!H151+オホーツク!J151+オホーツク!L151+オホーツク!N151+オホーツク!P151+オホーツク!R151+オホーツク!T151</f>
        <v>3</v>
      </c>
      <c r="I156" s="57">
        <f>オホーツク!E63+オホーツク!G63+オホーツク!I63+オホーツク!K63+オホーツク!M63+オホーツク!O63+オホーツク!Q63+オホーツク!S63+オホーツク!U63+オホーツク!W63+オホーツク!E151+オホーツク!G151+オホーツク!I151+オホーツク!K151+オホーツク!M151+オホーツク!O151+オホーツク!Q151+オホーツク!S151+オホーツク!U151</f>
        <v>0</v>
      </c>
      <c r="J156" s="29">
        <f>十勝!D63+十勝!F63+十勝!H63+十勝!J63+十勝!L63+十勝!N63+十勝!P63+十勝!R63+十勝!T63+十勝!V63+十勝!D154+十勝!F154+十勝!H154+十勝!J154+十勝!L154+十勝!N154+十勝!P154+十勝!R154+十勝!T154+十勝!V154</f>
        <v>0</v>
      </c>
      <c r="K156" s="39">
        <f>十勝!E63+十勝!G63+十勝!I63+十勝!K63+十勝!M63+十勝!O63+十勝!Q63+十勝!S63+十勝!U63+十勝!W63+十勝!E154+十勝!G154+十勝!I154+十勝!K154+十勝!M154+十勝!O154+十勝!Q154+十勝!S154+十勝!U154+十勝!W154</f>
        <v>0</v>
      </c>
      <c r="L156" s="29">
        <f>釧路!D63+釧路!F63+釧路!H63+釧路!J63+釧路!L63+釧路!N63+釧路!P63+釧路!R63</f>
        <v>0</v>
      </c>
      <c r="M156" s="39">
        <f>釧路!E63+釧路!G63+釧路!I63+釧路!K63+釧路!M63+釧路!O63+釧路!Q63+釧路!S63</f>
        <v>0</v>
      </c>
      <c r="N156" s="29">
        <f>根室!D63+根室!F63+根室!H63+根室!J63+根室!L63</f>
        <v>0</v>
      </c>
      <c r="O156" s="69">
        <f>根室!E63+根室!G63+根室!I63+根室!K63+根室!M63</f>
        <v>0</v>
      </c>
      <c r="P156" s="77" t="s">
        <v>113</v>
      </c>
      <c r="Q156" s="88" t="s">
        <v>113</v>
      </c>
      <c r="R156" s="29">
        <f t="shared" si="1"/>
        <v>5</v>
      </c>
      <c r="S156" s="39">
        <f t="shared" si="1"/>
        <v>0</v>
      </c>
    </row>
    <row r="157" spans="2:19" ht="21.95" customHeight="1">
      <c r="B157" s="7" t="s">
        <v>114</v>
      </c>
      <c r="C157" s="20">
        <v>52</v>
      </c>
      <c r="D157" s="29">
        <f>留萌!D64+留萌!F64+留萌!H64+留萌!J64+留萌!L64+留萌!N64+留萌!P64+留萌!R64</f>
        <v>0</v>
      </c>
      <c r="E157" s="39">
        <f>留萌!E64+留萌!G64+留萌!I64+留萌!K64+留萌!M64+留萌!O64+留萌!Q64+留萌!S64</f>
        <v>0</v>
      </c>
      <c r="F157" s="29">
        <f>宗谷!D64+宗谷!F64+宗谷!H64+宗谷!J64+宗谷!L64+宗谷!N64+宗谷!P64+宗谷!R64+宗谷!T64+宗谷!V64</f>
        <v>0</v>
      </c>
      <c r="G157" s="39">
        <f>宗谷!E64+宗谷!G64+宗谷!I64+宗谷!K64+宗谷!M64+宗谷!O64+宗谷!Q64+宗谷!S64+宗谷!U64+宗谷!W64</f>
        <v>0</v>
      </c>
      <c r="H157" s="29">
        <f>オホーツク!D64+オホーツク!F64+オホーツク!H64+オホーツク!J64+オホーツク!L64+オホーツク!N64+オホーツク!P64+オホーツク!R64+オホーツク!T64+オホーツク!V64+オホーツク!D152+オホーツク!F152+オホーツク!H152+オホーツク!J152+オホーツク!L152+オホーツク!N152+オホーツク!P152+オホーツク!R152+オホーツク!T152</f>
        <v>0</v>
      </c>
      <c r="I157" s="57">
        <f>オホーツク!E64+オホーツク!G64+オホーツク!I64+オホーツク!K64+オホーツク!M64+オホーツク!O64+オホーツク!Q64+オホーツク!S64+オホーツク!U64+オホーツク!W64+オホーツク!E152+オホーツク!G152+オホーツク!I152+オホーツク!K152+オホーツク!M152+オホーツク!O152+オホーツク!Q152+オホーツク!S152+オホーツク!U152</f>
        <v>0</v>
      </c>
      <c r="J157" s="29">
        <f>十勝!D64+十勝!F64+十勝!H64+十勝!J64+十勝!L64+十勝!N64+十勝!P64+十勝!R64+十勝!T64+十勝!V64+十勝!D155+十勝!F155+十勝!H155+十勝!J155+十勝!L155+十勝!N155+十勝!P155+十勝!R155+十勝!T155+十勝!V155</f>
        <v>0</v>
      </c>
      <c r="K157" s="39">
        <f>十勝!E64+十勝!G64+十勝!I64+十勝!K64+十勝!M64+十勝!O64+十勝!Q64+十勝!S64+十勝!U64+十勝!W64+十勝!E155+十勝!G155+十勝!I155+十勝!K155+十勝!M155+十勝!O155+十勝!Q155+十勝!S155+十勝!U155+十勝!W155</f>
        <v>0</v>
      </c>
      <c r="L157" s="29">
        <f>釧路!D64+釧路!F64+釧路!H64+釧路!J64+釧路!L64+釧路!N64+釧路!P64+釧路!R64</f>
        <v>0</v>
      </c>
      <c r="M157" s="39">
        <f>釧路!E64+釧路!G64+釧路!I64+釧路!K64+釧路!M64+釧路!O64+釧路!Q64+釧路!S64</f>
        <v>0</v>
      </c>
      <c r="N157" s="29">
        <f>根室!D64+根室!F64+根室!H64+根室!J64+根室!L64</f>
        <v>0</v>
      </c>
      <c r="O157" s="69">
        <f>根室!E64+根室!G64+根室!I64+根室!K64+根室!M64</f>
        <v>0</v>
      </c>
      <c r="P157" s="77" t="s">
        <v>167</v>
      </c>
      <c r="Q157" s="88" t="s">
        <v>167</v>
      </c>
      <c r="R157" s="29">
        <f t="shared" si="1"/>
        <v>4</v>
      </c>
      <c r="S157" s="39">
        <f t="shared" si="1"/>
        <v>0</v>
      </c>
    </row>
    <row r="158" spans="2:19" ht="21.95" customHeight="1">
      <c r="B158" s="9" t="s">
        <v>117</v>
      </c>
      <c r="C158" s="21">
        <v>52</v>
      </c>
      <c r="D158" s="31">
        <f>留萌!D65+留萌!F65+留萌!H65+留萌!J65+留萌!L65+留萌!N65+留萌!P65+留萌!R65</f>
        <v>0</v>
      </c>
      <c r="E158" s="41">
        <f>留萌!E65+留萌!G65+留萌!I65+留萌!K65+留萌!M65+留萌!O65+留萌!Q65+留萌!S65</f>
        <v>0</v>
      </c>
      <c r="F158" s="31">
        <f>宗谷!D65+宗谷!F65+宗谷!H65+宗谷!J65+宗谷!L65+宗谷!N65+宗谷!P65+宗谷!R65+宗谷!T65+宗谷!V65</f>
        <v>0</v>
      </c>
      <c r="G158" s="41">
        <f>宗谷!E65+宗谷!G65+宗谷!I65+宗谷!K65+宗谷!M65+宗谷!O65+宗谷!Q65+宗谷!S65+宗谷!U65+宗谷!W65</f>
        <v>0</v>
      </c>
      <c r="H158" s="29">
        <f>オホーツク!D65+オホーツク!F65+オホーツク!H65+オホーツク!J65+オホーツク!L65+オホーツク!N65+オホーツク!P65+オホーツク!R65+オホーツク!T65+オホーツク!V65+オホーツク!D153+オホーツク!F153+オホーツク!H153+オホーツク!J153+オホーツク!L153+オホーツク!N153+オホーツク!P153+オホーツク!R153+オホーツク!T153</f>
        <v>1</v>
      </c>
      <c r="I158" s="57">
        <f>オホーツク!E65+オホーツク!G65+オホーツク!I65+オホーツク!K65+オホーツク!M65+オホーツク!O65+オホーツク!Q65+オホーツク!S65+オホーツク!U65+オホーツク!W65+オホーツク!E153+オホーツク!G153+オホーツク!I153+オホーツク!K153+オホーツク!M153+オホーツク!O153+オホーツク!Q153+オホーツク!S153+オホーツク!U153</f>
        <v>0</v>
      </c>
      <c r="J158" s="31">
        <f>十勝!D65+十勝!F65+十勝!H65+十勝!J65+十勝!L65+十勝!N65+十勝!P65+十勝!R65+十勝!T65+十勝!V65+十勝!D156+十勝!F156+十勝!H156+十勝!J156+十勝!L156+十勝!N156+十勝!P156+十勝!R156+十勝!T156+十勝!V156</f>
        <v>0</v>
      </c>
      <c r="K158" s="41">
        <f>十勝!E65+十勝!G65+十勝!I65+十勝!K65+十勝!M65+十勝!O65+十勝!Q65+十勝!S65+十勝!U65+十勝!W65+十勝!E156+十勝!G156+十勝!I156+十勝!K156+十勝!M156+十勝!O156+十勝!Q156+十勝!S156+十勝!U156+十勝!W156</f>
        <v>0</v>
      </c>
      <c r="L158" s="31">
        <f>釧路!D65+釧路!F65+釧路!H65+釧路!J65+釧路!L65+釧路!N65+釧路!P65+釧路!R65</f>
        <v>0</v>
      </c>
      <c r="M158" s="41">
        <f>釧路!E65+釧路!G65+釧路!I65+釧路!K65+釧路!M65+釧路!O65+釧路!Q65+釧路!S65</f>
        <v>0</v>
      </c>
      <c r="N158" s="29">
        <f>根室!D65+根室!F65+根室!H65+根室!J65+根室!L65</f>
        <v>0</v>
      </c>
      <c r="O158" s="69">
        <f>根室!E65+根室!G65+根室!I65+根室!K65+根室!M65</f>
        <v>0</v>
      </c>
      <c r="P158" s="77" t="s">
        <v>168</v>
      </c>
      <c r="Q158" s="88" t="s">
        <v>168</v>
      </c>
      <c r="R158" s="31">
        <f t="shared" si="1"/>
        <v>2</v>
      </c>
      <c r="S158" s="41">
        <f t="shared" si="1"/>
        <v>0</v>
      </c>
    </row>
    <row r="159" spans="2:19" ht="21.95" customHeight="1">
      <c r="B159" s="9" t="s">
        <v>118</v>
      </c>
      <c r="C159" s="21">
        <v>52</v>
      </c>
      <c r="D159" s="31">
        <f>留萌!D66+留萌!F66+留萌!H66+留萌!J66+留萌!L66+留萌!N66+留萌!P66+留萌!R66</f>
        <v>1</v>
      </c>
      <c r="E159" s="41">
        <f>留萌!E66+留萌!G66+留萌!I66+留萌!K66+留萌!M66+留萌!O66+留萌!Q66+留萌!S66</f>
        <v>0</v>
      </c>
      <c r="F159" s="31">
        <f>宗谷!D66+宗谷!F66+宗谷!H66+宗谷!J66+宗谷!L66+宗谷!N66+宗谷!P66+宗谷!R66+宗谷!T66+宗谷!V66</f>
        <v>0</v>
      </c>
      <c r="G159" s="41">
        <f>宗谷!E66+宗谷!G66+宗谷!I66+宗谷!K66+宗谷!M66+宗谷!O66+宗谷!Q66+宗谷!S66+宗谷!U66+宗谷!W66</f>
        <v>0</v>
      </c>
      <c r="H159" s="29">
        <f>オホーツク!D66+オホーツク!F66+オホーツク!H66+オホーツク!J66+オホーツク!L66+オホーツク!N66+オホーツク!P66+オホーツク!R66+オホーツク!T66+オホーツク!V66+オホーツク!D154+オホーツク!F154+オホーツク!H154+オホーツク!J154+オホーツク!L154+オホーツク!N154+オホーツク!P154+オホーツク!R154+オホーツク!T154</f>
        <v>1</v>
      </c>
      <c r="I159" s="57">
        <f>オホーツク!E66+オホーツク!G66+オホーツク!I66+オホーツク!K66+オホーツク!M66+オホーツク!O66+オホーツク!Q66+オホーツク!S66+オホーツク!U66+オホーツク!W66+オホーツク!E154+オホーツク!G154+オホーツク!I154+オホーツク!K154+オホーツク!M154+オホーツク!O154+オホーツク!Q154+オホーツク!S154+オホーツク!U154</f>
        <v>0</v>
      </c>
      <c r="J159" s="31">
        <f>十勝!D66+十勝!F66+十勝!H66+十勝!J66+十勝!L66+十勝!N66+十勝!P66+十勝!R66+十勝!T66+十勝!V66+十勝!D157+十勝!F157+十勝!H157+十勝!J157+十勝!L157+十勝!N157+十勝!P157+十勝!R157+十勝!T157+十勝!V157</f>
        <v>2</v>
      </c>
      <c r="K159" s="41">
        <f>十勝!E66+十勝!G66+十勝!I66+十勝!K66+十勝!M66+十勝!O66+十勝!Q66+十勝!S66+十勝!U66+十勝!W66+十勝!E157+十勝!G157+十勝!I157+十勝!K157+十勝!M157+十勝!O157+十勝!Q157+十勝!S157+十勝!U157+十勝!W157</f>
        <v>0</v>
      </c>
      <c r="L159" s="31">
        <f>釧路!D66+釧路!F66+釧路!H66+釧路!J66+釧路!L66+釧路!N66+釧路!P66+釧路!R66</f>
        <v>0</v>
      </c>
      <c r="M159" s="41">
        <f>釧路!E66+釧路!G66+釧路!I66+釧路!K66+釧路!M66+釧路!O66+釧路!Q66+釧路!S66</f>
        <v>0</v>
      </c>
      <c r="N159" s="29">
        <f>根室!D66+根室!F66+根室!H66+根室!J66+根室!L66</f>
        <v>0</v>
      </c>
      <c r="O159" s="69">
        <f>根室!E66+根室!G66+根室!I66+根室!K66+根室!M66</f>
        <v>0</v>
      </c>
      <c r="P159" s="77" t="s">
        <v>169</v>
      </c>
      <c r="Q159" s="88" t="s">
        <v>169</v>
      </c>
      <c r="R159" s="31">
        <f t="shared" si="1"/>
        <v>15</v>
      </c>
      <c r="S159" s="41">
        <f t="shared" si="1"/>
        <v>0</v>
      </c>
    </row>
    <row r="160" spans="2:19" ht="21.95" customHeight="1">
      <c r="B160" s="9" t="s">
        <v>121</v>
      </c>
      <c r="C160" s="21">
        <v>52</v>
      </c>
      <c r="D160" s="31">
        <f>留萌!D67+留萌!F67+留萌!H67+留萌!J67+留萌!L67+留萌!N67+留萌!P67+留萌!R67</f>
        <v>0</v>
      </c>
      <c r="E160" s="41">
        <f>留萌!E67+留萌!G67+留萌!I67+留萌!K67+留萌!M67+留萌!O67+留萌!Q67+留萌!S67</f>
        <v>0</v>
      </c>
      <c r="F160" s="31">
        <f>宗谷!D67+宗谷!F67+宗谷!H67+宗谷!J67+宗谷!L67+宗谷!N67+宗谷!P67+宗谷!R67+宗谷!T67+宗谷!V67</f>
        <v>1</v>
      </c>
      <c r="G160" s="41">
        <f>宗谷!E67+宗谷!G67+宗谷!I67+宗谷!K67+宗谷!M67+宗谷!O67+宗谷!Q67+宗谷!S67+宗谷!U67+宗谷!W67</f>
        <v>0</v>
      </c>
      <c r="H160" s="29">
        <f>オホーツク!D67+オホーツク!F67+オホーツク!H67+オホーツク!J67+オホーツク!L67+オホーツク!N67+オホーツク!P67+オホーツク!R67+オホーツク!T67+オホーツク!V67+オホーツク!D155+オホーツク!F155+オホーツク!H155+オホーツク!J155+オホーツク!L155+オホーツク!N155+オホーツク!P155+オホーツク!R155+オホーツク!T155</f>
        <v>1</v>
      </c>
      <c r="I160" s="57">
        <f>オホーツク!E67+オホーツク!G67+オホーツク!I67+オホーツク!K67+オホーツク!M67+オホーツク!O67+オホーツク!Q67+オホーツク!S67+オホーツク!U67+オホーツク!W67+オホーツク!E155+オホーツク!G155+オホーツク!I155+オホーツク!K155+オホーツク!M155+オホーツク!O155+オホーツク!Q155+オホーツク!S155+オホーツク!U155</f>
        <v>0</v>
      </c>
      <c r="J160" s="31">
        <f>十勝!D67+十勝!F67+十勝!H67+十勝!J67+十勝!L67+十勝!N67+十勝!P67+十勝!R67+十勝!T67+十勝!V67+十勝!D158+十勝!F158+十勝!H158+十勝!J158+十勝!L158+十勝!N158+十勝!P158+十勝!R158+十勝!T158+十勝!V158</f>
        <v>0</v>
      </c>
      <c r="K160" s="41">
        <f>十勝!E67+十勝!G67+十勝!I67+十勝!K67+十勝!M67+十勝!O67+十勝!Q67+十勝!S67+十勝!U67+十勝!W67+十勝!E158+十勝!G158+十勝!I158+十勝!K158+十勝!M158+十勝!O158+十勝!Q158+十勝!S158+十勝!U158+十勝!W158</f>
        <v>0</v>
      </c>
      <c r="L160" s="31">
        <f>釧路!D67+釧路!F67+釧路!H67+釧路!J67+釧路!L67+釧路!N67+釧路!P67+釧路!R67</f>
        <v>0</v>
      </c>
      <c r="M160" s="41">
        <f>釧路!E67+釧路!G67+釧路!I67+釧路!K67+釧路!M67+釧路!O67+釧路!Q67+釧路!S67</f>
        <v>0</v>
      </c>
      <c r="N160" s="29">
        <f>根室!D67+根室!F67+根室!H67+根室!J67+根室!L67</f>
        <v>0</v>
      </c>
      <c r="O160" s="69">
        <f>根室!E67+根室!G67+根室!I67+根室!K67+根室!M67</f>
        <v>0</v>
      </c>
      <c r="P160" s="77" t="s">
        <v>170</v>
      </c>
      <c r="Q160" s="88" t="s">
        <v>170</v>
      </c>
      <c r="R160" s="31">
        <f t="shared" si="1"/>
        <v>3</v>
      </c>
      <c r="S160" s="41">
        <f t="shared" si="1"/>
        <v>0</v>
      </c>
    </row>
    <row r="161" spans="2:19" ht="21.95" customHeight="1">
      <c r="B161" s="7" t="s">
        <v>123</v>
      </c>
      <c r="C161" s="20">
        <v>52</v>
      </c>
      <c r="D161" s="29">
        <f>留萌!D68+留萌!F68+留萌!H68+留萌!J68+留萌!L68+留萌!N68+留萌!P68+留萌!R68</f>
        <v>0</v>
      </c>
      <c r="E161" s="39">
        <f>留萌!E68+留萌!G68+留萌!I68+留萌!K68+留萌!M68+留萌!O68+留萌!Q68+留萌!S68</f>
        <v>0</v>
      </c>
      <c r="F161" s="29">
        <f>宗谷!D68+宗谷!F68+宗谷!H68+宗谷!J68+宗谷!L68+宗谷!N68+宗谷!P68+宗谷!R68+宗谷!T68+宗谷!V68</f>
        <v>0</v>
      </c>
      <c r="G161" s="39">
        <f>宗谷!E68+宗谷!G68+宗谷!I68+宗谷!K68+宗谷!M68+宗谷!O68+宗谷!Q68+宗谷!S68+宗谷!U68+宗谷!W68</f>
        <v>0</v>
      </c>
      <c r="H161" s="29">
        <f>オホーツク!D68+オホーツク!F68+オホーツク!H68+オホーツク!J68+オホーツク!L68+オホーツク!N68+オホーツク!P68+オホーツク!R68+オホーツク!T68+オホーツク!V68+オホーツク!D156+オホーツク!F156+オホーツク!H156+オホーツク!J156+オホーツク!L156+オホーツク!N156+オホーツク!P156+オホーツク!R156+オホーツク!T156</f>
        <v>0</v>
      </c>
      <c r="I161" s="57">
        <f>オホーツク!E68+オホーツク!G68+オホーツク!I68+オホーツク!K68+オホーツク!M68+オホーツク!O68+オホーツク!Q68+オホーツク!S68+オホーツク!U68+オホーツク!W68+オホーツク!E156+オホーツク!G156+オホーツク!I156+オホーツク!K156+オホーツク!M156+オホーツク!O156+オホーツク!Q156+オホーツク!S156+オホーツク!U156</f>
        <v>0</v>
      </c>
      <c r="J161" s="29">
        <f>十勝!D68+十勝!F68+十勝!H68+十勝!J68+十勝!L68+十勝!N68+十勝!P68+十勝!R68+十勝!T68+十勝!V68+十勝!D159+十勝!F159+十勝!H159+十勝!J159+十勝!L159+十勝!N159+十勝!P159+十勝!R159+十勝!T159+十勝!V159</f>
        <v>0</v>
      </c>
      <c r="K161" s="39">
        <f>十勝!E68+十勝!G68+十勝!I68+十勝!K68+十勝!M68+十勝!O68+十勝!Q68+十勝!S68+十勝!U68+十勝!W68+十勝!E159+十勝!G159+十勝!I159+十勝!K159+十勝!M159+十勝!O159+十勝!Q159+十勝!S159+十勝!U159+十勝!W159</f>
        <v>0</v>
      </c>
      <c r="L161" s="29">
        <f>釧路!D68+釧路!F68+釧路!H68+釧路!J68+釧路!L68+釧路!N68+釧路!P68+釧路!R68</f>
        <v>0</v>
      </c>
      <c r="M161" s="39">
        <f>釧路!E68+釧路!G68+釧路!I68+釧路!K68+釧路!M68+釧路!O68+釧路!Q68+釧路!S68</f>
        <v>0</v>
      </c>
      <c r="N161" s="29">
        <f>根室!D68+根室!F68+根室!H68+根室!J68+根室!L68</f>
        <v>0</v>
      </c>
      <c r="O161" s="69">
        <f>根室!E68+根室!G68+根室!I68+根室!K68+根室!M68</f>
        <v>0</v>
      </c>
      <c r="P161" s="77" t="s">
        <v>123</v>
      </c>
      <c r="Q161" s="88" t="s">
        <v>123</v>
      </c>
      <c r="R161" s="29">
        <f t="shared" si="1"/>
        <v>12</v>
      </c>
      <c r="S161" s="39">
        <f t="shared" si="1"/>
        <v>0</v>
      </c>
    </row>
    <row r="162" spans="2:19" ht="21.95" customHeight="1">
      <c r="B162" s="9" t="s">
        <v>124</v>
      </c>
      <c r="C162" s="21">
        <v>52</v>
      </c>
      <c r="D162" s="31">
        <f>留萌!D69+留萌!F69+留萌!H69+留萌!J69+留萌!L69+留萌!N69+留萌!P69+留萌!R69</f>
        <v>0</v>
      </c>
      <c r="E162" s="41">
        <f>留萌!E69+留萌!G69+留萌!I69+留萌!K69+留萌!M69+留萌!O69+留萌!Q69+留萌!S69</f>
        <v>0</v>
      </c>
      <c r="F162" s="31">
        <f>宗谷!D69+宗谷!F69+宗谷!H69+宗谷!J69+宗谷!L69+宗谷!N69+宗谷!P69+宗谷!R69+宗谷!T69+宗谷!V69</f>
        <v>0</v>
      </c>
      <c r="G162" s="41">
        <f>宗谷!E69+宗谷!G69+宗谷!I69+宗谷!K69+宗谷!M69+宗谷!O69+宗谷!Q69+宗谷!S69+宗谷!U69+宗谷!W69</f>
        <v>0</v>
      </c>
      <c r="H162" s="29">
        <f>オホーツク!D69+オホーツク!F69+オホーツク!H69+オホーツク!J69+オホーツク!L69+オホーツク!N69+オホーツク!P69+オホーツク!R69+オホーツク!T69+オホーツク!V69+オホーツク!D157+オホーツク!F157+オホーツク!H157+オホーツク!J157+オホーツク!L157+オホーツク!N157+オホーツク!P157+オホーツク!R157+オホーツク!T157</f>
        <v>0</v>
      </c>
      <c r="I162" s="57">
        <f>オホーツク!E69+オホーツク!G69+オホーツク!I69+オホーツク!K69+オホーツク!M69+オホーツク!O69+オホーツク!Q69+オホーツク!S69+オホーツク!U69+オホーツク!W69+オホーツク!E157+オホーツク!G157+オホーツク!I157+オホーツク!K157+オホーツク!M157+オホーツク!O157+オホーツク!Q157+オホーツク!S157+オホーツク!U157</f>
        <v>0</v>
      </c>
      <c r="J162" s="31">
        <f>十勝!D69+十勝!F69+十勝!H69+十勝!J69+十勝!L69+十勝!N69+十勝!P69+十勝!R69+十勝!T69+十勝!V69+十勝!D160+十勝!F160+十勝!H160+十勝!J160+十勝!L160+十勝!N160+十勝!P160+十勝!R160+十勝!T160+十勝!V160</f>
        <v>0</v>
      </c>
      <c r="K162" s="41">
        <f>十勝!E69+十勝!G69+十勝!I69+十勝!K69+十勝!M69+十勝!O69+十勝!Q69+十勝!S69+十勝!U69+十勝!W69+十勝!E160+十勝!G160+十勝!I160+十勝!K160+十勝!M160+十勝!O160+十勝!Q160+十勝!S160+十勝!U160+十勝!W160</f>
        <v>0</v>
      </c>
      <c r="L162" s="31">
        <f>釧路!D69+釧路!F69+釧路!H69+釧路!J69+釧路!L69+釧路!N69+釧路!P69+釧路!R69</f>
        <v>0</v>
      </c>
      <c r="M162" s="41">
        <f>釧路!E69+釧路!G69+釧路!I69+釧路!K69+釧路!M69+釧路!O69+釧路!Q69+釧路!S69</f>
        <v>0</v>
      </c>
      <c r="N162" s="29">
        <f>根室!D69+根室!F69+根室!H69+根室!J69+根室!L69</f>
        <v>0</v>
      </c>
      <c r="O162" s="69">
        <f>根室!E69+根室!G69+根室!I69+根室!K69+根室!M69</f>
        <v>0</v>
      </c>
      <c r="P162" s="77" t="s">
        <v>171</v>
      </c>
      <c r="Q162" s="88" t="s">
        <v>171</v>
      </c>
      <c r="R162" s="31">
        <f t="shared" si="1"/>
        <v>2</v>
      </c>
      <c r="S162" s="41">
        <f t="shared" si="1"/>
        <v>0</v>
      </c>
    </row>
    <row r="163" spans="2:19" ht="21.95" customHeight="1">
      <c r="B163" s="9" t="s">
        <v>122</v>
      </c>
      <c r="C163" s="21">
        <v>52</v>
      </c>
      <c r="D163" s="31">
        <f>留萌!D70+留萌!F70+留萌!H70+留萌!J70+留萌!L70+留萌!N70+留萌!P70+留萌!R70</f>
        <v>0</v>
      </c>
      <c r="E163" s="41">
        <f>留萌!E70+留萌!G70+留萌!I70+留萌!K70+留萌!M70+留萌!O70+留萌!Q70+留萌!S70</f>
        <v>0</v>
      </c>
      <c r="F163" s="31">
        <f>宗谷!D70+宗谷!F70+宗谷!H70+宗谷!J70+宗谷!L70+宗谷!N70+宗谷!P70+宗谷!R70+宗谷!T70+宗谷!V70</f>
        <v>0</v>
      </c>
      <c r="G163" s="41">
        <f>宗谷!E70+宗谷!G70+宗谷!I70+宗谷!K70+宗谷!M70+宗谷!O70+宗谷!Q70+宗谷!S70+宗谷!U70+宗谷!W70</f>
        <v>0</v>
      </c>
      <c r="H163" s="29">
        <f>オホーツク!D70+オホーツク!F70+オホーツク!H70+オホーツク!J70+オホーツク!L70+オホーツク!N70+オホーツク!P70+オホーツク!R70+オホーツク!T70+オホーツク!V70+オホーツク!D158+オホーツク!F158+オホーツク!H158+オホーツク!J158+オホーツク!L158+オホーツク!N158+オホーツク!P158+オホーツク!R158+オホーツク!T158</f>
        <v>0</v>
      </c>
      <c r="I163" s="57">
        <f>オホーツク!E70+オホーツク!G70+オホーツク!I70+オホーツク!K70+オホーツク!M70+オホーツク!O70+オホーツク!Q70+オホーツク!S70+オホーツク!U70+オホーツク!W70+オホーツク!E158+オホーツク!G158+オホーツク!I158+オホーツク!K158+オホーツク!M158+オホーツク!O158+オホーツク!Q158+オホーツク!S158+オホーツク!U158</f>
        <v>0</v>
      </c>
      <c r="J163" s="31">
        <f>十勝!D70+十勝!F70+十勝!H70+十勝!J70+十勝!L70+十勝!N70+十勝!P70+十勝!R70+十勝!T70+十勝!V70+十勝!D161+十勝!F161+十勝!H161+十勝!J161+十勝!L161+十勝!N161+十勝!P161+十勝!R161+十勝!T161+十勝!V161</f>
        <v>0</v>
      </c>
      <c r="K163" s="41">
        <f>十勝!E70+十勝!G70+十勝!I70+十勝!K70+十勝!M70+十勝!O70+十勝!Q70+十勝!S70+十勝!U70+十勝!W70+十勝!E161+十勝!G161+十勝!I161+十勝!K161+十勝!M161+十勝!O161+十勝!Q161+十勝!S161+十勝!U161+十勝!W161</f>
        <v>0</v>
      </c>
      <c r="L163" s="31">
        <f>釧路!D70+釧路!F70+釧路!H70+釧路!J70+釧路!L70+釧路!N70+釧路!P70+釧路!R70</f>
        <v>0</v>
      </c>
      <c r="M163" s="41">
        <f>釧路!E70+釧路!G70+釧路!I70+釧路!K70+釧路!M70+釧路!O70+釧路!Q70+釧路!S70</f>
        <v>0</v>
      </c>
      <c r="N163" s="29">
        <f>根室!D70+根室!F70+根室!H70+根室!J70+根室!L70</f>
        <v>0</v>
      </c>
      <c r="O163" s="69">
        <f>根室!E70+根室!G70+根室!I70+根室!K70+根室!M70</f>
        <v>0</v>
      </c>
      <c r="P163" s="77" t="s">
        <v>70</v>
      </c>
      <c r="Q163" s="88" t="s">
        <v>70</v>
      </c>
      <c r="R163" s="31">
        <f t="shared" ref="R163:R189" si="2">F70+N70+P70+H70+D70+R70+D163+F163+H163+J70+L70+J163+L163+N163</f>
        <v>0</v>
      </c>
      <c r="S163" s="41"/>
    </row>
    <row r="164" spans="2:19" ht="21.95" customHeight="1">
      <c r="B164" s="7" t="s">
        <v>125</v>
      </c>
      <c r="C164" s="20">
        <v>52</v>
      </c>
      <c r="D164" s="29">
        <f>留萌!D71+留萌!F71+留萌!H71+留萌!J71+留萌!L71+留萌!N71+留萌!P71+留萌!R71</f>
        <v>1</v>
      </c>
      <c r="E164" s="39">
        <f>留萌!E71+留萌!G71+留萌!I71+留萌!K71+留萌!M71+留萌!O71+留萌!Q71+留萌!S71</f>
        <v>0</v>
      </c>
      <c r="F164" s="29">
        <f>宗谷!D71+宗谷!F71+宗谷!H71+宗谷!J71+宗谷!L71+宗谷!N71+宗谷!P71+宗谷!R71+宗谷!T71+宗谷!V71</f>
        <v>3</v>
      </c>
      <c r="G164" s="39">
        <f>宗谷!E71+宗谷!G71+宗谷!I71+宗谷!K71+宗谷!M71+宗谷!O71+宗谷!Q71+宗谷!S71+宗谷!U71+宗谷!W71</f>
        <v>0</v>
      </c>
      <c r="H164" s="29">
        <f>オホーツク!D71+オホーツク!F71+オホーツク!H71+オホーツク!J71+オホーツク!L71+オホーツク!N71+オホーツク!P71+オホーツク!R71+オホーツク!T71+オホーツク!V71+オホーツク!D159+オホーツク!F159+オホーツク!H159+オホーツク!J159+オホーツク!L159+オホーツク!N159+オホーツク!P159+オホーツク!R159+オホーツク!T159</f>
        <v>12</v>
      </c>
      <c r="I164" s="57">
        <f>オホーツク!E71+オホーツク!G71+オホーツク!I71+オホーツク!K71+オホーツク!M71+オホーツク!O71+オホーツク!Q71+オホーツク!S71+オホーツク!U71+オホーツク!W71+オホーツク!E159+オホーツク!G159+オホーツク!I159+オホーツク!K159+オホーツク!M159+オホーツク!O159+オホーツク!Q159+オホーツク!S159+オホーツク!U159</f>
        <v>0</v>
      </c>
      <c r="J164" s="29">
        <f>十勝!D71+十勝!F71+十勝!H71+十勝!J71+十勝!L71+十勝!N71+十勝!P71+十勝!R71+十勝!T71+十勝!V71+十勝!D162+十勝!F162+十勝!H162+十勝!J162+十勝!L162+十勝!N162+十勝!P162+十勝!R162+十勝!T162+十勝!V162</f>
        <v>2</v>
      </c>
      <c r="K164" s="39">
        <f>十勝!E71+十勝!G71+十勝!I71+十勝!K71+十勝!M71+十勝!O71+十勝!Q71+十勝!S71+十勝!U71+十勝!W71+十勝!E162+十勝!G162+十勝!I162+十勝!K162+十勝!M162+十勝!O162+十勝!Q162+十勝!S162+十勝!U162+十勝!W162</f>
        <v>0</v>
      </c>
      <c r="L164" s="29">
        <f>釧路!D71+釧路!F71+釧路!H71+釧路!J71+釧路!L71+釧路!N71+釧路!P71+釧路!R71</f>
        <v>3</v>
      </c>
      <c r="M164" s="39">
        <f>釧路!E71+釧路!G71+釧路!I71+釧路!K71+釧路!M71+釧路!O71+釧路!Q71+釧路!S71</f>
        <v>0</v>
      </c>
      <c r="N164" s="29">
        <f>根室!D71+根室!F71+根室!H71+根室!J71+根室!L71</f>
        <v>2</v>
      </c>
      <c r="O164" s="69">
        <f>根室!E71+根室!G71+根室!I71+根室!K71+根室!M71</f>
        <v>0</v>
      </c>
      <c r="P164" s="77" t="s">
        <v>125</v>
      </c>
      <c r="Q164" s="88" t="s">
        <v>125</v>
      </c>
      <c r="R164" s="29">
        <f t="shared" si="2"/>
        <v>44</v>
      </c>
      <c r="S164" s="39">
        <f t="shared" ref="S164:S189" si="3">G71+O71+Q71+I71+E71+S71+E164+G164+I164+K71+M71+K164+M164+O164</f>
        <v>0</v>
      </c>
    </row>
    <row r="165" spans="2:19" ht="21.95" customHeight="1">
      <c r="B165" s="9" t="s">
        <v>127</v>
      </c>
      <c r="C165" s="21">
        <v>52</v>
      </c>
      <c r="D165" s="31">
        <f>留萌!D72+留萌!F72+留萌!H72+留萌!J72+留萌!L72+留萌!N72+留萌!P72+留萌!R72</f>
        <v>0</v>
      </c>
      <c r="E165" s="41">
        <f>留萌!E72+留萌!G72+留萌!I72+留萌!K72+留萌!M72+留萌!O72+留萌!Q72+留萌!S72</f>
        <v>0</v>
      </c>
      <c r="F165" s="31">
        <f>宗谷!D72+宗谷!F72+宗谷!H72+宗谷!J72+宗谷!L72+宗谷!N72+宗谷!P72+宗谷!R72+宗谷!T72+宗谷!V72</f>
        <v>0</v>
      </c>
      <c r="G165" s="41">
        <f>宗谷!E72+宗谷!G72+宗谷!I72+宗谷!K72+宗谷!M72+宗谷!O72+宗谷!Q72+宗谷!S72+宗谷!U72+宗谷!W72</f>
        <v>0</v>
      </c>
      <c r="H165" s="29">
        <f>オホーツク!D72+オホーツク!F72+オホーツク!H72+オホーツク!J72+オホーツク!L72+オホーツク!N72+オホーツク!P72+オホーツク!R72+オホーツク!T72+オホーツク!V72+オホーツク!D160+オホーツク!F160+オホーツク!H160+オホーツク!J160+オホーツク!L160+オホーツク!N160+オホーツク!P160+オホーツク!R160+オホーツク!T160</f>
        <v>0</v>
      </c>
      <c r="I165" s="57">
        <f>オホーツク!E72+オホーツク!G72+オホーツク!I72+オホーツク!K72+オホーツク!M72+オホーツク!O72+オホーツク!Q72+オホーツク!S72+オホーツク!U72+オホーツク!W72+オホーツク!E160+オホーツク!G160+オホーツク!I160+オホーツク!K160+オホーツク!M160+オホーツク!O160+オホーツク!Q160+オホーツク!S160+オホーツク!U160</f>
        <v>0</v>
      </c>
      <c r="J165" s="31">
        <f>十勝!D72+十勝!F72+十勝!H72+十勝!J72+十勝!L72+十勝!N72+十勝!P72+十勝!R72+十勝!T72+十勝!V72+十勝!D163+十勝!F163+十勝!H163+十勝!J163+十勝!L163+十勝!N163+十勝!P163+十勝!R163+十勝!T163+十勝!V163</f>
        <v>0</v>
      </c>
      <c r="K165" s="41">
        <f>十勝!E72+十勝!G72+十勝!I72+十勝!K72+十勝!M72+十勝!O72+十勝!Q72+十勝!S72+十勝!U72+十勝!W72+十勝!E163+十勝!G163+十勝!I163+十勝!K163+十勝!M163+十勝!O163+十勝!Q163+十勝!S163+十勝!U163+十勝!W163</f>
        <v>0</v>
      </c>
      <c r="L165" s="31">
        <f>釧路!D72+釧路!F72+釧路!H72+釧路!J72+釧路!L72+釧路!N72+釧路!P72+釧路!R72</f>
        <v>0</v>
      </c>
      <c r="M165" s="41">
        <f>釧路!E72+釧路!G72+釧路!I72+釧路!K72+釧路!M72+釧路!O72+釧路!Q72+釧路!S72</f>
        <v>0</v>
      </c>
      <c r="N165" s="29">
        <f>根室!D72+根室!F72+根室!H72+根室!J72+根室!L72</f>
        <v>0</v>
      </c>
      <c r="O165" s="69">
        <f>根室!E72+根室!G72+根室!I72+根室!K72+根室!M72</f>
        <v>0</v>
      </c>
      <c r="P165" s="77" t="s">
        <v>173</v>
      </c>
      <c r="Q165" s="88" t="s">
        <v>173</v>
      </c>
      <c r="R165" s="31">
        <f t="shared" si="2"/>
        <v>0</v>
      </c>
      <c r="S165" s="41">
        <f t="shared" si="3"/>
        <v>0</v>
      </c>
    </row>
    <row r="166" spans="2:19" ht="21.95" customHeight="1">
      <c r="B166" s="9" t="s">
        <v>94</v>
      </c>
      <c r="C166" s="21">
        <v>52</v>
      </c>
      <c r="D166" s="31">
        <f>留萌!D73+留萌!F73+留萌!H73+留萌!J73+留萌!L73+留萌!N73+留萌!P73+留萌!R73</f>
        <v>0</v>
      </c>
      <c r="E166" s="41">
        <f>留萌!E73+留萌!G73+留萌!I73+留萌!K73+留萌!M73+留萌!O73+留萌!Q73+留萌!S73</f>
        <v>0</v>
      </c>
      <c r="F166" s="31">
        <f>宗谷!D73+宗谷!F73+宗谷!H73+宗谷!J73+宗谷!L73+宗谷!N73+宗谷!P73+宗谷!R73+宗谷!T73+宗谷!V73</f>
        <v>0</v>
      </c>
      <c r="G166" s="41">
        <f>宗谷!E73+宗谷!G73+宗谷!I73+宗谷!K73+宗谷!M73+宗谷!O73+宗谷!Q73+宗谷!S73+宗谷!U73+宗谷!W73</f>
        <v>0</v>
      </c>
      <c r="H166" s="29">
        <f>オホーツク!D73+オホーツク!F73+オホーツク!H73+オホーツク!J73+オホーツク!L73+オホーツク!N73+オホーツク!P73+オホーツク!R73+オホーツク!T73+オホーツク!V73+オホーツク!D161+オホーツク!F161+オホーツク!H161+オホーツク!J161+オホーツク!L161+オホーツク!N161+オホーツク!P161+オホーツク!R161+オホーツク!T161</f>
        <v>2</v>
      </c>
      <c r="I166" s="57">
        <f>オホーツク!E73+オホーツク!G73+オホーツク!I73+オホーツク!K73+オホーツク!M73+オホーツク!O73+オホーツク!Q73+オホーツク!S73+オホーツク!U73+オホーツク!W73+オホーツク!E161+オホーツク!G161+オホーツク!I161+オホーツク!K161+オホーツク!M161+オホーツク!O161+オホーツク!Q161+オホーツク!S161+オホーツク!U161</f>
        <v>0</v>
      </c>
      <c r="J166" s="31">
        <f>十勝!D73+十勝!F73+十勝!H73+十勝!J73+十勝!L73+十勝!N73+十勝!P73+十勝!R73+十勝!T73+十勝!V73+十勝!D164+十勝!F164+十勝!H164+十勝!J164+十勝!L164+十勝!N164+十勝!P164+十勝!R164+十勝!T164+十勝!V164</f>
        <v>0</v>
      </c>
      <c r="K166" s="41">
        <f>十勝!E73+十勝!G73+十勝!I73+十勝!K73+十勝!M73+十勝!O73+十勝!Q73+十勝!S73+十勝!U73+十勝!W73+十勝!E164+十勝!G164+十勝!I164+十勝!K164+十勝!M164+十勝!O164+十勝!Q164+十勝!S164+十勝!U164+十勝!W164</f>
        <v>0</v>
      </c>
      <c r="L166" s="31">
        <f>釧路!D73+釧路!F73+釧路!H73+釧路!J73+釧路!L73+釧路!N73+釧路!P73+釧路!R73</f>
        <v>0</v>
      </c>
      <c r="M166" s="41">
        <f>釧路!E73+釧路!G73+釧路!I73+釧路!K73+釧路!M73+釧路!O73+釧路!Q73+釧路!S73</f>
        <v>0</v>
      </c>
      <c r="N166" s="29">
        <f>根室!D73+根室!F73+根室!H73+根室!J73+根室!L73</f>
        <v>0</v>
      </c>
      <c r="O166" s="69">
        <f>根室!E73+根室!G73+根室!I73+根室!K73+根室!M73</f>
        <v>0</v>
      </c>
      <c r="P166" s="77" t="s">
        <v>174</v>
      </c>
      <c r="Q166" s="88" t="s">
        <v>174</v>
      </c>
      <c r="R166" s="31">
        <f t="shared" si="2"/>
        <v>7</v>
      </c>
      <c r="S166" s="41">
        <f t="shared" si="3"/>
        <v>0</v>
      </c>
    </row>
    <row r="167" spans="2:19" ht="21.95" customHeight="1">
      <c r="B167" s="9" t="s">
        <v>129</v>
      </c>
      <c r="C167" s="21">
        <v>52</v>
      </c>
      <c r="D167" s="31">
        <f>留萌!D74+留萌!F74+留萌!H74+留萌!J74+留萌!L74+留萌!N74+留萌!P74+留萌!R74</f>
        <v>0</v>
      </c>
      <c r="E167" s="41">
        <f>留萌!E74+留萌!G74+留萌!I74+留萌!K74+留萌!M74+留萌!O74+留萌!Q74+留萌!S74</f>
        <v>0</v>
      </c>
      <c r="F167" s="31">
        <f>宗谷!D74+宗谷!F74+宗谷!H74+宗谷!J74+宗谷!L74+宗谷!N74+宗谷!P74+宗谷!R74+宗谷!T74+宗谷!V74</f>
        <v>0</v>
      </c>
      <c r="G167" s="41">
        <f>宗谷!E74+宗谷!G74+宗谷!I74+宗谷!K74+宗谷!M74+宗谷!O74+宗谷!Q74+宗谷!S74+宗谷!U74+宗谷!W74</f>
        <v>0</v>
      </c>
      <c r="H167" s="29">
        <f>オホーツク!D74+オホーツク!F74+オホーツク!H74+オホーツク!J74+オホーツク!L74+オホーツク!N74+オホーツク!P74+オホーツク!R74+オホーツク!T74+オホーツク!V74+オホーツク!D162+オホーツク!F162+オホーツク!H162+オホーツク!J162+オホーツク!L162+オホーツク!N162+オホーツク!P162+オホーツク!R162+オホーツク!T162</f>
        <v>0</v>
      </c>
      <c r="I167" s="57">
        <f>オホーツク!E74+オホーツク!G74+オホーツク!I74+オホーツク!K74+オホーツク!M74+オホーツク!O74+オホーツク!Q74+オホーツク!S74+オホーツク!U74+オホーツク!W74+オホーツク!E162+オホーツク!G162+オホーツク!I162+オホーツク!K162+オホーツク!M162+オホーツク!O162+オホーツク!Q162+オホーツク!S162+オホーツク!U162</f>
        <v>0</v>
      </c>
      <c r="J167" s="31">
        <f>十勝!D74+十勝!F74+十勝!H74+十勝!J74+十勝!L74+十勝!N74+十勝!P74+十勝!R74+十勝!T74+十勝!V74+十勝!D165+十勝!F165+十勝!H165+十勝!J165+十勝!L165+十勝!N165+十勝!P165+十勝!R165+十勝!T165+十勝!V165</f>
        <v>0</v>
      </c>
      <c r="K167" s="41">
        <f>十勝!E74+十勝!G74+十勝!I74+十勝!K74+十勝!M74+十勝!O74+十勝!Q74+十勝!S74+十勝!U74+十勝!W74+十勝!E165+十勝!G165+十勝!I165+十勝!K165+十勝!M165+十勝!O165+十勝!Q165+十勝!S165+十勝!U165+十勝!W165</f>
        <v>0</v>
      </c>
      <c r="L167" s="31">
        <f>釧路!D74+釧路!F74+釧路!H74+釧路!J74+釧路!L74+釧路!N74+釧路!P74+釧路!R74</f>
        <v>1</v>
      </c>
      <c r="M167" s="41">
        <f>釧路!E74+釧路!G74+釧路!I74+釧路!K74+釧路!M74+釧路!O74+釧路!Q74+釧路!S74</f>
        <v>0</v>
      </c>
      <c r="N167" s="29">
        <f>根室!D74+根室!F74+根室!H74+根室!J74+根室!L74</f>
        <v>1</v>
      </c>
      <c r="O167" s="69">
        <f>根室!E74+根室!G74+根室!I74+根室!K74+根室!M74</f>
        <v>0</v>
      </c>
      <c r="P167" s="77" t="s">
        <v>176</v>
      </c>
      <c r="Q167" s="88" t="s">
        <v>176</v>
      </c>
      <c r="R167" s="31">
        <f t="shared" si="2"/>
        <v>3</v>
      </c>
      <c r="S167" s="41">
        <f t="shared" si="3"/>
        <v>0</v>
      </c>
    </row>
    <row r="168" spans="2:19" ht="21.95" customHeight="1">
      <c r="B168" s="7" t="s">
        <v>98</v>
      </c>
      <c r="C168" s="20">
        <v>52</v>
      </c>
      <c r="D168" s="29">
        <f>留萌!D75+留萌!F75+留萌!H75+留萌!J75+留萌!L75+留萌!N75+留萌!P75+留萌!R75</f>
        <v>16</v>
      </c>
      <c r="E168" s="39">
        <f>留萌!E75+留萌!G75+留萌!I75+留萌!K75+留萌!M75+留萌!O75+留萌!Q75+留萌!S75</f>
        <v>0</v>
      </c>
      <c r="F168" s="29">
        <f>宗谷!D75+宗谷!F75+宗谷!H75+宗谷!J75+宗谷!L75+宗谷!N75+宗谷!P75+宗谷!R75+宗谷!T75+宗谷!V75</f>
        <v>16</v>
      </c>
      <c r="G168" s="39">
        <f>宗谷!E75+宗谷!G75+宗谷!I75+宗谷!K75+宗谷!M75+宗谷!O75+宗谷!Q75+宗谷!S75+宗谷!U75+宗谷!W75</f>
        <v>0</v>
      </c>
      <c r="H168" s="29">
        <f>オホーツク!D75+オホーツク!F75+オホーツク!H75+オホーツク!J75+オホーツク!L75+オホーツク!N75+オホーツク!P75+オホーツク!R75+オホーツク!T75+オホーツク!V75+オホーツク!D163+オホーツク!F163+オホーツク!H163+オホーツク!J163+オホーツク!L163+オホーツク!N163+オホーツク!P163+オホーツク!R163+オホーツク!T163</f>
        <v>70</v>
      </c>
      <c r="I168" s="57">
        <f>オホーツク!E75+オホーツク!G75+オホーツク!I75+オホーツク!K75+オホーツク!M75+オホーツク!O75+オホーツク!Q75+オホーツク!S75+オホーツク!U75+オホーツク!W75+オホーツク!E163+オホーツク!G163+オホーツク!I163+オホーツク!K163+オホーツク!M163+オホーツク!O163+オホーツク!Q163+オホーツク!S163+オホーツク!U163</f>
        <v>0</v>
      </c>
      <c r="J168" s="29">
        <f>十勝!D75+十勝!F75+十勝!H75+十勝!J75+十勝!L75+十勝!N75+十勝!P75+十勝!R75+十勝!T75+十勝!V75+十勝!D166+十勝!F166+十勝!H166+十勝!J166+十勝!L166+十勝!N166+十勝!P166+十勝!R166+十勝!T166+十勝!V166</f>
        <v>95</v>
      </c>
      <c r="K168" s="39">
        <f>十勝!E75+十勝!G75+十勝!I75+十勝!K75+十勝!M75+十勝!O75+十勝!Q75+十勝!S75+十勝!U75+十勝!W75+十勝!E166+十勝!G166+十勝!I166+十勝!K166+十勝!M166+十勝!O166+十勝!Q166+十勝!S166+十勝!U166+十勝!W166</f>
        <v>0</v>
      </c>
      <c r="L168" s="29">
        <f>釧路!D75+釧路!F75+釧路!H75+釧路!J75+釧路!L75+釧路!N75+釧路!P75+釧路!R75</f>
        <v>45</v>
      </c>
      <c r="M168" s="39">
        <f>釧路!E75+釧路!G75+釧路!I75+釧路!K75+釧路!M75+釧路!O75+釧路!Q75+釧路!S75</f>
        <v>0</v>
      </c>
      <c r="N168" s="29">
        <f>根室!D75+根室!F75+根室!H75+根室!J75+根室!L75</f>
        <v>11</v>
      </c>
      <c r="O168" s="69">
        <f>根室!E75+根室!G75+根室!I75+根室!K75+根室!M75</f>
        <v>0</v>
      </c>
      <c r="P168" s="77" t="s">
        <v>98</v>
      </c>
      <c r="Q168" s="88" t="s">
        <v>98</v>
      </c>
      <c r="R168" s="29">
        <f t="shared" si="2"/>
        <v>562</v>
      </c>
      <c r="S168" s="39">
        <f t="shared" si="3"/>
        <v>0</v>
      </c>
    </row>
    <row r="169" spans="2:19" ht="21.95" customHeight="1">
      <c r="B169" s="7" t="s">
        <v>130</v>
      </c>
      <c r="C169" s="20">
        <v>52</v>
      </c>
      <c r="D169" s="29">
        <f>留萌!D76+留萌!F76+留萌!H76+留萌!J76+留萌!L76+留萌!N76+留萌!P76+留萌!R76</f>
        <v>0</v>
      </c>
      <c r="E169" s="39">
        <f>留萌!E76+留萌!G76+留萌!I76+留萌!K76+留萌!M76+留萌!O76+留萌!Q76+留萌!S76</f>
        <v>0</v>
      </c>
      <c r="F169" s="29">
        <f>宗谷!D76+宗谷!F76+宗谷!H76+宗谷!J76+宗谷!L76+宗谷!N76+宗谷!P76+宗谷!R76+宗谷!T76+宗谷!V76</f>
        <v>0</v>
      </c>
      <c r="G169" s="39">
        <f>宗谷!E76+宗谷!G76+宗谷!I76+宗谷!K76+宗谷!M76+宗谷!O76+宗谷!Q76+宗谷!S76+宗谷!U76+宗谷!W76</f>
        <v>0</v>
      </c>
      <c r="H169" s="29">
        <f>オホーツク!D76+オホーツク!F76+オホーツク!H76+オホーツク!J76+オホーツク!L76+オホーツク!N76+オホーツク!P76+オホーツク!R76+オホーツク!T76+オホーツク!V76+オホーツク!D164+オホーツク!F164+オホーツク!H164+オホーツク!J164+オホーツク!L164+オホーツク!N164+オホーツク!P164+オホーツク!R164+オホーツク!T164</f>
        <v>0</v>
      </c>
      <c r="I169" s="57">
        <f>オホーツク!E76+オホーツク!G76+オホーツク!I76+オホーツク!K76+オホーツク!M76+オホーツク!O76+オホーツク!Q76+オホーツク!S76+オホーツク!U76+オホーツク!W76+オホーツク!E164+オホーツク!G164+オホーツク!I164+オホーツク!K164+オホーツク!M164+オホーツク!O164+オホーツク!Q164+オホーツク!S164+オホーツク!U164</f>
        <v>0</v>
      </c>
      <c r="J169" s="29">
        <f>十勝!D76+十勝!F76+十勝!H76+十勝!J76+十勝!L76+十勝!N76+十勝!P76+十勝!R76+十勝!T76+十勝!V76+十勝!D167+十勝!F167+十勝!H167+十勝!J167+十勝!L167+十勝!N167+十勝!P167+十勝!R167+十勝!T167+十勝!V167</f>
        <v>0</v>
      </c>
      <c r="K169" s="39">
        <f>十勝!E76+十勝!G76+十勝!I76+十勝!K76+十勝!M76+十勝!O76+十勝!Q76+十勝!S76+十勝!U76+十勝!W76+十勝!E167+十勝!G167+十勝!I167+十勝!K167+十勝!M167+十勝!O167+十勝!Q167+十勝!S167+十勝!U167+十勝!W167</f>
        <v>0</v>
      </c>
      <c r="L169" s="29">
        <f>釧路!D76+釧路!F76+釧路!H76+釧路!J76+釧路!L76+釧路!N76+釧路!P76+釧路!R76</f>
        <v>0</v>
      </c>
      <c r="M169" s="39">
        <f>釧路!E76+釧路!G76+釧路!I76+釧路!K76+釧路!M76+釧路!O76+釧路!Q76+釧路!S76</f>
        <v>0</v>
      </c>
      <c r="N169" s="29">
        <f>根室!D76+根室!F76+根室!H76+根室!J76+根室!L76</f>
        <v>0</v>
      </c>
      <c r="O169" s="69">
        <f>根室!E76+根室!G76+根室!I76+根室!K76+根室!M76</f>
        <v>0</v>
      </c>
      <c r="P169" s="77" t="s">
        <v>130</v>
      </c>
      <c r="Q169" s="88" t="s">
        <v>130</v>
      </c>
      <c r="R169" s="29">
        <f t="shared" si="2"/>
        <v>1</v>
      </c>
      <c r="S169" s="39">
        <f t="shared" si="3"/>
        <v>0</v>
      </c>
    </row>
    <row r="170" spans="2:19" ht="21.95" customHeight="1">
      <c r="B170" s="9" t="s">
        <v>25</v>
      </c>
      <c r="C170" s="21">
        <v>52</v>
      </c>
      <c r="D170" s="31">
        <f>留萌!D77+留萌!F77+留萌!H77+留萌!J77+留萌!L77+留萌!N77+留萌!P77+留萌!R77</f>
        <v>0</v>
      </c>
      <c r="E170" s="41">
        <f>留萌!E77+留萌!G77+留萌!I77+留萌!K77+留萌!M77+留萌!O77+留萌!Q77+留萌!S77</f>
        <v>0</v>
      </c>
      <c r="F170" s="31">
        <f>宗谷!D77+宗谷!F77+宗谷!H77+宗谷!J77+宗谷!L77+宗谷!N77+宗谷!P77+宗谷!R77+宗谷!T77+宗谷!V77</f>
        <v>0</v>
      </c>
      <c r="G170" s="41">
        <f>宗谷!E77+宗谷!G77+宗谷!I77+宗谷!K77+宗谷!M77+宗谷!O77+宗谷!Q77+宗谷!S77+宗谷!U77+宗谷!W77</f>
        <v>0</v>
      </c>
      <c r="H170" s="29">
        <f>オホーツク!D77+オホーツク!F77+オホーツク!H77+オホーツク!J77+オホーツク!L77+オホーツク!N77+オホーツク!P77+オホーツク!R77+オホーツク!T77+オホーツク!V77+オホーツク!D165+オホーツク!F165+オホーツク!H165+オホーツク!J165+オホーツク!L165+オホーツク!N165+オホーツク!P165+オホーツク!R165+オホーツク!T165</f>
        <v>0</v>
      </c>
      <c r="I170" s="57">
        <f>オホーツク!E77+オホーツク!G77+オホーツク!I77+オホーツク!K77+オホーツク!M77+オホーツク!O77+オホーツク!Q77+オホーツク!S77+オホーツク!U77+オホーツク!W77+オホーツク!E165+オホーツク!G165+オホーツク!I165+オホーツク!K165+オホーツク!M165+オホーツク!O165+オホーツク!Q165+オホーツク!S165+オホーツク!U165</f>
        <v>0</v>
      </c>
      <c r="J170" s="31">
        <f>十勝!D77+十勝!F77+十勝!H77+十勝!J77+十勝!L77+十勝!N77+十勝!P77+十勝!R77+十勝!T77+十勝!V77+十勝!D168+十勝!F168+十勝!H168+十勝!J168+十勝!L168+十勝!N168+十勝!P168+十勝!R168+十勝!T168+十勝!V168</f>
        <v>0</v>
      </c>
      <c r="K170" s="41">
        <f>十勝!E77+十勝!G77+十勝!I77+十勝!K77+十勝!M77+十勝!O77+十勝!Q77+十勝!S77+十勝!U77+十勝!W77+十勝!E168+十勝!G168+十勝!I168+十勝!K168+十勝!M168+十勝!O168+十勝!Q168+十勝!S168+十勝!U168+十勝!W168</f>
        <v>0</v>
      </c>
      <c r="L170" s="31">
        <f>釧路!D77+釧路!F77+釧路!H77+釧路!J77+釧路!L77+釧路!N77+釧路!P77+釧路!R77</f>
        <v>0</v>
      </c>
      <c r="M170" s="41">
        <f>釧路!E77+釧路!G77+釧路!I77+釧路!K77+釧路!M77+釧路!O77+釧路!Q77+釧路!S77</f>
        <v>0</v>
      </c>
      <c r="N170" s="29">
        <f>根室!D77+根室!F77+根室!H77+根室!J77+根室!L77</f>
        <v>0</v>
      </c>
      <c r="O170" s="69">
        <f>根室!E77+根室!G77+根室!I77+根室!K77+根室!M77</f>
        <v>0</v>
      </c>
      <c r="P170" s="77" t="s">
        <v>177</v>
      </c>
      <c r="Q170" s="88" t="s">
        <v>177</v>
      </c>
      <c r="R170" s="31">
        <f t="shared" si="2"/>
        <v>1</v>
      </c>
      <c r="S170" s="41">
        <f t="shared" si="3"/>
        <v>0</v>
      </c>
    </row>
    <row r="171" spans="2:19" ht="21.95" customHeight="1">
      <c r="B171" s="7" t="s">
        <v>131</v>
      </c>
      <c r="C171" s="20">
        <v>52</v>
      </c>
      <c r="D171" s="29">
        <f>留萌!D78+留萌!F78+留萌!H78+留萌!J78+留萌!L78+留萌!N78+留萌!P78+留萌!R78</f>
        <v>0</v>
      </c>
      <c r="E171" s="39">
        <f>留萌!E78+留萌!G78+留萌!I78+留萌!K78+留萌!M78+留萌!O78+留萌!Q78+留萌!S78</f>
        <v>0</v>
      </c>
      <c r="F171" s="29">
        <f>宗谷!D78+宗谷!F78+宗谷!H78+宗谷!J78+宗谷!L78+宗谷!N78+宗谷!P78+宗谷!R78+宗谷!T78+宗谷!V78</f>
        <v>0</v>
      </c>
      <c r="G171" s="39">
        <f>宗谷!E78+宗谷!G78+宗谷!I78+宗谷!K78+宗谷!M78+宗谷!O78+宗谷!Q78+宗谷!S78+宗谷!U78+宗谷!W78</f>
        <v>0</v>
      </c>
      <c r="H171" s="29">
        <f>オホーツク!D78+オホーツク!F78+オホーツク!H78+オホーツク!J78+オホーツク!L78+オホーツク!N78+オホーツク!P78+オホーツク!R78+オホーツク!T78+オホーツク!V78+オホーツク!D166+オホーツク!F166+オホーツク!H166+オホーツク!J166+オホーツク!L166+オホーツク!N166+オホーツク!P166+オホーツク!R166+オホーツク!T166</f>
        <v>0</v>
      </c>
      <c r="I171" s="57">
        <f>オホーツク!E78+オホーツク!G78+オホーツク!I78+オホーツク!K78+オホーツク!M78+オホーツク!O78+オホーツク!Q78+オホーツク!S78+オホーツク!U78+オホーツク!W78+オホーツク!E166+オホーツク!G166+オホーツク!I166+オホーツク!K166+オホーツク!M166+オホーツク!O166+オホーツク!Q166+オホーツク!S166+オホーツク!U166</f>
        <v>0</v>
      </c>
      <c r="J171" s="29">
        <f>十勝!D78+十勝!F78+十勝!H78+十勝!J78+十勝!L78+十勝!N78+十勝!P78+十勝!R78+十勝!T78+十勝!V78+十勝!D169+十勝!F169+十勝!H169+十勝!J169+十勝!L169+十勝!N169+十勝!P169+十勝!R169+十勝!T169+十勝!V169</f>
        <v>0</v>
      </c>
      <c r="K171" s="39">
        <f>十勝!E78+十勝!G78+十勝!I78+十勝!K78+十勝!M78+十勝!O78+十勝!Q78+十勝!S78+十勝!U78+十勝!W78+十勝!E169+十勝!G169+十勝!I169+十勝!K169+十勝!M169+十勝!O169+十勝!Q169+十勝!S169+十勝!U169+十勝!W169</f>
        <v>0</v>
      </c>
      <c r="L171" s="29">
        <f>釧路!D78+釧路!F78+釧路!H78+釧路!J78+釧路!L78+釧路!N78+釧路!P78+釧路!R78</f>
        <v>0</v>
      </c>
      <c r="M171" s="39">
        <f>釧路!E78+釧路!G78+釧路!I78+釧路!K78+釧路!M78+釧路!O78+釧路!Q78+釧路!S78</f>
        <v>0</v>
      </c>
      <c r="N171" s="29">
        <f>根室!D78+根室!F78+根室!H78+根室!J78+根室!L78</f>
        <v>0</v>
      </c>
      <c r="O171" s="69">
        <f>根室!E78+根室!G78+根室!I78+根室!K78+根室!M78</f>
        <v>0</v>
      </c>
      <c r="P171" s="77" t="s">
        <v>131</v>
      </c>
      <c r="Q171" s="88" t="s">
        <v>131</v>
      </c>
      <c r="R171" s="29">
        <f t="shared" si="2"/>
        <v>1</v>
      </c>
      <c r="S171" s="39">
        <f t="shared" si="3"/>
        <v>0</v>
      </c>
    </row>
    <row r="172" spans="2:19" ht="21.95" customHeight="1">
      <c r="B172" s="7" t="s">
        <v>132</v>
      </c>
      <c r="C172" s="20">
        <v>52</v>
      </c>
      <c r="D172" s="29">
        <f>留萌!D79+留萌!F79+留萌!H79+留萌!J79+留萌!L79+留萌!N79+留萌!P79+留萌!R79</f>
        <v>0</v>
      </c>
      <c r="E172" s="39">
        <f>留萌!E79+留萌!G79+留萌!I79+留萌!K79+留萌!M79+留萌!O79+留萌!Q79+留萌!S79</f>
        <v>0</v>
      </c>
      <c r="F172" s="29">
        <f>宗谷!D79+宗谷!F79+宗谷!H79+宗谷!J79+宗谷!L79+宗谷!N79+宗谷!P79+宗谷!R79+宗谷!T79+宗谷!V79</f>
        <v>0</v>
      </c>
      <c r="G172" s="39">
        <f>宗谷!E79+宗谷!G79+宗谷!I79+宗谷!K79+宗谷!M79+宗谷!O79+宗谷!Q79+宗谷!S79+宗谷!U79+宗谷!W79</f>
        <v>0</v>
      </c>
      <c r="H172" s="29">
        <f>オホーツク!D79+オホーツク!F79+オホーツク!H79+オホーツク!J79+オホーツク!L79+オホーツク!N79+オホーツク!P79+オホーツク!R79+オホーツク!T79+オホーツク!V79+オホーツク!D167+オホーツク!F167+オホーツク!H167+オホーツク!J167+オホーツク!L167+オホーツク!N167+オホーツク!P167+オホーツク!R167+オホーツク!T167</f>
        <v>1</v>
      </c>
      <c r="I172" s="57">
        <f>オホーツク!E79+オホーツク!G79+オホーツク!I79+オホーツク!K79+オホーツク!M79+オホーツク!O79+オホーツク!Q79+オホーツク!S79+オホーツク!U79+オホーツク!W79+オホーツク!E167+オホーツク!G167+オホーツク!I167+オホーツク!K167+オホーツク!M167+オホーツク!O167+オホーツク!Q167+オホーツク!S167+オホーツク!U167</f>
        <v>0</v>
      </c>
      <c r="J172" s="29">
        <f>十勝!D79+十勝!F79+十勝!H79+十勝!J79+十勝!L79+十勝!N79+十勝!P79+十勝!R79+十勝!T79+十勝!V79+十勝!D170+十勝!F170+十勝!H170+十勝!J170+十勝!L170+十勝!N170+十勝!P170+十勝!R170+十勝!T170+十勝!V170</f>
        <v>0</v>
      </c>
      <c r="K172" s="39">
        <f>十勝!E79+十勝!G79+十勝!I79+十勝!K79+十勝!M79+十勝!O79+十勝!Q79+十勝!S79+十勝!U79+十勝!W79+十勝!E170+十勝!G170+十勝!I170+十勝!K170+十勝!M170+十勝!O170+十勝!Q170+十勝!S170+十勝!U170+十勝!W170</f>
        <v>0</v>
      </c>
      <c r="L172" s="29">
        <f>釧路!D79+釧路!F79+釧路!H79+釧路!J79+釧路!L79+釧路!N79+釧路!P79+釧路!R79</f>
        <v>0</v>
      </c>
      <c r="M172" s="39">
        <f>釧路!E79+釧路!G79+釧路!I79+釧路!K79+釧路!M79+釧路!O79+釧路!Q79+釧路!S79</f>
        <v>0</v>
      </c>
      <c r="N172" s="29">
        <f>根室!D79+根室!F79+根室!H79+根室!J79+根室!L79</f>
        <v>0</v>
      </c>
      <c r="O172" s="69">
        <f>根室!E79+根室!G79+根室!I79+根室!K79+根室!M79</f>
        <v>0</v>
      </c>
      <c r="P172" s="77" t="s">
        <v>132</v>
      </c>
      <c r="Q172" s="88" t="s">
        <v>132</v>
      </c>
      <c r="R172" s="29">
        <f t="shared" si="2"/>
        <v>2</v>
      </c>
      <c r="S172" s="39">
        <f t="shared" si="3"/>
        <v>0</v>
      </c>
    </row>
    <row r="173" spans="2:19" ht="21.95" customHeight="1">
      <c r="B173" s="9" t="s">
        <v>133</v>
      </c>
      <c r="C173" s="21">
        <v>52</v>
      </c>
      <c r="D173" s="31">
        <f>留萌!D80+留萌!F80+留萌!H80+留萌!J80+留萌!L80+留萌!N80+留萌!P80+留萌!R80</f>
        <v>0</v>
      </c>
      <c r="E173" s="41">
        <f>留萌!E80+留萌!G80+留萌!I80+留萌!K80+留萌!M80+留萌!O80+留萌!Q80+留萌!S80</f>
        <v>0</v>
      </c>
      <c r="F173" s="31">
        <f>宗谷!D80+宗谷!F80+宗谷!H80+宗谷!J80+宗谷!L80+宗谷!N80+宗谷!P80+宗谷!R80+宗谷!T80+宗谷!V80</f>
        <v>0</v>
      </c>
      <c r="G173" s="41">
        <f>宗谷!E80+宗谷!G80+宗谷!I80+宗谷!K80+宗谷!M80+宗谷!O80+宗谷!Q80+宗谷!S80+宗谷!U80+宗谷!W80</f>
        <v>0</v>
      </c>
      <c r="H173" s="29">
        <f>オホーツク!D80+オホーツク!F80+オホーツク!H80+オホーツク!J80+オホーツク!L80+オホーツク!N80+オホーツク!P80+オホーツク!R80+オホーツク!T80+オホーツク!V80+オホーツク!D168+オホーツク!F168+オホーツク!H168+オホーツク!J168+オホーツク!L168+オホーツク!N168+オホーツク!P168+オホーツク!R168+オホーツク!T168</f>
        <v>0</v>
      </c>
      <c r="I173" s="57">
        <f>オホーツク!E80+オホーツク!G80+オホーツク!I80+オホーツク!K80+オホーツク!M80+オホーツク!O80+オホーツク!Q80+オホーツク!S80+オホーツク!U80+オホーツク!W80+オホーツク!E168+オホーツク!G168+オホーツク!I168+オホーツク!K168+オホーツク!M168+オホーツク!O168+オホーツク!Q168+オホーツク!S168+オホーツク!U168</f>
        <v>0</v>
      </c>
      <c r="J173" s="29">
        <f>十勝!D80+十勝!F80+十勝!H80+十勝!J80+十勝!L80+十勝!N80+十勝!P80+十勝!R80+十勝!T80+十勝!V80+十勝!D171+十勝!F171+十勝!H171+十勝!J171+十勝!L171+十勝!N171+十勝!P171+十勝!R171+十勝!T171+十勝!V171</f>
        <v>0</v>
      </c>
      <c r="K173" s="39">
        <f>十勝!E80+十勝!G80+十勝!I80+十勝!K80+十勝!M80+十勝!O80+十勝!Q80+十勝!S80+十勝!U80+十勝!W80+十勝!E171+十勝!G171+十勝!I171+十勝!K171+十勝!M171+十勝!O171+十勝!Q171+十勝!S171+十勝!U171+十勝!W171</f>
        <v>0</v>
      </c>
      <c r="L173" s="31">
        <f>釧路!D80+釧路!F80+釧路!H80+釧路!J80+釧路!L80+釧路!N80+釧路!P80+釧路!R80</f>
        <v>0</v>
      </c>
      <c r="M173" s="41">
        <f>釧路!E80+釧路!G80+釧路!I80+釧路!K80+釧路!M80+釧路!O80+釧路!Q80+釧路!S80</f>
        <v>0</v>
      </c>
      <c r="N173" s="29">
        <f>根室!D80+根室!F80+根室!H80+根室!J80+根室!L80</f>
        <v>0</v>
      </c>
      <c r="O173" s="69">
        <f>根室!E80+根室!G80+根室!I80+根室!K80+根室!M80</f>
        <v>0</v>
      </c>
      <c r="P173" s="79" t="s">
        <v>179</v>
      </c>
      <c r="Q173" s="90" t="s">
        <v>179</v>
      </c>
      <c r="R173" s="31">
        <f t="shared" si="2"/>
        <v>1</v>
      </c>
      <c r="S173" s="41">
        <f t="shared" si="3"/>
        <v>0</v>
      </c>
    </row>
    <row r="174" spans="2:19" ht="21.95" customHeight="1">
      <c r="B174" s="7" t="s">
        <v>134</v>
      </c>
      <c r="C174" s="20">
        <v>52</v>
      </c>
      <c r="D174" s="31">
        <f>留萌!D81+留萌!F81+留萌!H81+留萌!J81+留萌!L81+留萌!N81+留萌!P81+留萌!R81</f>
        <v>0</v>
      </c>
      <c r="E174" s="41">
        <f>留萌!E81+留萌!G81+留萌!I81+留萌!K81+留萌!M81+留萌!O81+留萌!Q81+留萌!S81</f>
        <v>0</v>
      </c>
      <c r="F174" s="31">
        <f>宗谷!D81+宗谷!F81+宗谷!H81+宗谷!J81+宗谷!L81+宗谷!N81+宗谷!P81+宗谷!R81+宗谷!T81+宗谷!V81</f>
        <v>0</v>
      </c>
      <c r="G174" s="41">
        <f>宗谷!E81+宗谷!G81+宗谷!I81+宗谷!K81+宗谷!M81+宗谷!O81+宗谷!Q81+宗谷!S81+宗谷!U81+宗谷!W81</f>
        <v>0</v>
      </c>
      <c r="H174" s="29">
        <f>オホーツク!D81+オホーツク!F81+オホーツク!H81+オホーツク!J81+オホーツク!L81+オホーツク!N81+オホーツク!P81+オホーツク!R81+オホーツク!T81+オホーツク!V81+オホーツク!D169+オホーツク!F169+オホーツク!H169+オホーツク!J169+オホーツク!L169+オホーツク!N169+オホーツク!P169+オホーツク!R169+オホーツク!T169</f>
        <v>0</v>
      </c>
      <c r="I174" s="57">
        <f>オホーツク!E81+オホーツク!G81+オホーツク!I81+オホーツク!K81+オホーツク!M81+オホーツク!O81+オホーツク!Q81+オホーツク!S81+オホーツク!U81+オホーツク!W81+オホーツク!E169+オホーツク!G169+オホーツク!I169+オホーツク!K169+オホーツク!M169+オホーツク!O169+オホーツク!Q169+オホーツク!S169+オホーツク!U169</f>
        <v>0</v>
      </c>
      <c r="J174" s="29">
        <f>十勝!D81+十勝!F81+十勝!H81+十勝!J81+十勝!L81+十勝!N81+十勝!P81+十勝!R81+十勝!T81+十勝!V81+十勝!D172+十勝!F172+十勝!H172+十勝!J172+十勝!L172+十勝!N172+十勝!P172+十勝!R172+十勝!T172+十勝!V172</f>
        <v>0</v>
      </c>
      <c r="K174" s="39">
        <f>十勝!E81+十勝!G81+十勝!I81+十勝!K81+十勝!M81+十勝!O81+十勝!Q81+十勝!S81+十勝!U81+十勝!W81+十勝!E172+十勝!G172+十勝!I172+十勝!K172+十勝!M172+十勝!O172+十勝!Q172+十勝!S172+十勝!U172+十勝!W172</f>
        <v>0</v>
      </c>
      <c r="L174" s="31">
        <f>釧路!D81+釧路!F81+釧路!H81+釧路!J81+釧路!L81+釧路!N81+釧路!P81+釧路!R81</f>
        <v>0</v>
      </c>
      <c r="M174" s="41">
        <f>釧路!E81+釧路!G81+釧路!I81+釧路!K81+釧路!M81+釧路!O81+釧路!Q81+釧路!S81</f>
        <v>0</v>
      </c>
      <c r="N174" s="29">
        <f>根室!D81+根室!F81+根室!H81+根室!J81+根室!L81</f>
        <v>0</v>
      </c>
      <c r="O174" s="69">
        <f>根室!E81+根室!G81+根室!I81+根室!K81+根室!M81</f>
        <v>0</v>
      </c>
      <c r="P174" s="80" t="s">
        <v>134</v>
      </c>
      <c r="Q174" s="91"/>
      <c r="R174" s="31">
        <f t="shared" si="2"/>
        <v>3</v>
      </c>
      <c r="S174" s="41">
        <f t="shared" si="3"/>
        <v>0</v>
      </c>
    </row>
    <row r="175" spans="2:19" ht="21.95" customHeight="1">
      <c r="B175" s="7" t="s">
        <v>135</v>
      </c>
      <c r="C175" s="20">
        <v>52</v>
      </c>
      <c r="D175" s="31">
        <f>留萌!D82+留萌!F82+留萌!H82+留萌!J82+留萌!L82+留萌!N82+留萌!P82+留萌!R82</f>
        <v>3</v>
      </c>
      <c r="E175" s="41">
        <f>留萌!E82+留萌!G82+留萌!I82+留萌!K82+留萌!M82+留萌!O82+留萌!Q82+留萌!S82</f>
        <v>0</v>
      </c>
      <c r="F175" s="31">
        <f>宗谷!D82+宗谷!F82+宗谷!H82+宗谷!J82+宗谷!L82+宗谷!N82+宗谷!P82+宗谷!R82+宗谷!T82+宗谷!V82</f>
        <v>3</v>
      </c>
      <c r="G175" s="41">
        <f>宗谷!E82+宗谷!G82+宗谷!I82+宗谷!K82+宗谷!M82+宗谷!O82+宗谷!Q82+宗谷!S82+宗谷!U82+宗谷!W82</f>
        <v>0</v>
      </c>
      <c r="H175" s="29">
        <f>オホーツク!D82+オホーツク!F82+オホーツク!H82+オホーツク!J82+オホーツク!L82+オホーツク!N82+オホーツク!P82+オホーツク!R82+オホーツク!T82+オホーツク!V82+オホーツク!D170+オホーツク!F170+オホーツク!H170+オホーツク!J170+オホーツク!L170+オホーツク!N170+オホーツク!P170+オホーツク!R170+オホーツク!T170</f>
        <v>8</v>
      </c>
      <c r="I175" s="57">
        <f>オホーツク!E82+オホーツク!G82+オホーツク!I82+オホーツク!K82+オホーツク!M82+オホーツク!O82+オホーツク!Q82+オホーツク!S82+オホーツク!U82+オホーツク!W82+オホーツク!E170+オホーツク!G170+オホーツク!I170+オホーツク!K170+オホーツク!M170+オホーツク!O170+オホーツク!Q170+オホーツク!S170+オホーツク!U170</f>
        <v>0</v>
      </c>
      <c r="J175" s="29">
        <f>十勝!D82+十勝!F82+十勝!H82+十勝!J82+十勝!L82+十勝!N82+十勝!P82+十勝!R82+十勝!T82+十勝!V82+十勝!D173+十勝!F173+十勝!H173+十勝!J173+十勝!L173+十勝!N173+十勝!P173+十勝!R173+十勝!T173+十勝!V173</f>
        <v>4</v>
      </c>
      <c r="K175" s="39">
        <f>十勝!E82+十勝!G82+十勝!I82+十勝!K82+十勝!M82+十勝!O82+十勝!Q82+十勝!S82+十勝!U82+十勝!W82+十勝!E173+十勝!G173+十勝!I173+十勝!K173+十勝!M173+十勝!O173+十勝!Q173+十勝!S173+十勝!U173+十勝!W173</f>
        <v>0</v>
      </c>
      <c r="L175" s="31">
        <f>釧路!D82+釧路!F82+釧路!H82+釧路!J82+釧路!L82+釧路!N82+釧路!P82+釧路!R82</f>
        <v>0</v>
      </c>
      <c r="M175" s="41">
        <f>釧路!E82+釧路!G82+釧路!I82+釧路!K82+釧路!M82+釧路!O82+釧路!Q82+釧路!S82</f>
        <v>0</v>
      </c>
      <c r="N175" s="29">
        <f>根室!D82+根室!F82+根室!H82+根室!J82+根室!L82</f>
        <v>0</v>
      </c>
      <c r="O175" s="69">
        <f>根室!E82+根室!G82+根室!I82+根室!K82+根室!M82</f>
        <v>0</v>
      </c>
      <c r="P175" s="80" t="s">
        <v>135</v>
      </c>
      <c r="Q175" s="91"/>
      <c r="R175" s="31">
        <f t="shared" si="2"/>
        <v>39</v>
      </c>
      <c r="S175" s="41">
        <f t="shared" si="3"/>
        <v>0</v>
      </c>
    </row>
    <row r="176" spans="2:19" ht="21.95" customHeight="1">
      <c r="B176" s="7" t="s">
        <v>137</v>
      </c>
      <c r="C176" s="20">
        <v>52</v>
      </c>
      <c r="D176" s="31">
        <f>留萌!D83+留萌!F83+留萌!H83+留萌!J83+留萌!L83+留萌!N83+留萌!P83+留萌!R83</f>
        <v>1</v>
      </c>
      <c r="E176" s="41">
        <f>留萌!E83+留萌!G83+留萌!I83+留萌!K83+留萌!M83+留萌!O83+留萌!Q83+留萌!S83</f>
        <v>0</v>
      </c>
      <c r="F176" s="31">
        <f>宗谷!D83+宗谷!F83+宗谷!H83+宗谷!J83+宗谷!L83+宗谷!N83+宗谷!P83+宗谷!R83+宗谷!T83+宗谷!V83</f>
        <v>0</v>
      </c>
      <c r="G176" s="41">
        <f>宗谷!E83+宗谷!G83+宗谷!I83+宗谷!K83+宗谷!M83+宗谷!O83+宗谷!Q83+宗谷!S83+宗谷!U83+宗谷!W83</f>
        <v>0</v>
      </c>
      <c r="H176" s="29">
        <f>オホーツク!D83+オホーツク!F83+オホーツク!H83+オホーツク!J83+オホーツク!L83+オホーツク!N83+オホーツク!P83+オホーツク!R83+オホーツク!T83+オホーツク!V83+オホーツク!D171+オホーツク!F171+オホーツク!H171+オホーツク!J171+オホーツク!L171+オホーツク!N171+オホーツク!P171+オホーツク!R171+オホーツク!T171</f>
        <v>2</v>
      </c>
      <c r="I176" s="57">
        <f>オホーツク!E83+オホーツク!G83+オホーツク!I83+オホーツク!K83+オホーツク!M83+オホーツク!O83+オホーツク!Q83+オホーツク!S83+オホーツク!U83+オホーツク!W83+オホーツク!E171+オホーツク!G171+オホーツク!I171+オホーツク!K171+オホーツク!M171+オホーツク!O171+オホーツク!Q171+オホーツク!S171+オホーツク!U171</f>
        <v>0</v>
      </c>
      <c r="J176" s="29">
        <f>十勝!D83+十勝!F83+十勝!H83+十勝!J83+十勝!L83+十勝!N83+十勝!P83+十勝!R83+十勝!T83+十勝!V83+十勝!D174+十勝!F174+十勝!H174+十勝!J174+十勝!L174+十勝!N174+十勝!P174+十勝!R174+十勝!T174+十勝!V174</f>
        <v>1</v>
      </c>
      <c r="K176" s="39">
        <f>十勝!E83+十勝!G83+十勝!I83+十勝!K83+十勝!M83+十勝!O83+十勝!Q83+十勝!S83+十勝!U83+十勝!W83+十勝!E174+十勝!G174+十勝!I174+十勝!K174+十勝!M174+十勝!O174+十勝!Q174+十勝!S174+十勝!U174+十勝!W174</f>
        <v>0</v>
      </c>
      <c r="L176" s="31">
        <f>釧路!D83+釧路!F83+釧路!H83+釧路!J83+釧路!L83+釧路!N83+釧路!P83+釧路!R83</f>
        <v>1</v>
      </c>
      <c r="M176" s="41">
        <f>釧路!E83+釧路!G83+釧路!I83+釧路!K83+釧路!M83+釧路!O83+釧路!Q83+釧路!S83</f>
        <v>0</v>
      </c>
      <c r="N176" s="29">
        <f>根室!D83+根室!F83+根室!H83+根室!J83+根室!L83</f>
        <v>0</v>
      </c>
      <c r="O176" s="69">
        <f>根室!E83+根室!G83+根室!I83+根室!K83+根室!M83</f>
        <v>0</v>
      </c>
      <c r="P176" s="80" t="s">
        <v>137</v>
      </c>
      <c r="Q176" s="91"/>
      <c r="R176" s="31">
        <f t="shared" si="2"/>
        <v>12</v>
      </c>
      <c r="S176" s="41">
        <f t="shared" si="3"/>
        <v>0</v>
      </c>
    </row>
    <row r="177" spans="2:19" ht="21.95" customHeight="1">
      <c r="B177" s="11" t="s">
        <v>18</v>
      </c>
      <c r="C177" s="21">
        <v>52</v>
      </c>
      <c r="D177" s="31">
        <f>留萌!D84+留萌!F84+留萌!H84+留萌!J84+留萌!L84+留萌!N84+留萌!P84+留萌!R84</f>
        <v>0</v>
      </c>
      <c r="E177" s="41">
        <f>留萌!E84+留萌!G84+留萌!I84+留萌!K84+留萌!M84+留萌!O84+留萌!Q84+留萌!S84</f>
        <v>0</v>
      </c>
      <c r="F177" s="31">
        <f>宗谷!D84+宗谷!F84+宗谷!H84+宗谷!J84+宗谷!L84+宗谷!N84+宗谷!P84+宗谷!R84+宗谷!T84+宗谷!V84</f>
        <v>0</v>
      </c>
      <c r="G177" s="41">
        <f>宗谷!E84+宗谷!G84+宗谷!I84+宗谷!K84+宗谷!M84+宗谷!O84+宗谷!Q84+宗谷!S84+宗谷!U84+宗谷!W84</f>
        <v>0</v>
      </c>
      <c r="H177" s="31">
        <f>オホーツク!D84+オホーツク!F84+オホーツク!H84+オホーツク!J84+オホーツク!L84+オホーツク!N84+オホーツク!P84+オホーツク!R84+オホーツク!T84+オホーツク!V84+オホーツク!D172+オホーツク!F172+オホーツク!H172+オホーツク!J172+オホーツク!L172+オホーツク!N172+オホーツク!P172+オホーツク!R172+オホーツク!T172</f>
        <v>0</v>
      </c>
      <c r="I177" s="58">
        <f>オホーツク!E84+オホーツク!G84+オホーツク!I84+オホーツク!K84+オホーツク!M84+オホーツク!O84+オホーツク!Q84+オホーツク!S84+オホーツク!U84+オホーツク!W84+オホーツク!E172+オホーツク!G172+オホーツク!I172+オホーツク!K172+オホーツク!M172+オホーツク!O172+オホーツク!Q172+オホーツク!S172+オホーツク!U172</f>
        <v>0</v>
      </c>
      <c r="J177" s="29">
        <f>十勝!D84+十勝!F84+十勝!H84+十勝!J84+十勝!L84+十勝!N84+十勝!P84+十勝!R84+十勝!T84+十勝!V84+十勝!D175+十勝!F175+十勝!H175+十勝!J175+十勝!L175+十勝!N175+十勝!P175+十勝!R175+十勝!T175+十勝!V175</f>
        <v>1</v>
      </c>
      <c r="K177" s="39">
        <f>十勝!E84+十勝!G84+十勝!I84+十勝!K84+十勝!M84+十勝!O84+十勝!Q84+十勝!S84+十勝!U84+十勝!W84+十勝!E175+十勝!G175+十勝!I175+十勝!K175+十勝!M175+十勝!O175+十勝!Q175+十勝!S175+十勝!U175+十勝!W175</f>
        <v>0</v>
      </c>
      <c r="L177" s="31">
        <f>釧路!D84+釧路!F84+釧路!H84+釧路!J84+釧路!L84+釧路!N84+釧路!P84+釧路!R84</f>
        <v>1</v>
      </c>
      <c r="M177" s="41">
        <f>釧路!E84+釧路!G84+釧路!I84+釧路!K84+釧路!M84+釧路!O84+釧路!Q84+釧路!S84</f>
        <v>0</v>
      </c>
      <c r="N177" s="31">
        <f>根室!D84+根室!F84+根室!H84+根室!J84+根室!L84</f>
        <v>0</v>
      </c>
      <c r="O177" s="70">
        <f>根室!E84+根室!G84+根室!I84+根室!K84+根室!M84</f>
        <v>0</v>
      </c>
      <c r="P177" s="81" t="s">
        <v>18</v>
      </c>
      <c r="Q177" s="92"/>
      <c r="R177" s="31">
        <f t="shared" si="2"/>
        <v>7</v>
      </c>
      <c r="S177" s="41">
        <f t="shared" si="3"/>
        <v>0</v>
      </c>
    </row>
    <row r="178" spans="2:19" ht="21.95" customHeight="1">
      <c r="B178" s="7" t="s">
        <v>139</v>
      </c>
      <c r="C178" s="20">
        <v>52</v>
      </c>
      <c r="D178" s="31">
        <f>留萌!D85+留萌!F85+留萌!H85+留萌!J85+留萌!L85+留萌!N85+留萌!P85+留萌!R85</f>
        <v>0</v>
      </c>
      <c r="E178" s="41">
        <f>留萌!E85+留萌!G85+留萌!I85+留萌!K85+留萌!M85+留萌!O85+留萌!Q85+留萌!S85</f>
        <v>0</v>
      </c>
      <c r="F178" s="31">
        <f>宗谷!D85+宗谷!F85+宗谷!H85+宗谷!J85+宗谷!L85+宗谷!N85+宗谷!P85+宗谷!R85+宗谷!T85+宗谷!V85</f>
        <v>0</v>
      </c>
      <c r="G178" s="41">
        <f>宗谷!E85+宗谷!G85+宗谷!I85+宗谷!K85+宗谷!M85+宗谷!O85+宗谷!Q85+宗谷!S85+宗谷!U85+宗谷!W85</f>
        <v>0</v>
      </c>
      <c r="H178" s="29">
        <f>オホーツク!D85+オホーツク!F85+オホーツク!H85+オホーツク!J85+オホーツク!L85+オホーツク!N85+オホーツク!P85+オホーツク!R85+オホーツク!T85+オホーツク!V85+オホーツク!D173+オホーツク!F173+オホーツク!H173+オホーツク!J173+オホーツク!L173+オホーツク!N173+オホーツク!P173+オホーツク!R173+オホーツク!T173</f>
        <v>0</v>
      </c>
      <c r="I178" s="57">
        <f>オホーツク!E85+オホーツク!G85+オホーツク!I85+オホーツク!K85+オホーツク!M85+オホーツク!O85+オホーツク!Q85+オホーツク!S85+オホーツク!U85+オホーツク!W85+オホーツク!E173+オホーツク!G173+オホーツク!I173+オホーツク!K173+オホーツク!M173+オホーツク!O173+オホーツク!Q173+オホーツク!S173+オホーツク!U173</f>
        <v>0</v>
      </c>
      <c r="J178" s="29">
        <f>十勝!D85+十勝!F85+十勝!H85+十勝!J85+十勝!L85+十勝!N85+十勝!P85+十勝!R85+十勝!T85+十勝!V85+十勝!D176+十勝!F176+十勝!H176+十勝!J176+十勝!L176+十勝!N176+十勝!P176+十勝!R176+十勝!T176+十勝!V176</f>
        <v>0</v>
      </c>
      <c r="K178" s="39">
        <f>十勝!E85+十勝!G85+十勝!I85+十勝!K85+十勝!M85+十勝!O85+十勝!Q85+十勝!S85+十勝!U85+十勝!W85+十勝!E176+十勝!G176+十勝!I176+十勝!K176+十勝!M176+十勝!O176+十勝!Q176+十勝!S176+十勝!U176+十勝!W176</f>
        <v>0</v>
      </c>
      <c r="L178" s="29">
        <f>釧路!D85+釧路!F85+釧路!H85+釧路!J85+釧路!L85+釧路!N85+釧路!P85+釧路!R85</f>
        <v>0</v>
      </c>
      <c r="M178" s="39">
        <f>釧路!E85+釧路!G85+釧路!I85+釧路!K85+釧路!M85+釧路!O85+釧路!Q85+釧路!S85</f>
        <v>0</v>
      </c>
      <c r="N178" s="29">
        <f>根室!D85+根室!F85+根室!H85+根室!J85+根室!L85</f>
        <v>0</v>
      </c>
      <c r="O178" s="69">
        <f>根室!E85+根室!G85+根室!I85+根室!K85+根室!M85</f>
        <v>0</v>
      </c>
      <c r="P178" s="80" t="s">
        <v>139</v>
      </c>
      <c r="Q178" s="91"/>
      <c r="R178" s="29">
        <f t="shared" si="2"/>
        <v>1</v>
      </c>
      <c r="S178" s="39">
        <f t="shared" si="3"/>
        <v>0</v>
      </c>
    </row>
    <row r="179" spans="2:19" ht="21.95" customHeight="1">
      <c r="B179" s="9" t="s">
        <v>140</v>
      </c>
      <c r="C179" s="21">
        <v>52</v>
      </c>
      <c r="D179" s="31">
        <f>留萌!D86+留萌!F86+留萌!H86+留萌!J86+留萌!L86+留萌!N86+留萌!P86+留萌!R86</f>
        <v>0</v>
      </c>
      <c r="E179" s="41">
        <f>留萌!E86+留萌!G86+留萌!I86+留萌!K86+留萌!M86+留萌!O86+留萌!Q86+留萌!S86</f>
        <v>0</v>
      </c>
      <c r="F179" s="31">
        <f>宗谷!D86+宗谷!F86+宗谷!H86+宗谷!J86+宗谷!L86+宗谷!N86+宗谷!P86+宗谷!R86+宗谷!T86+宗谷!V86</f>
        <v>0</v>
      </c>
      <c r="G179" s="41">
        <f>宗谷!E86+宗谷!G86+宗谷!I86+宗谷!K86+宗谷!M86+宗谷!O86+宗谷!Q86+宗谷!S86+宗谷!U86+宗谷!W86</f>
        <v>0</v>
      </c>
      <c r="H179" s="53">
        <f>オホーツク!D86+オホーツク!F86+オホーツク!H86+オホーツク!J86+オホーツク!L86+オホーツク!N86+オホーツク!P86+オホーツク!R86+オホーツク!T86+オホーツク!V86+オホーツク!D174+オホーツク!F174+オホーツク!H174+オホーツク!J174+オホーツク!L174+オホーツク!N174+オホーツク!P174+オホーツク!R174+オホーツク!T174</f>
        <v>0</v>
      </c>
      <c r="I179" s="59">
        <f>オホーツク!E86+オホーツク!G86+オホーツク!I86+オホーツク!K86+オホーツク!M86+オホーツク!O86+オホーツク!Q86+オホーツク!S86+オホーツク!U86+オホーツク!W86+オホーツク!E174+オホーツク!G174+オホーツク!I174+オホーツク!K174+オホーツク!M174+オホーツク!O174+オホーツク!Q174+オホーツク!S174+オホーツク!U174</f>
        <v>0</v>
      </c>
      <c r="J179" s="29">
        <f>十勝!D86+十勝!F86+十勝!H86+十勝!J86+十勝!L86+十勝!N86+十勝!P86+十勝!R86+十勝!T86+十勝!V86+十勝!D177+十勝!F177+十勝!H177+十勝!J177+十勝!L177+十勝!N177+十勝!P177+十勝!R177+十勝!T177+十勝!V177</f>
        <v>0</v>
      </c>
      <c r="K179" s="39">
        <f>十勝!E86+十勝!G86+十勝!I86+十勝!K86+十勝!M86+十勝!O86+十勝!Q86+十勝!S86+十勝!U86+十勝!W86+十勝!E177+十勝!G177+十勝!I177+十勝!K177+十勝!M177+十勝!O177+十勝!Q177+十勝!S177+十勝!U177+十勝!W177</f>
        <v>0</v>
      </c>
      <c r="L179" s="53">
        <f>釧路!D86+釧路!F86+釧路!H86+釧路!J86+釧路!L86+釧路!N86+釧路!P86+釧路!R86</f>
        <v>0</v>
      </c>
      <c r="M179" s="64">
        <f>釧路!E86+釧路!G86+釧路!I86+釧路!K86+釧路!M86+釧路!O86+釧路!Q86+釧路!S86</f>
        <v>0</v>
      </c>
      <c r="N179" s="53">
        <f>根室!D86+根室!F86+根室!H86+根室!J86+根室!L86</f>
        <v>0</v>
      </c>
      <c r="O179" s="71">
        <f>根室!E86+根室!G86+根室!I86+根室!K86+根室!M86</f>
        <v>0</v>
      </c>
      <c r="P179" s="80" t="s">
        <v>140</v>
      </c>
      <c r="Q179" s="91"/>
      <c r="R179" s="53">
        <f t="shared" si="2"/>
        <v>0</v>
      </c>
      <c r="S179" s="64">
        <f t="shared" si="3"/>
        <v>0</v>
      </c>
    </row>
    <row r="180" spans="2:19" ht="21.95" customHeight="1">
      <c r="B180" s="7" t="s">
        <v>143</v>
      </c>
      <c r="C180" s="20">
        <v>52</v>
      </c>
      <c r="D180" s="31">
        <f>留萌!D87+留萌!F87+留萌!H87+留萌!J87+留萌!L87+留萌!N87+留萌!P87+留萌!R87</f>
        <v>0</v>
      </c>
      <c r="E180" s="41">
        <f>留萌!E87+留萌!G87+留萌!I87+留萌!K87+留萌!M87+留萌!O87+留萌!Q87+留萌!S87</f>
        <v>0</v>
      </c>
      <c r="F180" s="31">
        <f>宗谷!D87+宗谷!F87+宗谷!H87+宗谷!J87+宗谷!L87+宗谷!N87+宗谷!P87+宗谷!R87+宗谷!T87+宗谷!V87</f>
        <v>0</v>
      </c>
      <c r="G180" s="41">
        <f>宗谷!E87+宗谷!G87+宗谷!I87+宗谷!K87+宗谷!M87+宗谷!O87+宗谷!Q87+宗谷!S87+宗谷!U87+宗谷!W87</f>
        <v>0</v>
      </c>
      <c r="H180" s="29">
        <f>オホーツク!D87+オホーツク!F87+オホーツク!H87+オホーツク!J87+オホーツク!L87+オホーツク!N87+オホーツク!P87+オホーツク!R87+オホーツク!T87+オホーツク!V87+オホーツク!D175+オホーツク!F175+オホーツク!H175+オホーツク!J175+オホーツク!L175+オホーツク!N175+オホーツク!P175+オホーツク!R175+オホーツク!T175</f>
        <v>1</v>
      </c>
      <c r="I180" s="57">
        <f>オホーツク!E87+オホーツク!G87+オホーツク!I87+オホーツク!K87+オホーツク!M87+オホーツク!O87+オホーツク!Q87+オホーツク!S87+オホーツク!U87+オホーツク!W87+オホーツク!E175+オホーツク!G175+オホーツク!I175+オホーツク!K175+オホーツク!M175+オホーツク!O175+オホーツク!Q175+オホーツク!S175+オホーツク!U175</f>
        <v>0</v>
      </c>
      <c r="J180" s="29">
        <f>十勝!D87+十勝!F87+十勝!H87+十勝!J87+十勝!L87+十勝!N87+十勝!P87+十勝!R87+十勝!T87+十勝!V87+十勝!D178+十勝!F178+十勝!H178+十勝!J178+十勝!L178+十勝!N178+十勝!P178+十勝!R178+十勝!T178+十勝!V178</f>
        <v>0</v>
      </c>
      <c r="K180" s="39">
        <f>十勝!E87+十勝!G87+十勝!I87+十勝!K87+十勝!M87+十勝!O87+十勝!Q87+十勝!S87+十勝!U87+十勝!W87+十勝!E178+十勝!G178+十勝!I178+十勝!K178+十勝!M178+十勝!O178+十勝!Q178+十勝!S178+十勝!U178+十勝!W178</f>
        <v>0</v>
      </c>
      <c r="L180" s="29">
        <f>釧路!D87+釧路!F87+釧路!H87+釧路!J87+釧路!L87+釧路!N87+釧路!P87+釧路!R87</f>
        <v>0</v>
      </c>
      <c r="M180" s="39">
        <f>釧路!E87+釧路!G87+釧路!I87+釧路!K87+釧路!M87+釧路!O87+釧路!Q87+釧路!S87</f>
        <v>0</v>
      </c>
      <c r="N180" s="29">
        <f>根室!D87+根室!F87+根室!H87+根室!J87+根室!L87</f>
        <v>0</v>
      </c>
      <c r="O180" s="69">
        <f>根室!E87+根室!G87+根室!I87+根室!K87+根室!M87</f>
        <v>0</v>
      </c>
      <c r="P180" s="80" t="s">
        <v>143</v>
      </c>
      <c r="Q180" s="91"/>
      <c r="R180" s="29">
        <f t="shared" si="2"/>
        <v>3</v>
      </c>
      <c r="S180" s="39">
        <f t="shared" si="3"/>
        <v>0</v>
      </c>
    </row>
    <row r="181" spans="2:19" ht="21.95" customHeight="1">
      <c r="B181" s="7" t="s">
        <v>68</v>
      </c>
      <c r="C181" s="20">
        <v>52</v>
      </c>
      <c r="D181" s="31">
        <f>留萌!D88+留萌!F88+留萌!H88+留萌!J88+留萌!L88+留萌!N88+留萌!P88+留萌!R88</f>
        <v>0</v>
      </c>
      <c r="E181" s="41">
        <f>留萌!E88+留萌!G88+留萌!I88+留萌!K88+留萌!M88+留萌!O88+留萌!Q88+留萌!S88</f>
        <v>0</v>
      </c>
      <c r="F181" s="31">
        <f>宗谷!D88+宗谷!F88+宗谷!H88+宗谷!J88+宗谷!L88+宗谷!N88+宗谷!P88+宗谷!R88+宗谷!T88+宗谷!V88</f>
        <v>0</v>
      </c>
      <c r="G181" s="41">
        <f>宗谷!E88+宗谷!G88+宗谷!I88+宗谷!K88+宗谷!M88+宗谷!O88+宗谷!Q88+宗谷!S88+宗谷!U88+宗谷!W88</f>
        <v>0</v>
      </c>
      <c r="H181" s="29">
        <f>オホーツク!D88+オホーツク!F88+オホーツク!H88+オホーツク!J88+オホーツク!L88+オホーツク!N88+オホーツク!P88+オホーツク!R88+オホーツク!T88+オホーツク!V88+オホーツク!D176+オホーツク!F176+オホーツク!H176+オホーツク!J176+オホーツク!L176+オホーツク!N176+オホーツク!P176+オホーツク!R176+オホーツク!T176</f>
        <v>1</v>
      </c>
      <c r="I181" s="57">
        <f>オホーツク!E88+オホーツク!G88+オホーツク!I88+オホーツク!K88+オホーツク!M88+オホーツク!O88+オホーツク!Q88+オホーツク!S88+オホーツク!U88+オホーツク!W88+オホーツク!E176+オホーツク!G176+オホーツク!I176+オホーツク!K176+オホーツク!M176+オホーツク!O176+オホーツク!Q176+オホーツク!S176+オホーツク!U176</f>
        <v>0</v>
      </c>
      <c r="J181" s="29">
        <f>十勝!D88+十勝!F88+十勝!H88+十勝!J88+十勝!L88+十勝!N88+十勝!P88+十勝!R88+十勝!T88+十勝!V88+十勝!D179+十勝!F179+十勝!H179+十勝!J179+十勝!L179+十勝!N179+十勝!P179+十勝!R179+十勝!T179+十勝!V179</f>
        <v>0</v>
      </c>
      <c r="K181" s="39">
        <f>十勝!E88+十勝!G88+十勝!I88+十勝!K88+十勝!M88+十勝!O88+十勝!Q88+十勝!S88+十勝!U88+十勝!W88+十勝!E179+十勝!G179+十勝!I179+十勝!K179+十勝!M179+十勝!O179+十勝!Q179+十勝!S179+十勝!U179+十勝!W179</f>
        <v>0</v>
      </c>
      <c r="L181" s="29">
        <f>釧路!D88+釧路!F88+釧路!H88+釧路!J88+釧路!L88+釧路!N88+釧路!P88+釧路!R88</f>
        <v>0</v>
      </c>
      <c r="M181" s="39">
        <f>釧路!E88+釧路!G88+釧路!I88+釧路!K88+釧路!M88+釧路!O88+釧路!Q88+釧路!S88</f>
        <v>0</v>
      </c>
      <c r="N181" s="29">
        <f>根室!D88+根室!F88+根室!H88+根室!J88+根室!L88</f>
        <v>0</v>
      </c>
      <c r="O181" s="69">
        <f>根室!E88+根室!G88+根室!I88+根室!K88+根室!M88</f>
        <v>0</v>
      </c>
      <c r="P181" s="80" t="s">
        <v>68</v>
      </c>
      <c r="Q181" s="91"/>
      <c r="R181" s="29">
        <f t="shared" si="2"/>
        <v>1</v>
      </c>
      <c r="S181" s="39">
        <f t="shared" si="3"/>
        <v>0</v>
      </c>
    </row>
    <row r="182" spans="2:19" ht="21.95" customHeight="1">
      <c r="B182" s="7" t="s">
        <v>144</v>
      </c>
      <c r="C182" s="20">
        <v>52</v>
      </c>
      <c r="D182" s="31">
        <f>留萌!D89+留萌!F89+留萌!H89+留萌!J89+留萌!L89+留萌!N89+留萌!P89+留萌!R89</f>
        <v>0</v>
      </c>
      <c r="E182" s="41">
        <f>留萌!E89+留萌!G89+留萌!I89+留萌!K89+留萌!M89+留萌!O89+留萌!Q89+留萌!S89</f>
        <v>0</v>
      </c>
      <c r="F182" s="31">
        <f>宗谷!D89+宗谷!F89+宗谷!H89+宗谷!J89+宗谷!L89+宗谷!N89+宗谷!P89+宗谷!R89+宗谷!T89+宗谷!V89</f>
        <v>0</v>
      </c>
      <c r="G182" s="41">
        <f>宗谷!E89+宗谷!G89+宗谷!I89+宗谷!K89+宗谷!M89+宗谷!O89+宗谷!Q89+宗谷!S89+宗谷!U89+宗谷!W89</f>
        <v>0</v>
      </c>
      <c r="H182" s="29">
        <f>オホーツク!D89+オホーツク!F89+オホーツク!H89+オホーツク!J89+オホーツク!L89+オホーツク!N89+オホーツク!P89+オホーツク!R89+オホーツク!T89+オホーツク!V89+オホーツク!D177+オホーツク!F177+オホーツク!H177+オホーツク!J177+オホーツク!L177+オホーツク!N177+オホーツク!P177+オホーツク!R177+オホーツク!T177</f>
        <v>0</v>
      </c>
      <c r="I182" s="57">
        <f>オホーツク!E89+オホーツク!G89+オホーツク!I89+オホーツク!K89+オホーツク!M89+オホーツク!O89+オホーツク!Q89+オホーツク!S89+オホーツク!U89+オホーツク!W89+オホーツク!E177+オホーツク!G177+オホーツク!I177+オホーツク!K177+オホーツク!M177+オホーツク!O177+オホーツク!Q177+オホーツク!S177+オホーツク!U177</f>
        <v>0</v>
      </c>
      <c r="J182" s="29">
        <f>十勝!D89+十勝!F89+十勝!H89+十勝!J89+十勝!L89+十勝!N89+十勝!P89+十勝!R89+十勝!T89+十勝!V89+十勝!D180+十勝!F180+十勝!H180+十勝!J180+十勝!L180+十勝!N180+十勝!P180+十勝!R180+十勝!T180+十勝!V180</f>
        <v>0</v>
      </c>
      <c r="K182" s="39">
        <f>十勝!E89+十勝!G89+十勝!I89+十勝!K89+十勝!M89+十勝!O89+十勝!Q89+十勝!S89+十勝!U89+十勝!W89+十勝!E180+十勝!G180+十勝!I180+十勝!K180+十勝!M180+十勝!O180+十勝!Q180+十勝!S180+十勝!U180+十勝!W180</f>
        <v>0</v>
      </c>
      <c r="L182" s="29">
        <f>釧路!D89+釧路!F89+釧路!H89+釧路!J89+釧路!L89+釧路!N89+釧路!P89+釧路!R89</f>
        <v>0</v>
      </c>
      <c r="M182" s="39">
        <f>釧路!E89+釧路!G89+釧路!I89+釧路!K89+釧路!M89+釧路!O89+釧路!Q89+釧路!S89</f>
        <v>0</v>
      </c>
      <c r="N182" s="29">
        <f>根室!D89+根室!F89+根室!H89+根室!J89+根室!L89</f>
        <v>0</v>
      </c>
      <c r="O182" s="69">
        <f>根室!E89+根室!G89+根室!I89+根室!K89+根室!M89</f>
        <v>0</v>
      </c>
      <c r="P182" s="80" t="s">
        <v>144</v>
      </c>
      <c r="Q182" s="91"/>
      <c r="R182" s="29">
        <f t="shared" si="2"/>
        <v>1</v>
      </c>
      <c r="S182" s="39">
        <f t="shared" si="3"/>
        <v>0</v>
      </c>
    </row>
    <row r="183" spans="2:19" ht="21.95" customHeight="1">
      <c r="B183" s="7" t="s">
        <v>145</v>
      </c>
      <c r="C183" s="20">
        <v>52</v>
      </c>
      <c r="D183" s="31">
        <f>留萌!D90+留萌!F90+留萌!H90+留萌!J90+留萌!L90+留萌!N90+留萌!P90+留萌!R90</f>
        <v>0</v>
      </c>
      <c r="E183" s="41">
        <f>留萌!E90+留萌!G90+留萌!I90+留萌!K90+留萌!M90+留萌!O90+留萌!Q90+留萌!S90</f>
        <v>0</v>
      </c>
      <c r="F183" s="31">
        <f>宗谷!D90+宗谷!F90+宗谷!H90+宗谷!J90+宗谷!L90+宗谷!N90+宗谷!P90+宗谷!R90+宗谷!T90+宗谷!V90</f>
        <v>0</v>
      </c>
      <c r="G183" s="41">
        <f>宗谷!E90+宗谷!G90+宗谷!I90+宗谷!K90+宗谷!M90+宗谷!O90+宗谷!Q90+宗谷!S90+宗谷!U90+宗谷!W90</f>
        <v>0</v>
      </c>
      <c r="H183" s="29">
        <f>オホーツク!D90+オホーツク!F90+オホーツク!H90+オホーツク!J90+オホーツク!L90+オホーツク!N90+オホーツク!P90+オホーツク!R90+オホーツク!T90+オホーツク!V90+オホーツク!D178+オホーツク!F178+オホーツク!H178+オホーツク!J178+オホーツク!L178+オホーツク!N178+オホーツク!P178+オホーツク!R178+オホーツク!T178</f>
        <v>1</v>
      </c>
      <c r="I183" s="57">
        <f>オホーツク!E90+オホーツク!G90+オホーツク!I90+オホーツク!K90+オホーツク!M90+オホーツク!O90+オホーツク!Q90+オホーツク!S90+オホーツク!U90+オホーツク!W90+オホーツク!E178+オホーツク!G178+オホーツク!I178+オホーツク!K178+オホーツク!M178+オホーツク!O178+オホーツク!Q178+オホーツク!S178+オホーツク!U178</f>
        <v>0</v>
      </c>
      <c r="J183" s="29">
        <f>十勝!D90+十勝!F90+十勝!H90+十勝!J90+十勝!L90+十勝!N90+十勝!P90+十勝!R90+十勝!T90+十勝!V90+十勝!D181+十勝!F181+十勝!H181+十勝!J181+十勝!L181+十勝!N181+十勝!P181+十勝!R181+十勝!T181+十勝!V181</f>
        <v>0</v>
      </c>
      <c r="K183" s="39">
        <f>十勝!E90+十勝!G90+十勝!I90+十勝!K90+十勝!M90+十勝!O90+十勝!Q90+十勝!S90+十勝!U90+十勝!W90+十勝!E181+十勝!G181+十勝!I181+十勝!K181+十勝!M181+十勝!O181+十勝!Q181+十勝!S181+十勝!U181+十勝!W181</f>
        <v>0</v>
      </c>
      <c r="L183" s="29">
        <f>釧路!D90+釧路!F90+釧路!H90+釧路!J90+釧路!L90+釧路!N90+釧路!P90+釧路!R90</f>
        <v>0</v>
      </c>
      <c r="M183" s="39">
        <f>釧路!E90+釧路!G90+釧路!I90+釧路!K90+釧路!M90+釧路!O90+釧路!Q90+釧路!S90</f>
        <v>0</v>
      </c>
      <c r="N183" s="29">
        <f>根室!D90+根室!F90+根室!H90+根室!J90+根室!L90</f>
        <v>0</v>
      </c>
      <c r="O183" s="69">
        <f>根室!E90+根室!G90+根室!I90+根室!K90+根室!M90</f>
        <v>0</v>
      </c>
      <c r="P183" s="80" t="s">
        <v>145</v>
      </c>
      <c r="Q183" s="91"/>
      <c r="R183" s="29">
        <f t="shared" si="2"/>
        <v>3</v>
      </c>
      <c r="S183" s="39">
        <f t="shared" si="3"/>
        <v>0</v>
      </c>
    </row>
    <row r="184" spans="2:19" ht="21.95" customHeight="1">
      <c r="B184" s="11" t="s">
        <v>146</v>
      </c>
      <c r="C184" s="25">
        <v>52</v>
      </c>
      <c r="D184" s="31">
        <f>留萌!D91+留萌!F91+留萌!H91+留萌!J91+留萌!L91+留萌!N91+留萌!P91+留萌!R91</f>
        <v>0</v>
      </c>
      <c r="E184" s="41">
        <f>留萌!E91+留萌!G91+留萌!I91+留萌!K91+留萌!M91+留萌!O91+留萌!Q91+留萌!S91</f>
        <v>0</v>
      </c>
      <c r="F184" s="31">
        <f>宗谷!D91+宗谷!F91+宗谷!H91+宗谷!J91+宗谷!L91+宗谷!N91+宗谷!P91+宗谷!R91+宗谷!T91+宗谷!V91</f>
        <v>0</v>
      </c>
      <c r="G184" s="41">
        <f>宗谷!E91+宗谷!G91+宗谷!I91+宗谷!K91+宗谷!M91+宗谷!O91+宗谷!Q91+宗谷!S91+宗谷!U91+宗谷!W91</f>
        <v>0</v>
      </c>
      <c r="H184" s="53">
        <f>オホーツク!D91+オホーツク!F91+オホーツク!H91+オホーツク!J91+オホーツク!L91+オホーツク!N91+オホーツク!P91+オホーツク!R91+オホーツク!T91+オホーツク!V91+オホーツク!D179+オホーツク!F179+オホーツク!H179+オホーツク!J179+オホーツク!L179+オホーツク!N179+オホーツク!P179+オホーツク!R179+オホーツク!T179</f>
        <v>0</v>
      </c>
      <c r="I184" s="59">
        <f>オホーツク!E91+オホーツク!G91+オホーツク!I91+オホーツク!K91+オホーツク!M91+オホーツク!O91+オホーツク!Q91+オホーツク!S91+オホーツク!U91+オホーツク!W91+オホーツク!E179+オホーツク!G179+オホーツク!I179+オホーツク!K179+オホーツク!M179+オホーツク!O179+オホーツク!Q179+オホーツク!S179+オホーツク!U179</f>
        <v>0</v>
      </c>
      <c r="J184" s="31">
        <f>十勝!D91+十勝!F91+十勝!H91+十勝!J91+十勝!L91+十勝!N91+十勝!P91+十勝!R91+十勝!T91+十勝!V91+十勝!D182+十勝!F182+十勝!H182+十勝!J182+十勝!L182+十勝!N182+十勝!P182+十勝!R182+十勝!T182+十勝!V182</f>
        <v>0</v>
      </c>
      <c r="K184" s="41">
        <f>十勝!E91+十勝!G91+十勝!I91+十勝!K91+十勝!M91+十勝!O91+十勝!Q91+十勝!S91+十勝!U91+十勝!W91+十勝!E182+十勝!G182+十勝!I182+十勝!K182+十勝!M182+十勝!O182+十勝!Q182+十勝!S182+十勝!U182+十勝!W182</f>
        <v>0</v>
      </c>
      <c r="L184" s="53">
        <f>釧路!D91+釧路!F91+釧路!H91+釧路!J91+釧路!L91+釧路!N91+釧路!P91+釧路!R91</f>
        <v>0</v>
      </c>
      <c r="M184" s="64">
        <f>釧路!E91+釧路!G91+釧路!I91+釧路!K91+釧路!M91+釧路!O91+釧路!Q91+釧路!S91</f>
        <v>0</v>
      </c>
      <c r="N184" s="29">
        <f>根室!D91+根室!F91+根室!H91+根室!J91+根室!L91</f>
        <v>0</v>
      </c>
      <c r="O184" s="69">
        <f>根室!E91+根室!G91+根室!I91+根室!K91+根室!M91</f>
        <v>0</v>
      </c>
      <c r="P184" s="81" t="s">
        <v>146</v>
      </c>
      <c r="Q184" s="92"/>
      <c r="R184" s="53">
        <f t="shared" si="2"/>
        <v>1</v>
      </c>
      <c r="S184" s="64">
        <f t="shared" si="3"/>
        <v>0</v>
      </c>
    </row>
    <row r="185" spans="2:19" ht="21.95" customHeight="1">
      <c r="B185" s="12" t="s">
        <v>147</v>
      </c>
      <c r="C185" s="22">
        <v>52</v>
      </c>
      <c r="D185" s="34"/>
      <c r="E185" s="44"/>
      <c r="F185" s="34"/>
      <c r="G185" s="44"/>
      <c r="H185" s="36"/>
      <c r="I185" s="60"/>
      <c r="J185" s="62"/>
      <c r="K185" s="47"/>
      <c r="L185" s="36"/>
      <c r="M185" s="65"/>
      <c r="N185" s="66"/>
      <c r="O185" s="43"/>
      <c r="P185" s="82" t="s">
        <v>180</v>
      </c>
      <c r="Q185" s="93"/>
      <c r="R185" s="29">
        <f t="shared" si="2"/>
        <v>0</v>
      </c>
      <c r="S185" s="39">
        <f t="shared" si="3"/>
        <v>0</v>
      </c>
    </row>
    <row r="186" spans="2:19" ht="21.95" customHeight="1">
      <c r="B186" s="12" t="s">
        <v>102</v>
      </c>
      <c r="C186" s="22">
        <v>52</v>
      </c>
      <c r="D186" s="34"/>
      <c r="E186" s="44"/>
      <c r="F186" s="34"/>
      <c r="G186" s="44"/>
      <c r="H186" s="36"/>
      <c r="I186" s="60"/>
      <c r="J186" s="62"/>
      <c r="K186" s="47"/>
      <c r="L186" s="36"/>
      <c r="M186" s="65"/>
      <c r="N186" s="36"/>
      <c r="O186" s="72"/>
      <c r="P186" s="82" t="s">
        <v>181</v>
      </c>
      <c r="Q186" s="93"/>
      <c r="R186" s="29">
        <f t="shared" si="2"/>
        <v>1</v>
      </c>
      <c r="S186" s="39">
        <f t="shared" si="3"/>
        <v>0</v>
      </c>
    </row>
    <row r="187" spans="2:19" ht="21.95" customHeight="1">
      <c r="B187" s="13" t="s">
        <v>96</v>
      </c>
      <c r="C187" s="23">
        <v>52</v>
      </c>
      <c r="D187" s="34"/>
      <c r="E187" s="44"/>
      <c r="F187" s="34"/>
      <c r="G187" s="44"/>
      <c r="H187" s="36"/>
      <c r="I187" s="60"/>
      <c r="J187" s="36"/>
      <c r="K187" s="47"/>
      <c r="L187" s="36"/>
      <c r="M187" s="47"/>
      <c r="N187" s="36"/>
      <c r="O187" s="72"/>
      <c r="P187" s="82" t="s">
        <v>182</v>
      </c>
      <c r="Q187" s="93"/>
      <c r="R187" s="29">
        <f t="shared" si="2"/>
        <v>0</v>
      </c>
      <c r="S187" s="39">
        <f t="shared" si="3"/>
        <v>0</v>
      </c>
    </row>
    <row r="188" spans="2:19" ht="21.95" customHeight="1">
      <c r="B188" s="13" t="s">
        <v>148</v>
      </c>
      <c r="C188" s="23">
        <v>52</v>
      </c>
      <c r="D188" s="36"/>
      <c r="E188" s="47"/>
      <c r="F188" s="36"/>
      <c r="G188" s="47"/>
      <c r="H188" s="36"/>
      <c r="I188" s="60"/>
      <c r="J188" s="36"/>
      <c r="K188" s="47"/>
      <c r="L188" s="36"/>
      <c r="M188" s="47"/>
      <c r="N188" s="36"/>
      <c r="O188" s="72"/>
      <c r="P188" s="82" t="s">
        <v>148</v>
      </c>
      <c r="Q188" s="93"/>
      <c r="R188" s="29">
        <f t="shared" si="2"/>
        <v>1</v>
      </c>
      <c r="S188" s="39">
        <f t="shared" si="3"/>
        <v>0</v>
      </c>
    </row>
    <row r="189" spans="2:19" ht="21.95" customHeight="1">
      <c r="B189" s="15" t="s">
        <v>150</v>
      </c>
      <c r="C189" s="24">
        <v>52</v>
      </c>
      <c r="D189" s="35"/>
      <c r="E189" s="45"/>
      <c r="F189" s="35"/>
      <c r="G189" s="45"/>
      <c r="H189" s="35"/>
      <c r="I189" s="61"/>
      <c r="J189" s="35"/>
      <c r="K189" s="45"/>
      <c r="L189" s="35"/>
      <c r="M189" s="45"/>
      <c r="N189" s="35">
        <f>根室!D92+根室!F92+根室!H92+根室!J92+根室!L92</f>
        <v>0</v>
      </c>
      <c r="O189" s="73">
        <f>根室!E92+根室!G92+根室!I92+根室!K92+根室!M92</f>
        <v>0</v>
      </c>
      <c r="P189" s="83" t="s">
        <v>150</v>
      </c>
      <c r="Q189" s="94"/>
      <c r="R189" s="97">
        <f t="shared" si="2"/>
        <v>0</v>
      </c>
      <c r="S189" s="99">
        <f t="shared" si="3"/>
        <v>0</v>
      </c>
    </row>
    <row r="190" spans="2:19" ht="21.95" customHeight="1">
      <c r="B190" s="16" t="s">
        <v>153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</row>
  </sheetData>
  <mergeCells count="126">
    <mergeCell ref="R4:S4"/>
    <mergeCell ref="D5:E5"/>
    <mergeCell ref="F5:G5"/>
    <mergeCell ref="H5:I5"/>
    <mergeCell ref="J5:K5"/>
    <mergeCell ref="L5:M5"/>
    <mergeCell ref="N5:O5"/>
    <mergeCell ref="P5:Q5"/>
    <mergeCell ref="R5:S5"/>
    <mergeCell ref="D34:E34"/>
    <mergeCell ref="F34:G34"/>
    <mergeCell ref="H34:I34"/>
    <mergeCell ref="J34:K34"/>
    <mergeCell ref="L34:M34"/>
    <mergeCell ref="N34:O34"/>
    <mergeCell ref="P34:Q34"/>
    <mergeCell ref="R34:S34"/>
    <mergeCell ref="B97:S97"/>
    <mergeCell ref="D98:E98"/>
    <mergeCell ref="F98:G98"/>
    <mergeCell ref="H98:I98"/>
    <mergeCell ref="J98:K98"/>
    <mergeCell ref="L98:M98"/>
    <mergeCell ref="N98:O98"/>
    <mergeCell ref="P98:Q98"/>
    <mergeCell ref="R98:S98"/>
    <mergeCell ref="P99:Q99"/>
    <mergeCell ref="P100:Q100"/>
    <mergeCell ref="P101:Q101"/>
    <mergeCell ref="P102:Q102"/>
    <mergeCell ref="P103:Q103"/>
    <mergeCell ref="P104:Q104"/>
    <mergeCell ref="P105:Q105"/>
    <mergeCell ref="P106:Q106"/>
    <mergeCell ref="P107:Q107"/>
    <mergeCell ref="P108:Q108"/>
    <mergeCell ref="P109:Q109"/>
    <mergeCell ref="P110:Q110"/>
    <mergeCell ref="P111:Q111"/>
    <mergeCell ref="P112:Q112"/>
    <mergeCell ref="P113:Q113"/>
    <mergeCell ref="P114:Q114"/>
    <mergeCell ref="P115:Q115"/>
    <mergeCell ref="P116:Q116"/>
    <mergeCell ref="P117:Q117"/>
    <mergeCell ref="P118:Q118"/>
    <mergeCell ref="P119:Q119"/>
    <mergeCell ref="P120:Q120"/>
    <mergeCell ref="P121:Q121"/>
    <mergeCell ref="P122:Q122"/>
    <mergeCell ref="P123:Q123"/>
    <mergeCell ref="P124:Q124"/>
    <mergeCell ref="P125:Q125"/>
    <mergeCell ref="P126:Q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P128:Q128"/>
    <mergeCell ref="P129:Q129"/>
    <mergeCell ref="P130:Q130"/>
    <mergeCell ref="P131:Q131"/>
    <mergeCell ref="P132:Q132"/>
    <mergeCell ref="P133:Q133"/>
    <mergeCell ref="P134:Q134"/>
    <mergeCell ref="P135:Q135"/>
    <mergeCell ref="P136:Q136"/>
    <mergeCell ref="P137:Q137"/>
    <mergeCell ref="P138:Q138"/>
    <mergeCell ref="P139:Q139"/>
    <mergeCell ref="P140:Q140"/>
    <mergeCell ref="P141:Q141"/>
    <mergeCell ref="P142:Q142"/>
    <mergeCell ref="P143:Q143"/>
    <mergeCell ref="P144:Q144"/>
    <mergeCell ref="P145:Q145"/>
    <mergeCell ref="P146:Q146"/>
    <mergeCell ref="P147:Q147"/>
    <mergeCell ref="P148:Q148"/>
    <mergeCell ref="P149:Q149"/>
    <mergeCell ref="P150:Q150"/>
    <mergeCell ref="P151:Q151"/>
    <mergeCell ref="P152:Q152"/>
    <mergeCell ref="P153:Q153"/>
    <mergeCell ref="P154:Q154"/>
    <mergeCell ref="P155:Q155"/>
    <mergeCell ref="P156:Q156"/>
    <mergeCell ref="P157:Q157"/>
    <mergeCell ref="P158:Q158"/>
    <mergeCell ref="P159:Q159"/>
    <mergeCell ref="P160:Q160"/>
    <mergeCell ref="P161:Q161"/>
    <mergeCell ref="P162:Q162"/>
    <mergeCell ref="P163:Q163"/>
    <mergeCell ref="P164:Q164"/>
    <mergeCell ref="P165:Q165"/>
    <mergeCell ref="P166:Q166"/>
    <mergeCell ref="P167:Q167"/>
    <mergeCell ref="P168:Q168"/>
    <mergeCell ref="P169:Q169"/>
    <mergeCell ref="P170:Q170"/>
    <mergeCell ref="P171:Q171"/>
    <mergeCell ref="P172:Q172"/>
    <mergeCell ref="P173:Q173"/>
    <mergeCell ref="P174:Q174"/>
    <mergeCell ref="P175:Q175"/>
    <mergeCell ref="P176:Q176"/>
    <mergeCell ref="P177:Q177"/>
    <mergeCell ref="P178:Q178"/>
    <mergeCell ref="P179:Q179"/>
    <mergeCell ref="P180:Q180"/>
    <mergeCell ref="P181:Q181"/>
    <mergeCell ref="P182:Q182"/>
    <mergeCell ref="P183:Q183"/>
    <mergeCell ref="P184:Q184"/>
    <mergeCell ref="P185:Q185"/>
    <mergeCell ref="P186:Q186"/>
    <mergeCell ref="P187:Q187"/>
    <mergeCell ref="P188:Q188"/>
    <mergeCell ref="P189:Q189"/>
    <mergeCell ref="B190:S190"/>
    <mergeCell ref="B1:S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12" fitToWidth="1" fitToHeight="15" orientation="portrait" usePrinterDefaults="1" blackAndWhite="1" useFirstPageNumber="1" r:id="rId1"/>
  <headerFooter alignWithMargins="0">
    <oddFooter>&amp;C- &amp;P -</oddFooter>
  </headerFooter>
  <rowBreaks count="1" manualBreakCount="1">
    <brk id="97" min="1" max="18" man="1"/>
  </rowBreaks>
</worksheet>
</file>

<file path=xl/worksheets/sheet10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AQ92"/>
  <sheetViews>
    <sheetView showZeros="0" view="pageBreakPreview" topLeftCell="A37" zoomScale="70" zoomScaleNormal="70" zoomScaleSheetLayoutView="70" workbookViewId="0">
      <selection activeCell="S47" sqref="S47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8.375" style="1" customWidth="1"/>
    <col min="5" max="5" width="8.375" style="100" customWidth="1"/>
    <col min="6" max="6" width="8.375" style="1" customWidth="1"/>
    <col min="7" max="7" width="8.375" style="100" customWidth="1"/>
    <col min="8" max="8" width="8.375" style="1" customWidth="1"/>
    <col min="9" max="9" width="8.375" style="100" customWidth="1"/>
    <col min="10" max="10" width="8.375" style="1" customWidth="1"/>
    <col min="11" max="11" width="8.375" style="100" customWidth="1"/>
    <col min="12" max="12" width="8.375" style="1" customWidth="1"/>
    <col min="13" max="13" width="8.375" style="100" customWidth="1"/>
    <col min="14" max="14" width="8.375" style="1" customWidth="1"/>
    <col min="15" max="15" width="8.375" style="100" customWidth="1"/>
    <col min="16" max="16" width="8.375" style="1" customWidth="1"/>
    <col min="17" max="17" width="8.375" style="100" customWidth="1"/>
    <col min="18" max="18" width="8.375" style="1" customWidth="1"/>
    <col min="19" max="19" width="8.375" style="100" customWidth="1"/>
    <col min="20" max="20" width="8.375" style="1" customWidth="1"/>
    <col min="21" max="21" width="8.375" style="100" customWidth="1"/>
    <col min="22" max="22" width="8.375" style="1" customWidth="1"/>
    <col min="23" max="23" width="8.375" style="100" customWidth="1"/>
    <col min="24" max="24" width="8.375" style="1" customWidth="1"/>
    <col min="25" max="25" width="8.375" style="100" customWidth="1"/>
    <col min="26" max="27" width="7.625" style="1" customWidth="1"/>
    <col min="28" max="28" width="2.625" style="1" customWidth="1"/>
    <col min="29" max="16384" width="9.00390625" style="1" customWidth="1"/>
  </cols>
  <sheetData>
    <row r="1" spans="2:4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2:4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4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43" ht="15.75" customHeight="1">
      <c r="B4" s="2" t="s">
        <v>30</v>
      </c>
      <c r="C4" s="17"/>
      <c r="D4" s="104"/>
      <c r="E4" s="10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X4" s="95" t="s">
        <v>154</v>
      </c>
      <c r="Y4" s="95"/>
      <c r="Z4" s="1"/>
      <c r="AA4" s="100"/>
      <c r="AB4" s="1"/>
      <c r="AC4" s="100"/>
      <c r="AD4" s="1"/>
      <c r="AE4" s="100"/>
      <c r="AF4" s="1"/>
      <c r="AG4" s="100"/>
      <c r="AH4" s="1"/>
      <c r="AI4" s="100"/>
      <c r="AJ4" s="1"/>
      <c r="AK4" s="100"/>
      <c r="AL4" s="1"/>
      <c r="AM4" s="100"/>
      <c r="AN4" s="1"/>
      <c r="AO4" s="1"/>
      <c r="AP4" s="145"/>
      <c r="AQ4" s="145"/>
    </row>
    <row r="5" spans="2:43" ht="23.1" customHeight="1">
      <c r="B5" s="5" t="s">
        <v>22</v>
      </c>
      <c r="C5" s="103" t="s">
        <v>29</v>
      </c>
      <c r="D5" s="106" t="s">
        <v>278</v>
      </c>
      <c r="E5" s="113"/>
      <c r="F5" s="106" t="s">
        <v>286</v>
      </c>
      <c r="G5" s="113"/>
      <c r="H5" s="106" t="s">
        <v>149</v>
      </c>
      <c r="I5" s="113"/>
      <c r="J5" s="106" t="s">
        <v>156</v>
      </c>
      <c r="K5" s="113"/>
      <c r="L5" s="106" t="s">
        <v>287</v>
      </c>
      <c r="M5" s="113"/>
      <c r="N5" s="106" t="s">
        <v>288</v>
      </c>
      <c r="O5" s="113"/>
      <c r="P5" s="106" t="s">
        <v>244</v>
      </c>
      <c r="Q5" s="113"/>
      <c r="R5" s="106" t="s">
        <v>290</v>
      </c>
      <c r="S5" s="113"/>
      <c r="T5" s="106"/>
      <c r="U5" s="113"/>
      <c r="V5" s="106"/>
      <c r="W5" s="113"/>
      <c r="X5" s="106"/>
      <c r="Y5" s="113"/>
      <c r="Z5" s="102"/>
      <c r="AA5" s="102"/>
    </row>
    <row r="6" spans="2:43" ht="23.1" customHeight="1">
      <c r="B6" s="6" t="s">
        <v>41</v>
      </c>
      <c r="C6" s="193">
        <v>1</v>
      </c>
      <c r="D6" s="173">
        <v>1</v>
      </c>
      <c r="E6" s="175">
        <v>0</v>
      </c>
      <c r="F6" s="173">
        <v>0</v>
      </c>
      <c r="G6" s="177">
        <v>0</v>
      </c>
      <c r="H6" s="223">
        <v>0</v>
      </c>
      <c r="I6" s="151">
        <v>0</v>
      </c>
      <c r="J6" s="107">
        <v>0</v>
      </c>
      <c r="K6" s="225">
        <v>0</v>
      </c>
      <c r="L6" s="226">
        <v>1</v>
      </c>
      <c r="M6" s="151">
        <v>0</v>
      </c>
      <c r="N6" s="107">
        <v>0</v>
      </c>
      <c r="O6" s="225">
        <v>0</v>
      </c>
      <c r="P6" s="226">
        <v>0</v>
      </c>
      <c r="Q6" s="151">
        <v>0</v>
      </c>
      <c r="R6" s="107">
        <v>0</v>
      </c>
      <c r="S6" s="225">
        <v>0</v>
      </c>
      <c r="T6" s="195"/>
      <c r="U6" s="201"/>
      <c r="V6" s="195"/>
      <c r="W6" s="201"/>
      <c r="X6" s="195"/>
      <c r="Y6" s="201"/>
      <c r="Z6" s="135"/>
      <c r="AA6" s="227"/>
    </row>
    <row r="7" spans="2:43" ht="23.1" customHeight="1">
      <c r="B7" s="7" t="s">
        <v>43</v>
      </c>
      <c r="C7" s="20">
        <v>2</v>
      </c>
      <c r="D7" s="108">
        <v>3</v>
      </c>
      <c r="E7" s="152">
        <v>0</v>
      </c>
      <c r="F7" s="108">
        <v>0</v>
      </c>
      <c r="G7" s="157">
        <v>0</v>
      </c>
      <c r="H7" s="108">
        <v>0</v>
      </c>
      <c r="I7" s="152">
        <v>0</v>
      </c>
      <c r="J7" s="108">
        <v>1</v>
      </c>
      <c r="K7" s="157">
        <v>0</v>
      </c>
      <c r="L7" s="124">
        <v>2</v>
      </c>
      <c r="M7" s="152">
        <v>0</v>
      </c>
      <c r="N7" s="108">
        <v>2</v>
      </c>
      <c r="O7" s="157">
        <v>0</v>
      </c>
      <c r="P7" s="124">
        <v>1</v>
      </c>
      <c r="Q7" s="152">
        <v>0</v>
      </c>
      <c r="R7" s="108">
        <v>3</v>
      </c>
      <c r="S7" s="157">
        <v>0</v>
      </c>
      <c r="T7" s="196"/>
      <c r="U7" s="202"/>
      <c r="V7" s="196"/>
      <c r="W7" s="202"/>
      <c r="X7" s="196"/>
      <c r="Y7" s="202"/>
      <c r="Z7" s="135"/>
      <c r="AA7" s="227"/>
    </row>
    <row r="8" spans="2:43" ht="23.1" customHeight="1">
      <c r="B8" s="7" t="s">
        <v>36</v>
      </c>
      <c r="C8" s="20">
        <v>3</v>
      </c>
      <c r="D8" s="108">
        <v>0</v>
      </c>
      <c r="E8" s="152">
        <v>0</v>
      </c>
      <c r="F8" s="108">
        <v>0</v>
      </c>
      <c r="G8" s="157">
        <v>0</v>
      </c>
      <c r="H8" s="108">
        <v>0</v>
      </c>
      <c r="I8" s="152">
        <v>0</v>
      </c>
      <c r="J8" s="108">
        <v>0</v>
      </c>
      <c r="K8" s="157">
        <v>0</v>
      </c>
      <c r="L8" s="124">
        <v>1</v>
      </c>
      <c r="M8" s="152">
        <v>0</v>
      </c>
      <c r="N8" s="108">
        <v>0</v>
      </c>
      <c r="O8" s="157">
        <v>0</v>
      </c>
      <c r="P8" s="124">
        <v>0</v>
      </c>
      <c r="Q8" s="152">
        <v>0</v>
      </c>
      <c r="R8" s="108">
        <v>0</v>
      </c>
      <c r="S8" s="157">
        <v>0</v>
      </c>
      <c r="T8" s="196"/>
      <c r="U8" s="202"/>
      <c r="V8" s="196"/>
      <c r="W8" s="202"/>
      <c r="X8" s="196"/>
      <c r="Y8" s="202"/>
      <c r="Z8" s="135"/>
      <c r="AA8" s="227"/>
    </row>
    <row r="9" spans="2:43" ht="23.1" customHeight="1">
      <c r="B9" s="7" t="s">
        <v>47</v>
      </c>
      <c r="C9" s="20">
        <v>4</v>
      </c>
      <c r="D9" s="108">
        <v>2</v>
      </c>
      <c r="E9" s="152">
        <v>0</v>
      </c>
      <c r="F9" s="108">
        <v>1</v>
      </c>
      <c r="G9" s="157">
        <v>0</v>
      </c>
      <c r="H9" s="108">
        <v>1</v>
      </c>
      <c r="I9" s="152">
        <v>0</v>
      </c>
      <c r="J9" s="108">
        <v>1</v>
      </c>
      <c r="K9" s="157">
        <v>0</v>
      </c>
      <c r="L9" s="124">
        <v>1</v>
      </c>
      <c r="M9" s="152">
        <v>0</v>
      </c>
      <c r="N9" s="108">
        <v>0</v>
      </c>
      <c r="O9" s="157">
        <v>0</v>
      </c>
      <c r="P9" s="124">
        <v>1</v>
      </c>
      <c r="Q9" s="152">
        <v>0</v>
      </c>
      <c r="R9" s="108">
        <v>1</v>
      </c>
      <c r="S9" s="157">
        <v>0</v>
      </c>
      <c r="T9" s="196"/>
      <c r="U9" s="202"/>
      <c r="V9" s="196"/>
      <c r="W9" s="202"/>
      <c r="X9" s="196"/>
      <c r="Y9" s="202"/>
      <c r="Z9" s="135"/>
      <c r="AA9" s="227"/>
    </row>
    <row r="10" spans="2:43" ht="23.1" customHeight="1">
      <c r="B10" s="7" t="s">
        <v>50</v>
      </c>
      <c r="C10" s="20">
        <v>5</v>
      </c>
      <c r="D10" s="108">
        <v>1</v>
      </c>
      <c r="E10" s="152">
        <v>2</v>
      </c>
      <c r="F10" s="108">
        <v>1</v>
      </c>
      <c r="G10" s="157">
        <v>1</v>
      </c>
      <c r="H10" s="108">
        <v>0</v>
      </c>
      <c r="I10" s="152">
        <v>0</v>
      </c>
      <c r="J10" s="108">
        <v>1</v>
      </c>
      <c r="K10" s="157">
        <v>2</v>
      </c>
      <c r="L10" s="124">
        <v>0</v>
      </c>
      <c r="M10" s="152">
        <v>0</v>
      </c>
      <c r="N10" s="108">
        <v>1</v>
      </c>
      <c r="O10" s="157">
        <v>1</v>
      </c>
      <c r="P10" s="124">
        <v>1</v>
      </c>
      <c r="Q10" s="152">
        <v>2</v>
      </c>
      <c r="R10" s="108">
        <v>1</v>
      </c>
      <c r="S10" s="157">
        <v>1</v>
      </c>
      <c r="T10" s="196"/>
      <c r="U10" s="202"/>
      <c r="V10" s="196"/>
      <c r="W10" s="202"/>
      <c r="X10" s="196"/>
      <c r="Y10" s="202"/>
      <c r="Z10" s="135"/>
      <c r="AA10" s="227"/>
    </row>
    <row r="11" spans="2:43" ht="23.1" customHeight="1">
      <c r="B11" s="7" t="s">
        <v>51</v>
      </c>
      <c r="C11" s="20">
        <v>6</v>
      </c>
      <c r="D11" s="108">
        <v>0</v>
      </c>
      <c r="E11" s="152">
        <v>0</v>
      </c>
      <c r="F11" s="108">
        <v>0</v>
      </c>
      <c r="G11" s="157">
        <v>0</v>
      </c>
      <c r="H11" s="108">
        <v>0</v>
      </c>
      <c r="I11" s="152">
        <v>0</v>
      </c>
      <c r="J11" s="108">
        <v>0</v>
      </c>
      <c r="K11" s="157">
        <v>0</v>
      </c>
      <c r="L11" s="124">
        <v>0</v>
      </c>
      <c r="M11" s="152">
        <v>0</v>
      </c>
      <c r="N11" s="108">
        <v>0</v>
      </c>
      <c r="O11" s="157">
        <v>0</v>
      </c>
      <c r="P11" s="124">
        <v>0</v>
      </c>
      <c r="Q11" s="152">
        <v>0</v>
      </c>
      <c r="R11" s="108">
        <v>0</v>
      </c>
      <c r="S11" s="157">
        <v>0</v>
      </c>
      <c r="T11" s="196"/>
      <c r="U11" s="202"/>
      <c r="V11" s="196"/>
      <c r="W11" s="202"/>
      <c r="X11" s="196"/>
      <c r="Y11" s="202"/>
      <c r="Z11" s="135"/>
      <c r="AA11" s="227"/>
    </row>
    <row r="12" spans="2:43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08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2">
        <v>0</v>
      </c>
      <c r="R12" s="108">
        <v>0</v>
      </c>
      <c r="S12" s="157">
        <v>0</v>
      </c>
      <c r="T12" s="196"/>
      <c r="U12" s="202"/>
      <c r="V12" s="196"/>
      <c r="W12" s="202"/>
      <c r="X12" s="196"/>
      <c r="Y12" s="202"/>
      <c r="Z12" s="135"/>
      <c r="AA12" s="227"/>
    </row>
    <row r="13" spans="2:4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08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96"/>
      <c r="U13" s="202"/>
      <c r="V13" s="196"/>
      <c r="W13" s="202"/>
      <c r="X13" s="196"/>
      <c r="Y13" s="202"/>
      <c r="Z13" s="135"/>
      <c r="AA13" s="227"/>
    </row>
    <row r="14" spans="2:43" ht="23.1" customHeight="1">
      <c r="B14" s="7" t="s">
        <v>59</v>
      </c>
      <c r="C14" s="20">
        <v>9</v>
      </c>
      <c r="D14" s="108">
        <v>2</v>
      </c>
      <c r="E14" s="152">
        <v>0</v>
      </c>
      <c r="F14" s="108">
        <v>1</v>
      </c>
      <c r="G14" s="157">
        <v>0</v>
      </c>
      <c r="H14" s="108">
        <v>2</v>
      </c>
      <c r="I14" s="152">
        <v>0</v>
      </c>
      <c r="J14" s="108">
        <v>2</v>
      </c>
      <c r="K14" s="157">
        <v>0</v>
      </c>
      <c r="L14" s="124">
        <v>1</v>
      </c>
      <c r="M14" s="152">
        <v>0</v>
      </c>
      <c r="N14" s="108">
        <v>3</v>
      </c>
      <c r="O14" s="157">
        <v>0</v>
      </c>
      <c r="P14" s="124">
        <v>1</v>
      </c>
      <c r="Q14" s="152">
        <v>0</v>
      </c>
      <c r="R14" s="108">
        <v>1</v>
      </c>
      <c r="S14" s="157">
        <v>0</v>
      </c>
      <c r="T14" s="196"/>
      <c r="U14" s="202"/>
      <c r="V14" s="196"/>
      <c r="W14" s="202"/>
      <c r="X14" s="196"/>
      <c r="Y14" s="202"/>
      <c r="Z14" s="135"/>
      <c r="AA14" s="227"/>
    </row>
    <row r="15" spans="2:43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0</v>
      </c>
      <c r="G15" s="157">
        <v>0</v>
      </c>
      <c r="H15" s="108">
        <v>0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24">
        <v>0</v>
      </c>
      <c r="Q15" s="152">
        <v>0</v>
      </c>
      <c r="R15" s="108">
        <v>1</v>
      </c>
      <c r="S15" s="157">
        <v>0</v>
      </c>
      <c r="T15" s="196"/>
      <c r="U15" s="202"/>
      <c r="V15" s="196"/>
      <c r="W15" s="202"/>
      <c r="X15" s="196"/>
      <c r="Y15" s="202"/>
      <c r="Z15" s="135"/>
      <c r="AA15" s="227"/>
    </row>
    <row r="16" spans="2:43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08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2">
        <v>0</v>
      </c>
      <c r="R16" s="108">
        <v>0</v>
      </c>
      <c r="S16" s="157">
        <v>0</v>
      </c>
      <c r="T16" s="196"/>
      <c r="U16" s="202"/>
      <c r="V16" s="196"/>
      <c r="W16" s="202"/>
      <c r="X16" s="196"/>
      <c r="Y16" s="202"/>
      <c r="Z16" s="135"/>
      <c r="AA16" s="227"/>
    </row>
    <row r="17" spans="2:27" ht="23.1" customHeight="1">
      <c r="B17" s="7" t="s">
        <v>56</v>
      </c>
      <c r="C17" s="20">
        <v>12</v>
      </c>
      <c r="D17" s="108">
        <v>1</v>
      </c>
      <c r="E17" s="152">
        <v>0</v>
      </c>
      <c r="F17" s="108">
        <v>1</v>
      </c>
      <c r="G17" s="157">
        <v>0</v>
      </c>
      <c r="H17" s="108">
        <v>1</v>
      </c>
      <c r="I17" s="152">
        <v>0</v>
      </c>
      <c r="J17" s="108">
        <v>0</v>
      </c>
      <c r="K17" s="157">
        <v>0</v>
      </c>
      <c r="L17" s="124">
        <v>1</v>
      </c>
      <c r="M17" s="152">
        <v>0</v>
      </c>
      <c r="N17" s="108">
        <v>0</v>
      </c>
      <c r="O17" s="157">
        <v>0</v>
      </c>
      <c r="P17" s="124">
        <v>0</v>
      </c>
      <c r="Q17" s="152">
        <v>0</v>
      </c>
      <c r="R17" s="108">
        <v>0</v>
      </c>
      <c r="S17" s="157">
        <v>0</v>
      </c>
      <c r="T17" s="196"/>
      <c r="U17" s="202"/>
      <c r="V17" s="196"/>
      <c r="W17" s="202"/>
      <c r="X17" s="196"/>
      <c r="Y17" s="202"/>
      <c r="Z17" s="135"/>
      <c r="AA17" s="227"/>
    </row>
    <row r="18" spans="2:27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08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96"/>
      <c r="U18" s="202"/>
      <c r="V18" s="196"/>
      <c r="W18" s="202"/>
      <c r="X18" s="196"/>
      <c r="Y18" s="202"/>
      <c r="Z18" s="135"/>
      <c r="AA18" s="227"/>
    </row>
    <row r="19" spans="2:27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08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96"/>
      <c r="U19" s="202"/>
      <c r="V19" s="196"/>
      <c r="W19" s="202"/>
      <c r="X19" s="196"/>
      <c r="Y19" s="202"/>
      <c r="Z19" s="135"/>
      <c r="AA19" s="227"/>
    </row>
    <row r="20" spans="2:27" ht="23.1" customHeight="1">
      <c r="B20" s="7" t="s">
        <v>75</v>
      </c>
      <c r="C20" s="20">
        <v>15</v>
      </c>
      <c r="D20" s="108">
        <v>2</v>
      </c>
      <c r="E20" s="152">
        <v>8</v>
      </c>
      <c r="F20" s="108"/>
      <c r="G20" s="157"/>
      <c r="H20" s="108"/>
      <c r="I20" s="152"/>
      <c r="J20" s="108"/>
      <c r="K20" s="157"/>
      <c r="L20" s="124">
        <v>1</v>
      </c>
      <c r="M20" s="152">
        <v>4</v>
      </c>
      <c r="N20" s="108"/>
      <c r="O20" s="157"/>
      <c r="P20" s="124">
        <v>1</v>
      </c>
      <c r="Q20" s="152">
        <v>3</v>
      </c>
      <c r="R20" s="108">
        <v>1</v>
      </c>
      <c r="S20" s="157">
        <v>4</v>
      </c>
      <c r="T20" s="196"/>
      <c r="U20" s="202"/>
      <c r="V20" s="196"/>
      <c r="W20" s="202"/>
      <c r="X20" s="196"/>
      <c r="Y20" s="202"/>
      <c r="Z20" s="135"/>
      <c r="AA20" s="227"/>
    </row>
    <row r="21" spans="2:27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08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96"/>
      <c r="U21" s="202"/>
      <c r="V21" s="196"/>
      <c r="W21" s="202"/>
      <c r="X21" s="196"/>
      <c r="Y21" s="202"/>
      <c r="Z21" s="135"/>
      <c r="AA21" s="227"/>
    </row>
    <row r="22" spans="2:27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08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96"/>
      <c r="U22" s="202"/>
      <c r="V22" s="196"/>
      <c r="W22" s="202"/>
      <c r="X22" s="196"/>
      <c r="Y22" s="202"/>
      <c r="Z22" s="135"/>
      <c r="AA22" s="227"/>
    </row>
    <row r="23" spans="2:27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0</v>
      </c>
      <c r="G23" s="157">
        <v>0</v>
      </c>
      <c r="H23" s="108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2">
        <v>0</v>
      </c>
      <c r="R23" s="108">
        <v>0</v>
      </c>
      <c r="S23" s="157">
        <v>0</v>
      </c>
      <c r="T23" s="196"/>
      <c r="U23" s="202"/>
      <c r="V23" s="196"/>
      <c r="W23" s="202"/>
      <c r="X23" s="196"/>
      <c r="Y23" s="202"/>
      <c r="Z23" s="135"/>
      <c r="AA23" s="227"/>
    </row>
    <row r="24" spans="2:27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08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96"/>
      <c r="U24" s="202"/>
      <c r="V24" s="196"/>
      <c r="W24" s="202"/>
      <c r="X24" s="196"/>
      <c r="Y24" s="202"/>
      <c r="Z24" s="135"/>
      <c r="AA24" s="227"/>
    </row>
    <row r="25" spans="2:27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08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96"/>
      <c r="U25" s="202"/>
      <c r="V25" s="196"/>
      <c r="W25" s="202"/>
      <c r="X25" s="196"/>
      <c r="Y25" s="202"/>
      <c r="Z25" s="135"/>
      <c r="AA25" s="227"/>
    </row>
    <row r="26" spans="2:27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0</v>
      </c>
      <c r="G26" s="157">
        <v>0</v>
      </c>
      <c r="H26" s="108">
        <v>0</v>
      </c>
      <c r="I26" s="152">
        <v>0</v>
      </c>
      <c r="J26" s="108">
        <v>0</v>
      </c>
      <c r="K26" s="157">
        <v>0</v>
      </c>
      <c r="L26" s="124">
        <v>0</v>
      </c>
      <c r="M26" s="152">
        <v>0</v>
      </c>
      <c r="N26" s="108">
        <v>0</v>
      </c>
      <c r="O26" s="157">
        <v>0</v>
      </c>
      <c r="P26" s="124">
        <v>0</v>
      </c>
      <c r="Q26" s="152">
        <v>0</v>
      </c>
      <c r="R26" s="108">
        <v>1</v>
      </c>
      <c r="S26" s="157">
        <v>0</v>
      </c>
      <c r="T26" s="196"/>
      <c r="U26" s="202"/>
      <c r="V26" s="196"/>
      <c r="W26" s="202"/>
      <c r="X26" s="196"/>
      <c r="Y26" s="202"/>
      <c r="Z26" s="135"/>
      <c r="AA26" s="227"/>
    </row>
    <row r="27" spans="2:27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0</v>
      </c>
      <c r="G27" s="157">
        <v>0</v>
      </c>
      <c r="H27" s="108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96"/>
      <c r="U27" s="202"/>
      <c r="V27" s="196"/>
      <c r="W27" s="202"/>
      <c r="X27" s="196"/>
      <c r="Y27" s="202"/>
      <c r="Z27" s="135"/>
      <c r="AA27" s="227"/>
    </row>
    <row r="28" spans="2:27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08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96"/>
      <c r="U28" s="202"/>
      <c r="V28" s="196"/>
      <c r="W28" s="202"/>
      <c r="X28" s="196"/>
      <c r="Y28" s="202"/>
      <c r="Z28" s="135"/>
      <c r="AA28" s="227"/>
    </row>
    <row r="29" spans="2:27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08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96"/>
      <c r="U29" s="202"/>
      <c r="V29" s="196"/>
      <c r="W29" s="202"/>
      <c r="X29" s="196"/>
      <c r="Y29" s="202"/>
      <c r="Z29" s="135"/>
      <c r="AA29" s="227"/>
    </row>
    <row r="30" spans="2:27" ht="23.1" customHeight="1">
      <c r="B30" s="7" t="s">
        <v>69</v>
      </c>
      <c r="C30" s="20">
        <v>25</v>
      </c>
      <c r="D30" s="108">
        <v>0</v>
      </c>
      <c r="E30" s="152">
        <v>0</v>
      </c>
      <c r="F30" s="108">
        <v>0</v>
      </c>
      <c r="G30" s="157">
        <v>0</v>
      </c>
      <c r="H30" s="108">
        <v>0</v>
      </c>
      <c r="I30" s="152">
        <v>0</v>
      </c>
      <c r="J30" s="108">
        <v>0</v>
      </c>
      <c r="K30" s="157">
        <v>0</v>
      </c>
      <c r="L30" s="124">
        <v>0</v>
      </c>
      <c r="M30" s="152">
        <v>0</v>
      </c>
      <c r="N30" s="108">
        <v>0</v>
      </c>
      <c r="O30" s="157">
        <v>0</v>
      </c>
      <c r="P30" s="124">
        <v>0</v>
      </c>
      <c r="Q30" s="152">
        <v>0</v>
      </c>
      <c r="R30" s="108">
        <v>0</v>
      </c>
      <c r="S30" s="157">
        <v>0</v>
      </c>
      <c r="T30" s="196"/>
      <c r="U30" s="202"/>
      <c r="V30" s="196"/>
      <c r="W30" s="202"/>
      <c r="X30" s="196"/>
      <c r="Y30" s="202"/>
      <c r="Z30" s="135"/>
      <c r="AA30" s="227"/>
    </row>
    <row r="31" spans="2:27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0</v>
      </c>
      <c r="G31" s="157">
        <v>0</v>
      </c>
      <c r="H31" s="108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96"/>
      <c r="U31" s="202"/>
      <c r="V31" s="196"/>
      <c r="W31" s="202"/>
      <c r="X31" s="196"/>
      <c r="Y31" s="202"/>
      <c r="Z31" s="135"/>
      <c r="AA31" s="227"/>
    </row>
    <row r="32" spans="2:27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08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96"/>
      <c r="U32" s="202"/>
      <c r="V32" s="196"/>
      <c r="W32" s="202"/>
      <c r="X32" s="196"/>
      <c r="Y32" s="202"/>
      <c r="Z32" s="135"/>
      <c r="AA32" s="227"/>
    </row>
    <row r="33" spans="2:27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08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0</v>
      </c>
      <c r="S33" s="157">
        <v>0</v>
      </c>
      <c r="T33" s="196"/>
      <c r="U33" s="202"/>
      <c r="V33" s="196"/>
      <c r="W33" s="202"/>
      <c r="X33" s="196"/>
      <c r="Y33" s="202"/>
      <c r="Z33" s="135"/>
      <c r="AA33" s="227"/>
    </row>
    <row r="34" spans="2:27" ht="23.1" customHeight="1">
      <c r="B34" s="8"/>
      <c r="C34" s="20">
        <v>29</v>
      </c>
      <c r="D34" s="109"/>
      <c r="E34" s="116"/>
      <c r="F34" s="109"/>
      <c r="G34" s="116"/>
      <c r="H34" s="109"/>
      <c r="I34" s="224"/>
      <c r="J34" s="109"/>
      <c r="K34" s="116"/>
      <c r="L34" s="224"/>
      <c r="M34" s="224"/>
      <c r="N34" s="109"/>
      <c r="O34" s="116"/>
      <c r="P34" s="224"/>
      <c r="Q34" s="224"/>
      <c r="R34" s="109"/>
      <c r="S34" s="116"/>
      <c r="T34" s="197"/>
      <c r="U34" s="203"/>
      <c r="V34" s="197"/>
      <c r="W34" s="203"/>
      <c r="X34" s="197"/>
      <c r="Y34" s="203"/>
      <c r="Z34" s="135"/>
      <c r="AA34" s="16"/>
    </row>
    <row r="35" spans="2:27" ht="23.1" customHeight="1">
      <c r="B35" s="7" t="s">
        <v>89</v>
      </c>
      <c r="C35" s="20">
        <v>30</v>
      </c>
      <c r="D35" s="108">
        <v>1</v>
      </c>
      <c r="E35" s="152">
        <v>0</v>
      </c>
      <c r="F35" s="108">
        <v>0</v>
      </c>
      <c r="G35" s="157">
        <v>0</v>
      </c>
      <c r="H35" s="108">
        <v>1</v>
      </c>
      <c r="I35" s="152">
        <v>0</v>
      </c>
      <c r="J35" s="108">
        <v>0</v>
      </c>
      <c r="K35" s="157">
        <v>0</v>
      </c>
      <c r="L35" s="124">
        <v>0</v>
      </c>
      <c r="M35" s="152">
        <v>0</v>
      </c>
      <c r="N35" s="108">
        <v>0</v>
      </c>
      <c r="O35" s="157">
        <v>0</v>
      </c>
      <c r="P35" s="124">
        <v>0</v>
      </c>
      <c r="Q35" s="152">
        <v>0</v>
      </c>
      <c r="R35" s="108">
        <v>1</v>
      </c>
      <c r="S35" s="157">
        <v>0</v>
      </c>
      <c r="T35" s="196"/>
      <c r="U35" s="202"/>
      <c r="V35" s="196"/>
      <c r="W35" s="202"/>
      <c r="X35" s="196"/>
      <c r="Y35" s="202"/>
      <c r="Z35" s="135"/>
      <c r="AA35" s="227"/>
    </row>
    <row r="36" spans="2:27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08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96"/>
      <c r="U36" s="202"/>
      <c r="V36" s="196"/>
      <c r="W36" s="202"/>
      <c r="X36" s="196"/>
      <c r="Y36" s="202"/>
      <c r="Z36" s="135"/>
      <c r="AA36" s="227"/>
    </row>
    <row r="37" spans="2:27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08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96"/>
      <c r="U37" s="202"/>
      <c r="V37" s="196"/>
      <c r="W37" s="202"/>
      <c r="X37" s="196"/>
      <c r="Y37" s="202"/>
      <c r="Z37" s="135"/>
      <c r="AA37" s="227"/>
    </row>
    <row r="38" spans="2:27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08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96"/>
      <c r="U38" s="202"/>
      <c r="V38" s="196"/>
      <c r="W38" s="202"/>
      <c r="X38" s="196"/>
      <c r="Y38" s="202"/>
      <c r="Z38" s="135"/>
      <c r="AA38" s="227"/>
    </row>
    <row r="39" spans="2:27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08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2">
        <v>0</v>
      </c>
      <c r="R39" s="108">
        <v>0</v>
      </c>
      <c r="S39" s="157">
        <v>0</v>
      </c>
      <c r="T39" s="196"/>
      <c r="U39" s="202"/>
      <c r="V39" s="196"/>
      <c r="W39" s="202"/>
      <c r="X39" s="196"/>
      <c r="Y39" s="202"/>
      <c r="Z39" s="135"/>
      <c r="AA39" s="227"/>
    </row>
    <row r="40" spans="2:27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08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96"/>
      <c r="U40" s="202"/>
      <c r="V40" s="196"/>
      <c r="W40" s="202"/>
      <c r="X40" s="196"/>
      <c r="Y40" s="202"/>
      <c r="Z40" s="135"/>
      <c r="AA40" s="227"/>
    </row>
    <row r="41" spans="2:27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08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96"/>
      <c r="U41" s="202"/>
      <c r="V41" s="196"/>
      <c r="W41" s="202"/>
      <c r="X41" s="196"/>
      <c r="Y41" s="202"/>
      <c r="Z41" s="135"/>
      <c r="AA41" s="227"/>
    </row>
    <row r="42" spans="2:27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08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96"/>
      <c r="U42" s="202"/>
      <c r="V42" s="196"/>
      <c r="W42" s="202"/>
      <c r="X42" s="196"/>
      <c r="Y42" s="202"/>
      <c r="Z42" s="135"/>
      <c r="AA42" s="227"/>
    </row>
    <row r="43" spans="2:27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08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96"/>
      <c r="U43" s="202"/>
      <c r="V43" s="196"/>
      <c r="W43" s="202"/>
      <c r="X43" s="196"/>
      <c r="Y43" s="202"/>
      <c r="Z43" s="135"/>
      <c r="AA43" s="227"/>
    </row>
    <row r="44" spans="2:27" ht="23.1" customHeight="1">
      <c r="B44" s="7" t="s">
        <v>96</v>
      </c>
      <c r="C44" s="20">
        <v>39</v>
      </c>
      <c r="D44" s="108">
        <v>1</v>
      </c>
      <c r="E44" s="152">
        <v>3</v>
      </c>
      <c r="F44" s="108"/>
      <c r="G44" s="157"/>
      <c r="H44" s="108">
        <v>5</v>
      </c>
      <c r="I44" s="152">
        <v>8</v>
      </c>
      <c r="J44" s="108">
        <v>2</v>
      </c>
      <c r="K44" s="157">
        <v>6</v>
      </c>
      <c r="L44" s="124">
        <v>1</v>
      </c>
      <c r="M44" s="152">
        <v>3</v>
      </c>
      <c r="N44" s="108">
        <v>1</v>
      </c>
      <c r="O44" s="157">
        <v>1</v>
      </c>
      <c r="P44" s="124">
        <v>1</v>
      </c>
      <c r="Q44" s="152">
        <v>8</v>
      </c>
      <c r="R44" s="108">
        <v>1</v>
      </c>
      <c r="S44" s="157">
        <v>5</v>
      </c>
      <c r="T44" s="196"/>
      <c r="U44" s="202"/>
      <c r="V44" s="196"/>
      <c r="W44" s="202"/>
      <c r="X44" s="196"/>
      <c r="Y44" s="202"/>
      <c r="Z44" s="135"/>
      <c r="AA44" s="227"/>
    </row>
    <row r="45" spans="2:27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08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96"/>
      <c r="U45" s="202"/>
      <c r="V45" s="196"/>
      <c r="W45" s="202"/>
      <c r="X45" s="196"/>
      <c r="Y45" s="202"/>
      <c r="Z45" s="135"/>
      <c r="AA45" s="227"/>
    </row>
    <row r="46" spans="2:27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08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96"/>
      <c r="U46" s="202"/>
      <c r="V46" s="196"/>
      <c r="W46" s="202"/>
      <c r="X46" s="196"/>
      <c r="Y46" s="202"/>
      <c r="Z46" s="135"/>
      <c r="AA46" s="227"/>
    </row>
    <row r="47" spans="2:27" ht="23.1" customHeight="1">
      <c r="B47" s="7" t="s">
        <v>99</v>
      </c>
      <c r="C47" s="20">
        <v>42</v>
      </c>
      <c r="D47" s="108"/>
      <c r="E47" s="152"/>
      <c r="F47" s="108"/>
      <c r="G47" s="157"/>
      <c r="H47" s="108">
        <v>2</v>
      </c>
      <c r="I47" s="152">
        <v>0</v>
      </c>
      <c r="J47" s="108">
        <v>2</v>
      </c>
      <c r="K47" s="157">
        <v>0</v>
      </c>
      <c r="L47" s="124">
        <v>1</v>
      </c>
      <c r="M47" s="152">
        <v>0</v>
      </c>
      <c r="N47" s="108">
        <v>1</v>
      </c>
      <c r="O47" s="157">
        <v>0</v>
      </c>
      <c r="P47" s="124">
        <v>1</v>
      </c>
      <c r="Q47" s="152">
        <v>0</v>
      </c>
      <c r="R47" s="108">
        <v>1</v>
      </c>
      <c r="S47" s="157"/>
      <c r="T47" s="196"/>
      <c r="U47" s="202"/>
      <c r="V47" s="196"/>
      <c r="W47" s="202"/>
      <c r="X47" s="196"/>
      <c r="Y47" s="202"/>
      <c r="Z47" s="135"/>
      <c r="AA47" s="227"/>
    </row>
    <row r="48" spans="2:27" ht="23.1" customHeight="1">
      <c r="B48" s="9" t="s">
        <v>100</v>
      </c>
      <c r="C48" s="20">
        <v>43</v>
      </c>
      <c r="D48" s="108">
        <v>2</v>
      </c>
      <c r="E48" s="152">
        <v>0</v>
      </c>
      <c r="F48" s="108">
        <v>0</v>
      </c>
      <c r="G48" s="157">
        <v>0</v>
      </c>
      <c r="H48" s="108">
        <v>1</v>
      </c>
      <c r="I48" s="152">
        <v>0</v>
      </c>
      <c r="J48" s="108">
        <v>1</v>
      </c>
      <c r="K48" s="157">
        <v>0</v>
      </c>
      <c r="L48" s="124">
        <v>0</v>
      </c>
      <c r="M48" s="152">
        <v>0</v>
      </c>
      <c r="N48" s="108">
        <v>2</v>
      </c>
      <c r="O48" s="157">
        <v>0</v>
      </c>
      <c r="P48" s="124">
        <v>2</v>
      </c>
      <c r="Q48" s="152">
        <v>0</v>
      </c>
      <c r="R48" s="108"/>
      <c r="S48" s="157">
        <v>0</v>
      </c>
      <c r="T48" s="196"/>
      <c r="U48" s="202"/>
      <c r="V48" s="196"/>
      <c r="W48" s="202"/>
      <c r="X48" s="196"/>
      <c r="Y48" s="202"/>
      <c r="Z48" s="135"/>
      <c r="AA48" s="227"/>
    </row>
    <row r="49" spans="2:27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08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2</v>
      </c>
      <c r="O49" s="157">
        <v>0</v>
      </c>
      <c r="P49" s="124">
        <v>0</v>
      </c>
      <c r="Q49" s="152">
        <v>0</v>
      </c>
      <c r="R49" s="108">
        <v>0</v>
      </c>
      <c r="S49" s="157">
        <v>0</v>
      </c>
      <c r="T49" s="196"/>
      <c r="U49" s="202"/>
      <c r="V49" s="196"/>
      <c r="W49" s="202"/>
      <c r="X49" s="196"/>
      <c r="Y49" s="202"/>
      <c r="Z49" s="135"/>
      <c r="AA49" s="227"/>
    </row>
    <row r="50" spans="2:27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08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96"/>
      <c r="U50" s="202"/>
      <c r="V50" s="196"/>
      <c r="W50" s="202"/>
      <c r="X50" s="196"/>
      <c r="Y50" s="202"/>
      <c r="Z50" s="135"/>
      <c r="AA50" s="227"/>
    </row>
    <row r="51" spans="2:27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08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96"/>
      <c r="U51" s="202"/>
      <c r="V51" s="196"/>
      <c r="W51" s="202"/>
      <c r="X51" s="196"/>
      <c r="Y51" s="202"/>
      <c r="Z51" s="135"/>
      <c r="AA51" s="227"/>
    </row>
    <row r="52" spans="2:27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08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96"/>
      <c r="U52" s="202"/>
      <c r="V52" s="196"/>
      <c r="W52" s="202"/>
      <c r="X52" s="196"/>
      <c r="Y52" s="202"/>
      <c r="Z52" s="135"/>
      <c r="AA52" s="227"/>
    </row>
    <row r="53" spans="2:27" ht="23.1" customHeight="1">
      <c r="B53" s="7" t="s">
        <v>58</v>
      </c>
      <c r="C53" s="20">
        <v>48</v>
      </c>
      <c r="D53" s="108">
        <v>1</v>
      </c>
      <c r="E53" s="152">
        <v>0</v>
      </c>
      <c r="F53" s="108">
        <v>0</v>
      </c>
      <c r="G53" s="157">
        <v>0</v>
      </c>
      <c r="H53" s="108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2">
        <v>0</v>
      </c>
      <c r="R53" s="108">
        <v>0</v>
      </c>
      <c r="S53" s="157">
        <v>0</v>
      </c>
      <c r="T53" s="196"/>
      <c r="U53" s="202"/>
      <c r="V53" s="196"/>
      <c r="W53" s="202"/>
      <c r="X53" s="196"/>
      <c r="Y53" s="202"/>
      <c r="Z53" s="135"/>
      <c r="AA53" s="227"/>
    </row>
    <row r="54" spans="2:27" ht="23.1" customHeight="1">
      <c r="B54" s="7" t="s">
        <v>103</v>
      </c>
      <c r="C54" s="20">
        <v>49</v>
      </c>
      <c r="D54" s="108">
        <v>1</v>
      </c>
      <c r="E54" s="152">
        <v>0</v>
      </c>
      <c r="F54" s="108">
        <v>0</v>
      </c>
      <c r="G54" s="157">
        <v>0</v>
      </c>
      <c r="H54" s="108">
        <v>0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1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96"/>
      <c r="U54" s="202"/>
      <c r="V54" s="196"/>
      <c r="W54" s="202"/>
      <c r="X54" s="196"/>
      <c r="Y54" s="202"/>
      <c r="Z54" s="135"/>
      <c r="AA54" s="227"/>
    </row>
    <row r="55" spans="2:27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08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196"/>
      <c r="U55" s="202"/>
      <c r="V55" s="196"/>
      <c r="W55" s="202"/>
      <c r="X55" s="196"/>
      <c r="Y55" s="202"/>
      <c r="Z55" s="135"/>
      <c r="AA55" s="227"/>
    </row>
    <row r="56" spans="2:27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08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196"/>
      <c r="U56" s="202"/>
      <c r="V56" s="196"/>
      <c r="W56" s="202"/>
      <c r="X56" s="196"/>
      <c r="Y56" s="202"/>
      <c r="Z56" s="135"/>
      <c r="AA56" s="227"/>
    </row>
    <row r="57" spans="2:27" ht="23.1" customHeight="1">
      <c r="B57" s="9" t="s">
        <v>107</v>
      </c>
      <c r="C57" s="21">
        <v>52</v>
      </c>
      <c r="D57" s="108">
        <v>0</v>
      </c>
      <c r="E57" s="152">
        <v>0</v>
      </c>
      <c r="F57" s="108">
        <v>0</v>
      </c>
      <c r="G57" s="157">
        <v>0</v>
      </c>
      <c r="H57" s="108">
        <v>0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2">
        <v>0</v>
      </c>
      <c r="R57" s="108">
        <v>0</v>
      </c>
      <c r="S57" s="157">
        <v>0</v>
      </c>
      <c r="T57" s="218"/>
      <c r="U57" s="204"/>
      <c r="V57" s="198"/>
      <c r="W57" s="215"/>
      <c r="X57" s="218"/>
      <c r="Y57" s="215"/>
      <c r="Z57" s="135"/>
      <c r="AA57" s="227"/>
    </row>
    <row r="58" spans="2:27" ht="23.1" customHeight="1">
      <c r="B58" s="9" t="s">
        <v>7</v>
      </c>
      <c r="C58" s="21">
        <v>52</v>
      </c>
      <c r="D58" s="108">
        <v>0</v>
      </c>
      <c r="E58" s="152">
        <v>0</v>
      </c>
      <c r="F58" s="108">
        <v>0</v>
      </c>
      <c r="G58" s="157">
        <v>0</v>
      </c>
      <c r="H58" s="108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2">
        <v>0</v>
      </c>
      <c r="R58" s="108">
        <v>1</v>
      </c>
      <c r="S58" s="157">
        <v>0</v>
      </c>
      <c r="T58" s="218"/>
      <c r="U58" s="204"/>
      <c r="V58" s="198"/>
      <c r="W58" s="215"/>
      <c r="X58" s="218"/>
      <c r="Y58" s="215"/>
      <c r="Z58" s="135"/>
      <c r="AA58" s="227"/>
    </row>
    <row r="59" spans="2:27" ht="23.1" customHeight="1">
      <c r="B59" s="9" t="s">
        <v>108</v>
      </c>
      <c r="C59" s="21">
        <v>52</v>
      </c>
      <c r="D59" s="108">
        <v>0</v>
      </c>
      <c r="E59" s="152">
        <v>0</v>
      </c>
      <c r="F59" s="108">
        <v>0</v>
      </c>
      <c r="G59" s="157">
        <v>0</v>
      </c>
      <c r="H59" s="108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218"/>
      <c r="U59" s="204"/>
      <c r="V59" s="198"/>
      <c r="W59" s="215"/>
      <c r="X59" s="218"/>
      <c r="Y59" s="215"/>
      <c r="Z59" s="135"/>
      <c r="AA59" s="227"/>
    </row>
    <row r="60" spans="2:27" ht="23.1" customHeight="1">
      <c r="B60" s="7" t="s">
        <v>109</v>
      </c>
      <c r="C60" s="20">
        <v>52</v>
      </c>
      <c r="D60" s="108">
        <v>0</v>
      </c>
      <c r="E60" s="152">
        <v>0</v>
      </c>
      <c r="F60" s="108">
        <v>0</v>
      </c>
      <c r="G60" s="157">
        <v>0</v>
      </c>
      <c r="H60" s="108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218"/>
      <c r="U60" s="204"/>
      <c r="V60" s="198"/>
      <c r="W60" s="215"/>
      <c r="X60" s="218"/>
      <c r="Y60" s="215"/>
      <c r="Z60" s="135"/>
      <c r="AA60" s="227"/>
    </row>
    <row r="61" spans="2:27" ht="23.1" customHeight="1">
      <c r="B61" s="10" t="s">
        <v>110</v>
      </c>
      <c r="C61" s="19">
        <v>52</v>
      </c>
      <c r="D61" s="108">
        <v>0</v>
      </c>
      <c r="E61" s="152">
        <v>0</v>
      </c>
      <c r="F61" s="108">
        <v>0</v>
      </c>
      <c r="G61" s="157">
        <v>0</v>
      </c>
      <c r="H61" s="108">
        <v>1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218"/>
      <c r="U61" s="204"/>
      <c r="V61" s="198"/>
      <c r="W61" s="215"/>
      <c r="X61" s="218"/>
      <c r="Y61" s="215"/>
      <c r="Z61" s="135"/>
      <c r="AA61" s="227"/>
    </row>
    <row r="62" spans="2:27" ht="23.1" customHeight="1">
      <c r="B62" s="9" t="s">
        <v>111</v>
      </c>
      <c r="C62" s="21">
        <v>52</v>
      </c>
      <c r="D62" s="108">
        <v>0</v>
      </c>
      <c r="E62" s="152">
        <v>0</v>
      </c>
      <c r="F62" s="108">
        <v>0</v>
      </c>
      <c r="G62" s="157">
        <v>0</v>
      </c>
      <c r="H62" s="108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2">
        <v>0</v>
      </c>
      <c r="R62" s="108">
        <v>0</v>
      </c>
      <c r="S62" s="157">
        <v>0</v>
      </c>
      <c r="T62" s="218"/>
      <c r="U62" s="204"/>
      <c r="V62" s="198"/>
      <c r="W62" s="215"/>
      <c r="X62" s="218"/>
      <c r="Y62" s="215"/>
      <c r="Z62" s="135"/>
      <c r="AA62" s="227"/>
    </row>
    <row r="63" spans="2:27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08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218"/>
      <c r="U63" s="204"/>
      <c r="V63" s="198"/>
      <c r="W63" s="215"/>
      <c r="X63" s="218"/>
      <c r="Y63" s="215"/>
      <c r="Z63" s="135"/>
      <c r="AA63" s="227"/>
    </row>
    <row r="64" spans="2:27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08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218"/>
      <c r="U64" s="204"/>
      <c r="V64" s="198"/>
      <c r="W64" s="215"/>
      <c r="X64" s="218"/>
      <c r="Y64" s="215"/>
      <c r="Z64" s="135"/>
      <c r="AA64" s="227"/>
    </row>
    <row r="65" spans="2:27" ht="23.1" customHeight="1">
      <c r="B65" s="9" t="s">
        <v>117</v>
      </c>
      <c r="C65" s="21">
        <v>52</v>
      </c>
      <c r="D65" s="108">
        <v>0</v>
      </c>
      <c r="E65" s="152">
        <v>0</v>
      </c>
      <c r="F65" s="108">
        <v>0</v>
      </c>
      <c r="G65" s="157">
        <v>0</v>
      </c>
      <c r="H65" s="108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218"/>
      <c r="U65" s="204"/>
      <c r="V65" s="198"/>
      <c r="W65" s="215"/>
      <c r="X65" s="218"/>
      <c r="Y65" s="215"/>
      <c r="Z65" s="135"/>
      <c r="AA65" s="227"/>
    </row>
    <row r="66" spans="2:27" ht="23.1" customHeight="1">
      <c r="B66" s="9" t="s">
        <v>118</v>
      </c>
      <c r="C66" s="21">
        <v>52</v>
      </c>
      <c r="D66" s="108">
        <v>1</v>
      </c>
      <c r="E66" s="152">
        <v>0</v>
      </c>
      <c r="F66" s="108">
        <v>0</v>
      </c>
      <c r="G66" s="157">
        <v>0</v>
      </c>
      <c r="H66" s="108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218"/>
      <c r="U66" s="204"/>
      <c r="V66" s="198"/>
      <c r="W66" s="215"/>
      <c r="X66" s="218"/>
      <c r="Y66" s="215"/>
      <c r="Z66" s="135"/>
      <c r="AA66" s="227"/>
    </row>
    <row r="67" spans="2:27" ht="23.1" customHeight="1">
      <c r="B67" s="9" t="s">
        <v>121</v>
      </c>
      <c r="C67" s="21">
        <v>52</v>
      </c>
      <c r="D67" s="108">
        <v>0</v>
      </c>
      <c r="E67" s="152">
        <v>0</v>
      </c>
      <c r="F67" s="108">
        <v>0</v>
      </c>
      <c r="G67" s="157">
        <v>0</v>
      </c>
      <c r="H67" s="108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218"/>
      <c r="U67" s="204"/>
      <c r="V67" s="198"/>
      <c r="W67" s="215"/>
      <c r="X67" s="218"/>
      <c r="Y67" s="215"/>
      <c r="Z67" s="135"/>
      <c r="AA67" s="227"/>
    </row>
    <row r="68" spans="2:27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08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218"/>
      <c r="U68" s="204"/>
      <c r="V68" s="198"/>
      <c r="W68" s="215"/>
      <c r="X68" s="218"/>
      <c r="Y68" s="215"/>
      <c r="Z68" s="135"/>
      <c r="AA68" s="227"/>
    </row>
    <row r="69" spans="2:27" ht="22.5" customHeight="1">
      <c r="B69" s="9" t="s">
        <v>124</v>
      </c>
      <c r="C69" s="21">
        <v>52</v>
      </c>
      <c r="D69" s="108">
        <v>0</v>
      </c>
      <c r="E69" s="152">
        <v>0</v>
      </c>
      <c r="F69" s="108">
        <v>0</v>
      </c>
      <c r="G69" s="157">
        <v>0</v>
      </c>
      <c r="H69" s="108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218"/>
      <c r="U69" s="204"/>
      <c r="V69" s="198"/>
      <c r="W69" s="215"/>
      <c r="X69" s="218"/>
      <c r="Y69" s="215"/>
      <c r="Z69" s="135"/>
      <c r="AA69" s="227"/>
    </row>
    <row r="70" spans="2:27" ht="22.5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08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218"/>
      <c r="U70" s="204"/>
      <c r="V70" s="198"/>
      <c r="W70" s="215"/>
      <c r="X70" s="218"/>
      <c r="Y70" s="215"/>
      <c r="Z70" s="135"/>
      <c r="AA70" s="227"/>
    </row>
    <row r="71" spans="2:27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1</v>
      </c>
      <c r="G71" s="157">
        <v>0</v>
      </c>
      <c r="H71" s="108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2">
        <v>0</v>
      </c>
      <c r="R71" s="108">
        <v>0</v>
      </c>
      <c r="S71" s="157">
        <v>0</v>
      </c>
      <c r="T71" s="218"/>
      <c r="U71" s="204"/>
      <c r="V71" s="198"/>
      <c r="W71" s="215"/>
      <c r="X71" s="218"/>
      <c r="Y71" s="215"/>
      <c r="Z71" s="135"/>
      <c r="AA71" s="227"/>
    </row>
    <row r="72" spans="2:27" ht="23.1" customHeight="1">
      <c r="B72" s="9" t="s">
        <v>127</v>
      </c>
      <c r="C72" s="21">
        <v>52</v>
      </c>
      <c r="D72" s="108">
        <v>0</v>
      </c>
      <c r="E72" s="152">
        <v>0</v>
      </c>
      <c r="F72" s="108">
        <v>0</v>
      </c>
      <c r="G72" s="157">
        <v>0</v>
      </c>
      <c r="H72" s="108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218"/>
      <c r="U72" s="204"/>
      <c r="V72" s="198"/>
      <c r="W72" s="215"/>
      <c r="X72" s="218"/>
      <c r="Y72" s="215"/>
      <c r="Z72" s="135"/>
      <c r="AA72" s="227"/>
    </row>
    <row r="73" spans="2:27" ht="23.1" customHeight="1">
      <c r="B73" s="9" t="s">
        <v>94</v>
      </c>
      <c r="C73" s="21">
        <v>52</v>
      </c>
      <c r="D73" s="108">
        <v>0</v>
      </c>
      <c r="E73" s="152">
        <v>0</v>
      </c>
      <c r="F73" s="108">
        <v>0</v>
      </c>
      <c r="G73" s="157">
        <v>0</v>
      </c>
      <c r="H73" s="108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0</v>
      </c>
      <c r="S73" s="157">
        <v>0</v>
      </c>
      <c r="T73" s="218"/>
      <c r="U73" s="204"/>
      <c r="V73" s="198"/>
      <c r="W73" s="215"/>
      <c r="X73" s="218"/>
      <c r="Y73" s="215"/>
      <c r="Z73" s="135"/>
      <c r="AA73" s="227"/>
    </row>
    <row r="74" spans="2:27" ht="23.1" customHeight="1">
      <c r="B74" s="9" t="s">
        <v>129</v>
      </c>
      <c r="C74" s="21">
        <v>52</v>
      </c>
      <c r="D74" s="108">
        <v>0</v>
      </c>
      <c r="E74" s="152">
        <v>0</v>
      </c>
      <c r="F74" s="108">
        <v>0</v>
      </c>
      <c r="G74" s="157">
        <v>0</v>
      </c>
      <c r="H74" s="108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2">
        <v>0</v>
      </c>
      <c r="R74" s="108">
        <v>0</v>
      </c>
      <c r="S74" s="157">
        <v>0</v>
      </c>
      <c r="T74" s="218"/>
      <c r="U74" s="204"/>
      <c r="V74" s="198"/>
      <c r="W74" s="215"/>
      <c r="X74" s="218"/>
      <c r="Y74" s="215"/>
      <c r="Z74" s="135"/>
      <c r="AA74" s="227"/>
    </row>
    <row r="75" spans="2:27" ht="23.1" customHeight="1">
      <c r="B75" s="7" t="s">
        <v>98</v>
      </c>
      <c r="C75" s="20">
        <v>52</v>
      </c>
      <c r="D75" s="108">
        <v>3</v>
      </c>
      <c r="E75" s="152">
        <v>0</v>
      </c>
      <c r="F75" s="108">
        <v>1</v>
      </c>
      <c r="G75" s="157">
        <v>0</v>
      </c>
      <c r="H75" s="108">
        <v>5</v>
      </c>
      <c r="I75" s="152">
        <v>0</v>
      </c>
      <c r="J75" s="108">
        <v>2</v>
      </c>
      <c r="K75" s="157">
        <v>0</v>
      </c>
      <c r="L75" s="124">
        <v>1</v>
      </c>
      <c r="M75" s="152">
        <v>0</v>
      </c>
      <c r="N75" s="108">
        <v>2</v>
      </c>
      <c r="O75" s="157">
        <v>0</v>
      </c>
      <c r="P75" s="124">
        <v>1</v>
      </c>
      <c r="Q75" s="152">
        <v>0</v>
      </c>
      <c r="R75" s="108">
        <v>1</v>
      </c>
      <c r="S75" s="157">
        <v>0</v>
      </c>
      <c r="T75" s="218"/>
      <c r="U75" s="204"/>
      <c r="V75" s="198"/>
      <c r="W75" s="215"/>
      <c r="X75" s="218"/>
      <c r="Y75" s="215"/>
      <c r="Z75" s="135"/>
      <c r="AA75" s="227"/>
    </row>
    <row r="76" spans="2:27" ht="23.1" customHeight="1">
      <c r="B76" s="7" t="s">
        <v>130</v>
      </c>
      <c r="C76" s="20">
        <v>52</v>
      </c>
      <c r="D76" s="108">
        <v>0</v>
      </c>
      <c r="E76" s="152">
        <v>0</v>
      </c>
      <c r="F76" s="108">
        <v>0</v>
      </c>
      <c r="G76" s="157">
        <v>0</v>
      </c>
      <c r="H76" s="108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218"/>
      <c r="U76" s="204"/>
      <c r="V76" s="198"/>
      <c r="W76" s="215"/>
      <c r="X76" s="218"/>
      <c r="Y76" s="215"/>
      <c r="Z76" s="135">
        <v>0</v>
      </c>
      <c r="AA76" s="227">
        <v>0</v>
      </c>
    </row>
    <row r="77" spans="2:27" ht="23.1" customHeight="1">
      <c r="B77" s="9" t="s">
        <v>25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08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218"/>
      <c r="U77" s="204"/>
      <c r="V77" s="198"/>
      <c r="W77" s="215"/>
      <c r="X77" s="218"/>
      <c r="Y77" s="215"/>
      <c r="Z77" s="135"/>
      <c r="AA77" s="227"/>
    </row>
    <row r="78" spans="2:27" ht="23.1" customHeight="1">
      <c r="B78" s="7" t="s">
        <v>131</v>
      </c>
      <c r="C78" s="20">
        <v>52</v>
      </c>
      <c r="D78" s="108">
        <v>0</v>
      </c>
      <c r="E78" s="152">
        <v>0</v>
      </c>
      <c r="F78" s="108">
        <v>0</v>
      </c>
      <c r="G78" s="157">
        <v>0</v>
      </c>
      <c r="H78" s="108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218"/>
      <c r="U78" s="204"/>
      <c r="V78" s="198"/>
      <c r="W78" s="215"/>
      <c r="X78" s="218"/>
      <c r="Y78" s="215"/>
      <c r="Z78" s="135">
        <v>0</v>
      </c>
      <c r="AA78" s="227">
        <v>0</v>
      </c>
    </row>
    <row r="79" spans="2:27" ht="23.1" customHeight="1">
      <c r="B79" s="7" t="s">
        <v>132</v>
      </c>
      <c r="C79" s="20">
        <v>52</v>
      </c>
      <c r="D79" s="108">
        <v>0</v>
      </c>
      <c r="E79" s="152">
        <v>0</v>
      </c>
      <c r="F79" s="108">
        <v>0</v>
      </c>
      <c r="G79" s="157">
        <v>0</v>
      </c>
      <c r="H79" s="108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218"/>
      <c r="U79" s="204"/>
      <c r="V79" s="198"/>
      <c r="W79" s="215"/>
      <c r="X79" s="218"/>
      <c r="Y79" s="215"/>
      <c r="Z79" s="135">
        <v>0</v>
      </c>
      <c r="AA79" s="227">
        <v>0</v>
      </c>
    </row>
    <row r="80" spans="2:27" ht="23.1" customHeight="1">
      <c r="B80" s="9" t="s">
        <v>133</v>
      </c>
      <c r="C80" s="21">
        <v>52</v>
      </c>
      <c r="D80" s="173">
        <v>0</v>
      </c>
      <c r="E80" s="175">
        <v>0</v>
      </c>
      <c r="F80" s="173">
        <v>0</v>
      </c>
      <c r="G80" s="177">
        <v>0</v>
      </c>
      <c r="H80" s="108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24">
        <v>0</v>
      </c>
      <c r="Q80" s="152">
        <v>0</v>
      </c>
      <c r="R80" s="108">
        <v>0</v>
      </c>
      <c r="S80" s="157">
        <v>0</v>
      </c>
      <c r="T80" s="218"/>
      <c r="U80" s="204"/>
      <c r="V80" s="198"/>
      <c r="W80" s="215"/>
      <c r="X80" s="218"/>
      <c r="Y80" s="215"/>
      <c r="Z80" s="135"/>
      <c r="AA80" s="227"/>
    </row>
    <row r="81" spans="2:27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08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90"/>
      <c r="U81" s="139"/>
      <c r="V81" s="134"/>
      <c r="W81" s="139"/>
      <c r="X81" s="134"/>
      <c r="Y81" s="139"/>
      <c r="Z81" s="135"/>
      <c r="AA81" s="227"/>
    </row>
    <row r="82" spans="2:27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08">
        <v>2</v>
      </c>
      <c r="I82" s="152">
        <v>0</v>
      </c>
      <c r="J82" s="108">
        <v>0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1</v>
      </c>
      <c r="S82" s="157">
        <v>0</v>
      </c>
      <c r="T82" s="190"/>
      <c r="U82" s="139"/>
      <c r="V82" s="134"/>
      <c r="W82" s="139"/>
      <c r="X82" s="134"/>
      <c r="Y82" s="139"/>
      <c r="Z82" s="135"/>
      <c r="AA82" s="227"/>
    </row>
    <row r="83" spans="2:27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08">
        <v>1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0</v>
      </c>
      <c r="S83" s="157">
        <v>0</v>
      </c>
      <c r="T83" s="190"/>
      <c r="U83" s="139"/>
      <c r="V83" s="134"/>
      <c r="W83" s="139"/>
      <c r="X83" s="134"/>
      <c r="Y83" s="139"/>
      <c r="Z83" s="135"/>
      <c r="AA83" s="227"/>
    </row>
    <row r="84" spans="2:27" ht="23.1" customHeight="1">
      <c r="B84" s="11" t="s">
        <v>18</v>
      </c>
      <c r="C84" s="21">
        <v>52</v>
      </c>
      <c r="D84" s="173">
        <v>0</v>
      </c>
      <c r="E84" s="175">
        <v>0</v>
      </c>
      <c r="F84" s="173">
        <v>0</v>
      </c>
      <c r="G84" s="177">
        <v>0</v>
      </c>
      <c r="H84" s="108">
        <v>0</v>
      </c>
      <c r="I84" s="152">
        <v>0</v>
      </c>
      <c r="J84" s="108">
        <v>0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24">
        <v>0</v>
      </c>
      <c r="Q84" s="152">
        <v>0</v>
      </c>
      <c r="R84" s="108">
        <v>0</v>
      </c>
      <c r="S84" s="157">
        <v>0</v>
      </c>
      <c r="T84" s="219"/>
      <c r="U84" s="140"/>
      <c r="V84" s="135"/>
      <c r="W84" s="140"/>
      <c r="X84" s="133"/>
      <c r="Y84" s="138"/>
      <c r="Z84" s="135"/>
      <c r="AA84" s="227"/>
    </row>
    <row r="85" spans="2:27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08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34"/>
      <c r="U85" s="139"/>
      <c r="V85" s="134"/>
      <c r="W85" s="139"/>
      <c r="X85" s="134"/>
      <c r="Y85" s="139"/>
      <c r="Z85" s="135"/>
      <c r="AA85" s="227"/>
    </row>
    <row r="86" spans="2:27" ht="23.1" customHeight="1">
      <c r="B86" s="9" t="s">
        <v>140</v>
      </c>
      <c r="C86" s="21">
        <v>52</v>
      </c>
      <c r="D86" s="214">
        <v>0</v>
      </c>
      <c r="E86" s="217">
        <v>0</v>
      </c>
      <c r="F86" s="214">
        <v>0</v>
      </c>
      <c r="G86" s="222">
        <v>0</v>
      </c>
      <c r="H86" s="108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24">
        <v>0</v>
      </c>
      <c r="Q86" s="152">
        <v>0</v>
      </c>
      <c r="R86" s="108">
        <v>0</v>
      </c>
      <c r="S86" s="157">
        <v>0</v>
      </c>
      <c r="T86" s="219"/>
      <c r="U86" s="140"/>
      <c r="V86" s="135"/>
      <c r="W86" s="140"/>
      <c r="X86" s="135"/>
      <c r="Y86" s="140"/>
      <c r="Z86" s="135"/>
      <c r="AA86" s="227"/>
    </row>
    <row r="87" spans="2:27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08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90"/>
      <c r="U87" s="139"/>
      <c r="V87" s="134"/>
      <c r="W87" s="139"/>
      <c r="X87" s="134"/>
      <c r="Y87" s="139"/>
      <c r="Z87" s="135"/>
      <c r="AA87" s="227"/>
    </row>
    <row r="88" spans="2:27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08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90"/>
      <c r="U88" s="139"/>
      <c r="V88" s="134"/>
      <c r="W88" s="139"/>
      <c r="X88" s="134"/>
      <c r="Y88" s="139"/>
      <c r="Z88" s="135"/>
      <c r="AA88" s="227"/>
    </row>
    <row r="89" spans="2:27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08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90"/>
      <c r="U89" s="139"/>
      <c r="V89" s="134"/>
      <c r="W89" s="139"/>
      <c r="X89" s="134"/>
      <c r="Y89" s="139"/>
      <c r="Z89" s="135"/>
      <c r="AA89" s="227"/>
    </row>
    <row r="90" spans="2:27" ht="23.1" customHeight="1">
      <c r="B90" s="11" t="s">
        <v>145</v>
      </c>
      <c r="C90" s="25">
        <v>52</v>
      </c>
      <c r="D90" s="173">
        <v>0</v>
      </c>
      <c r="E90" s="175">
        <v>0</v>
      </c>
      <c r="F90" s="173">
        <v>0</v>
      </c>
      <c r="G90" s="177">
        <v>0</v>
      </c>
      <c r="H90" s="108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24">
        <v>0</v>
      </c>
      <c r="Q90" s="152">
        <v>0</v>
      </c>
      <c r="R90" s="108">
        <v>0</v>
      </c>
      <c r="S90" s="157">
        <v>0</v>
      </c>
      <c r="T90" s="221"/>
      <c r="U90" s="216"/>
      <c r="V90" s="199"/>
      <c r="W90" s="216"/>
      <c r="X90" s="134"/>
      <c r="Y90" s="139"/>
      <c r="Z90" s="135"/>
      <c r="AA90" s="227"/>
    </row>
    <row r="91" spans="2:27" ht="23.1" customHeight="1">
      <c r="B91" s="170" t="s">
        <v>146</v>
      </c>
      <c r="C91" s="171">
        <v>52</v>
      </c>
      <c r="D91" s="172">
        <v>0</v>
      </c>
      <c r="E91" s="174">
        <v>0</v>
      </c>
      <c r="F91" s="172">
        <v>0</v>
      </c>
      <c r="G91" s="176">
        <v>0</v>
      </c>
      <c r="H91" s="172">
        <v>0</v>
      </c>
      <c r="I91" s="174">
        <v>0</v>
      </c>
      <c r="J91" s="172">
        <v>0</v>
      </c>
      <c r="K91" s="176">
        <v>0</v>
      </c>
      <c r="L91" s="178">
        <v>0</v>
      </c>
      <c r="M91" s="174">
        <v>0</v>
      </c>
      <c r="N91" s="172">
        <v>0</v>
      </c>
      <c r="O91" s="176">
        <v>0</v>
      </c>
      <c r="P91" s="178">
        <v>0</v>
      </c>
      <c r="Q91" s="174">
        <v>0</v>
      </c>
      <c r="R91" s="172">
        <v>0</v>
      </c>
      <c r="S91" s="176">
        <v>0</v>
      </c>
      <c r="T91" s="228"/>
      <c r="U91" s="229"/>
      <c r="V91" s="200"/>
      <c r="W91" s="229"/>
      <c r="X91" s="200"/>
      <c r="Y91" s="229"/>
      <c r="Z91" s="135"/>
      <c r="AA91" s="227"/>
    </row>
    <row r="92" spans="2:27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6"/>
      <c r="AA92" s="16"/>
    </row>
  </sheetData>
  <mergeCells count="17">
    <mergeCell ref="X4:Y4"/>
    <mergeCell ref="AP4:AQ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Z34:AA34"/>
    <mergeCell ref="B92:Y92"/>
    <mergeCell ref="B1:AA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27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1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W92"/>
  <sheetViews>
    <sheetView showZeros="0" view="pageBreakPreview" zoomScale="75" zoomScaleNormal="70" zoomScaleSheetLayoutView="75" workbookViewId="0">
      <pane xSplit="3" ySplit="5" topLeftCell="D18" activePane="bottomRight" state="frozen"/>
      <selection pane="topRight"/>
      <selection pane="bottomLeft"/>
      <selection pane="bottomRight" activeCell="V20" sqref="V20:W20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3" customWidth="1"/>
    <col min="6" max="6" width="9.125" style="1" customWidth="1"/>
    <col min="7" max="7" width="9.125" style="3" customWidth="1"/>
    <col min="8" max="8" width="9.125" style="1" customWidth="1"/>
    <col min="9" max="9" width="9.125" style="3" customWidth="1"/>
    <col min="10" max="10" width="9.125" style="1" customWidth="1"/>
    <col min="11" max="11" width="9.125" style="3" customWidth="1"/>
    <col min="12" max="12" width="9.125" style="1" customWidth="1"/>
    <col min="13" max="13" width="9.125" style="3" customWidth="1"/>
    <col min="14" max="14" width="9.125" style="1" customWidth="1"/>
    <col min="15" max="15" width="9.125" style="3" customWidth="1"/>
    <col min="16" max="16" width="9.125" style="1" customWidth="1"/>
    <col min="17" max="17" width="9.125" style="3" customWidth="1"/>
    <col min="18" max="18" width="9.125" style="1" customWidth="1"/>
    <col min="19" max="19" width="9.125" style="3" customWidth="1"/>
    <col min="20" max="20" width="9.125" style="1" customWidth="1"/>
    <col min="21" max="21" width="9.125" style="3" customWidth="1"/>
    <col min="22" max="23" width="9.125" style="1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291</v>
      </c>
      <c r="C4" s="17"/>
      <c r="V4" s="95" t="s">
        <v>154</v>
      </c>
      <c r="W4" s="95"/>
    </row>
    <row r="5" spans="2:23" ht="23.1" customHeight="1">
      <c r="B5" s="5" t="s">
        <v>22</v>
      </c>
      <c r="C5" s="18" t="s">
        <v>29</v>
      </c>
      <c r="D5" s="106" t="s">
        <v>105</v>
      </c>
      <c r="E5" s="128"/>
      <c r="F5" s="106" t="s">
        <v>292</v>
      </c>
      <c r="G5" s="113"/>
      <c r="H5" s="128" t="s">
        <v>293</v>
      </c>
      <c r="I5" s="128"/>
      <c r="J5" s="106" t="s">
        <v>294</v>
      </c>
      <c r="K5" s="113"/>
      <c r="L5" s="128" t="s">
        <v>296</v>
      </c>
      <c r="M5" s="128"/>
      <c r="N5" s="106" t="s">
        <v>297</v>
      </c>
      <c r="O5" s="113"/>
      <c r="P5" s="128" t="s">
        <v>195</v>
      </c>
      <c r="Q5" s="128"/>
      <c r="R5" s="106" t="s">
        <v>235</v>
      </c>
      <c r="S5" s="113"/>
      <c r="T5" s="128" t="s">
        <v>298</v>
      </c>
      <c r="U5" s="128"/>
      <c r="V5" s="106" t="s">
        <v>299</v>
      </c>
      <c r="W5" s="113"/>
    </row>
    <row r="6" spans="2:23" ht="23.1" customHeight="1">
      <c r="B6" s="6" t="s">
        <v>41</v>
      </c>
      <c r="C6" s="19">
        <v>1</v>
      </c>
      <c r="D6" s="181">
        <v>0</v>
      </c>
      <c r="E6" s="182">
        <v>0</v>
      </c>
      <c r="F6" s="173">
        <v>0</v>
      </c>
      <c r="G6" s="177">
        <v>0</v>
      </c>
      <c r="H6" s="181">
        <v>0</v>
      </c>
      <c r="I6" s="182">
        <v>0</v>
      </c>
      <c r="J6" s="173">
        <v>0</v>
      </c>
      <c r="K6" s="177">
        <v>0</v>
      </c>
      <c r="L6" s="181">
        <v>0</v>
      </c>
      <c r="M6" s="182">
        <v>0</v>
      </c>
      <c r="N6" s="173">
        <v>1</v>
      </c>
      <c r="O6" s="177">
        <v>0</v>
      </c>
      <c r="P6" s="181">
        <v>0</v>
      </c>
      <c r="Q6" s="182">
        <v>0</v>
      </c>
      <c r="R6" s="173">
        <v>0</v>
      </c>
      <c r="S6" s="177">
        <v>0</v>
      </c>
      <c r="T6" s="181">
        <v>0</v>
      </c>
      <c r="U6" s="182">
        <v>0</v>
      </c>
      <c r="V6" s="223">
        <v>0</v>
      </c>
      <c r="W6" s="156">
        <v>0</v>
      </c>
    </row>
    <row r="7" spans="2:23" ht="23.1" customHeight="1">
      <c r="B7" s="7" t="s">
        <v>43</v>
      </c>
      <c r="C7" s="20">
        <v>2</v>
      </c>
      <c r="D7" s="108">
        <v>6</v>
      </c>
      <c r="E7" s="152">
        <v>0</v>
      </c>
      <c r="F7" s="108">
        <v>1</v>
      </c>
      <c r="G7" s="157">
        <v>0</v>
      </c>
      <c r="H7" s="124">
        <v>2</v>
      </c>
      <c r="I7" s="152">
        <v>0</v>
      </c>
      <c r="J7" s="108">
        <v>0</v>
      </c>
      <c r="K7" s="157">
        <v>0</v>
      </c>
      <c r="L7" s="124">
        <v>4</v>
      </c>
      <c r="M7" s="152">
        <v>0</v>
      </c>
      <c r="N7" s="108">
        <v>1</v>
      </c>
      <c r="O7" s="157">
        <v>0</v>
      </c>
      <c r="P7" s="124">
        <v>1</v>
      </c>
      <c r="Q7" s="152">
        <v>0</v>
      </c>
      <c r="R7" s="108">
        <v>1</v>
      </c>
      <c r="S7" s="157">
        <v>0</v>
      </c>
      <c r="T7" s="124">
        <v>2</v>
      </c>
      <c r="U7" s="152">
        <v>0</v>
      </c>
      <c r="V7" s="108">
        <v>2</v>
      </c>
      <c r="W7" s="157">
        <v>0</v>
      </c>
    </row>
    <row r="8" spans="2:23" ht="23.1" customHeight="1">
      <c r="B8" s="7" t="s">
        <v>36</v>
      </c>
      <c r="C8" s="20">
        <v>3</v>
      </c>
      <c r="D8" s="108">
        <v>2</v>
      </c>
      <c r="E8" s="152">
        <v>0</v>
      </c>
      <c r="F8" s="108">
        <v>0</v>
      </c>
      <c r="G8" s="157">
        <v>0</v>
      </c>
      <c r="H8" s="124">
        <v>0</v>
      </c>
      <c r="I8" s="152">
        <v>0</v>
      </c>
      <c r="J8" s="108">
        <v>0</v>
      </c>
      <c r="K8" s="157">
        <v>0</v>
      </c>
      <c r="L8" s="124">
        <v>0</v>
      </c>
      <c r="M8" s="152">
        <v>0</v>
      </c>
      <c r="N8" s="108">
        <v>0</v>
      </c>
      <c r="O8" s="157">
        <v>0</v>
      </c>
      <c r="P8" s="124">
        <v>0</v>
      </c>
      <c r="Q8" s="152">
        <v>0</v>
      </c>
      <c r="R8" s="108">
        <v>0</v>
      </c>
      <c r="S8" s="157">
        <v>0</v>
      </c>
      <c r="T8" s="124">
        <v>0</v>
      </c>
      <c r="U8" s="152">
        <v>0</v>
      </c>
      <c r="V8" s="108">
        <v>0</v>
      </c>
      <c r="W8" s="157">
        <v>0</v>
      </c>
    </row>
    <row r="9" spans="2:23" ht="23.1" customHeight="1">
      <c r="B9" s="7" t="s">
        <v>47</v>
      </c>
      <c r="C9" s="20">
        <v>4</v>
      </c>
      <c r="D9" s="108">
        <v>0</v>
      </c>
      <c r="E9" s="152">
        <v>0</v>
      </c>
      <c r="F9" s="108">
        <v>1</v>
      </c>
      <c r="G9" s="157">
        <v>0</v>
      </c>
      <c r="H9" s="124">
        <v>1</v>
      </c>
      <c r="I9" s="152">
        <v>0</v>
      </c>
      <c r="J9" s="108">
        <v>1</v>
      </c>
      <c r="K9" s="157">
        <v>0</v>
      </c>
      <c r="L9" s="124">
        <v>1</v>
      </c>
      <c r="M9" s="152">
        <v>0</v>
      </c>
      <c r="N9" s="108">
        <v>1</v>
      </c>
      <c r="O9" s="157">
        <v>0</v>
      </c>
      <c r="P9" s="124">
        <v>0</v>
      </c>
      <c r="Q9" s="152">
        <v>0</v>
      </c>
      <c r="R9" s="108">
        <v>1</v>
      </c>
      <c r="S9" s="157">
        <v>0</v>
      </c>
      <c r="T9" s="124">
        <v>1</v>
      </c>
      <c r="U9" s="152">
        <v>0</v>
      </c>
      <c r="V9" s="108">
        <v>1</v>
      </c>
      <c r="W9" s="157">
        <v>0</v>
      </c>
    </row>
    <row r="10" spans="2:23" ht="23.1" customHeight="1">
      <c r="B10" s="7" t="s">
        <v>50</v>
      </c>
      <c r="C10" s="20">
        <v>5</v>
      </c>
      <c r="D10" s="108">
        <v>1</v>
      </c>
      <c r="E10" s="152">
        <v>1</v>
      </c>
      <c r="F10" s="108">
        <v>1</v>
      </c>
      <c r="G10" s="157">
        <v>1</v>
      </c>
      <c r="H10" s="124">
        <v>1</v>
      </c>
      <c r="I10" s="152"/>
      <c r="J10" s="108">
        <v>1</v>
      </c>
      <c r="K10" s="157">
        <v>1</v>
      </c>
      <c r="L10" s="124">
        <v>2</v>
      </c>
      <c r="M10" s="152">
        <v>2</v>
      </c>
      <c r="N10" s="108">
        <v>1</v>
      </c>
      <c r="O10" s="157">
        <v>1</v>
      </c>
      <c r="P10" s="124"/>
      <c r="Q10" s="152"/>
      <c r="R10" s="108"/>
      <c r="S10" s="157"/>
      <c r="T10" s="124">
        <v>2</v>
      </c>
      <c r="U10" s="152">
        <v>6</v>
      </c>
      <c r="V10" s="108">
        <v>2</v>
      </c>
      <c r="W10" s="157">
        <v>2</v>
      </c>
    </row>
    <row r="11" spans="2:23" ht="23.1" customHeight="1">
      <c r="B11" s="7" t="s">
        <v>51</v>
      </c>
      <c r="C11" s="20">
        <v>6</v>
      </c>
      <c r="D11" s="108">
        <v>0</v>
      </c>
      <c r="E11" s="152">
        <v>0</v>
      </c>
      <c r="F11" s="108">
        <v>0</v>
      </c>
      <c r="G11" s="157">
        <v>0</v>
      </c>
      <c r="H11" s="124">
        <v>0</v>
      </c>
      <c r="I11" s="152">
        <v>0</v>
      </c>
      <c r="J11" s="108">
        <v>0</v>
      </c>
      <c r="K11" s="157">
        <v>0</v>
      </c>
      <c r="L11" s="124">
        <v>0</v>
      </c>
      <c r="M11" s="152">
        <v>0</v>
      </c>
      <c r="N11" s="108">
        <v>0</v>
      </c>
      <c r="O11" s="157">
        <v>0</v>
      </c>
      <c r="P11" s="124">
        <v>0</v>
      </c>
      <c r="Q11" s="152">
        <v>0</v>
      </c>
      <c r="R11" s="108">
        <v>0</v>
      </c>
      <c r="S11" s="157">
        <v>0</v>
      </c>
      <c r="T11" s="124">
        <v>0</v>
      </c>
      <c r="U11" s="152">
        <v>0</v>
      </c>
      <c r="V11" s="108">
        <v>0</v>
      </c>
      <c r="W11" s="157">
        <v>0</v>
      </c>
    </row>
    <row r="12" spans="2:23" ht="23.1" customHeight="1">
      <c r="B12" s="7" t="s">
        <v>52</v>
      </c>
      <c r="C12" s="20">
        <v>7</v>
      </c>
      <c r="D12" s="108">
        <v>1</v>
      </c>
      <c r="E12" s="152"/>
      <c r="F12" s="108"/>
      <c r="G12" s="157"/>
      <c r="H12" s="124"/>
      <c r="I12" s="152"/>
      <c r="J12" s="108"/>
      <c r="K12" s="157"/>
      <c r="L12" s="124"/>
      <c r="M12" s="152"/>
      <c r="N12" s="108"/>
      <c r="O12" s="157"/>
      <c r="P12" s="124"/>
      <c r="Q12" s="152"/>
      <c r="R12" s="108"/>
      <c r="S12" s="157"/>
      <c r="T12" s="124"/>
      <c r="U12" s="152"/>
      <c r="V12" s="108"/>
      <c r="W12" s="157"/>
    </row>
    <row r="13" spans="2:2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24">
        <v>0</v>
      </c>
      <c r="U13" s="152">
        <v>0</v>
      </c>
      <c r="V13" s="108">
        <v>0</v>
      </c>
      <c r="W13" s="157">
        <v>0</v>
      </c>
    </row>
    <row r="14" spans="2:23" ht="23.1" customHeight="1">
      <c r="B14" s="7" t="s">
        <v>59</v>
      </c>
      <c r="C14" s="20">
        <v>9</v>
      </c>
      <c r="D14" s="108">
        <v>5</v>
      </c>
      <c r="E14" s="152">
        <v>0</v>
      </c>
      <c r="F14" s="108">
        <v>1</v>
      </c>
      <c r="G14" s="157">
        <v>0</v>
      </c>
      <c r="H14" s="124">
        <v>2</v>
      </c>
      <c r="I14" s="152">
        <v>0</v>
      </c>
      <c r="J14" s="108">
        <v>1</v>
      </c>
      <c r="K14" s="157">
        <v>0</v>
      </c>
      <c r="L14" s="124">
        <v>2</v>
      </c>
      <c r="M14" s="152">
        <v>0</v>
      </c>
      <c r="N14" s="108">
        <v>1</v>
      </c>
      <c r="O14" s="157">
        <v>0</v>
      </c>
      <c r="P14" s="124">
        <v>2</v>
      </c>
      <c r="Q14" s="152">
        <v>0</v>
      </c>
      <c r="R14" s="108">
        <v>1</v>
      </c>
      <c r="S14" s="157">
        <v>0</v>
      </c>
      <c r="T14" s="124">
        <v>1</v>
      </c>
      <c r="U14" s="152">
        <v>0</v>
      </c>
      <c r="V14" s="108">
        <v>1</v>
      </c>
      <c r="W14" s="157">
        <v>0</v>
      </c>
    </row>
    <row r="15" spans="2:23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0</v>
      </c>
      <c r="G15" s="157">
        <v>0</v>
      </c>
      <c r="H15" s="124">
        <v>0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24">
        <v>0</v>
      </c>
      <c r="Q15" s="152">
        <v>0</v>
      </c>
      <c r="R15" s="108">
        <v>0</v>
      </c>
      <c r="S15" s="157">
        <v>0</v>
      </c>
      <c r="T15" s="124">
        <v>1</v>
      </c>
      <c r="U15" s="152">
        <v>0</v>
      </c>
      <c r="V15" s="108">
        <v>0</v>
      </c>
      <c r="W15" s="157">
        <v>0</v>
      </c>
    </row>
    <row r="16" spans="2:23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2">
        <v>0</v>
      </c>
      <c r="R16" s="108">
        <v>0</v>
      </c>
      <c r="S16" s="157">
        <v>0</v>
      </c>
      <c r="T16" s="124">
        <v>1</v>
      </c>
      <c r="U16" s="152">
        <v>0</v>
      </c>
      <c r="V16" s="108">
        <v>0</v>
      </c>
      <c r="W16" s="157">
        <v>0</v>
      </c>
    </row>
    <row r="17" spans="2:23" ht="23.1" customHeight="1">
      <c r="B17" s="7" t="s">
        <v>56</v>
      </c>
      <c r="C17" s="20">
        <v>12</v>
      </c>
      <c r="D17" s="108">
        <v>1</v>
      </c>
      <c r="E17" s="152">
        <v>0</v>
      </c>
      <c r="F17" s="108">
        <v>1</v>
      </c>
      <c r="G17" s="157">
        <v>0</v>
      </c>
      <c r="H17" s="124">
        <v>0</v>
      </c>
      <c r="I17" s="152">
        <v>0</v>
      </c>
      <c r="J17" s="108">
        <v>1</v>
      </c>
      <c r="K17" s="157">
        <v>0</v>
      </c>
      <c r="L17" s="124">
        <v>2</v>
      </c>
      <c r="M17" s="152">
        <v>0</v>
      </c>
      <c r="N17" s="108">
        <v>1</v>
      </c>
      <c r="O17" s="157">
        <v>0</v>
      </c>
      <c r="P17" s="124">
        <v>1</v>
      </c>
      <c r="Q17" s="152">
        <v>0</v>
      </c>
      <c r="R17" s="108">
        <v>0</v>
      </c>
      <c r="S17" s="157">
        <v>0</v>
      </c>
      <c r="T17" s="124">
        <v>0</v>
      </c>
      <c r="U17" s="152">
        <v>0</v>
      </c>
      <c r="V17" s="108">
        <v>1</v>
      </c>
      <c r="W17" s="157">
        <v>0</v>
      </c>
    </row>
    <row r="18" spans="2:23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24">
        <v>0</v>
      </c>
      <c r="U18" s="152">
        <v>0</v>
      </c>
      <c r="V18" s="108">
        <v>0</v>
      </c>
      <c r="W18" s="157">
        <v>0</v>
      </c>
    </row>
    <row r="19" spans="2:23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24">
        <v>0</v>
      </c>
      <c r="U19" s="152">
        <v>0</v>
      </c>
      <c r="V19" s="108">
        <v>0</v>
      </c>
      <c r="W19" s="157">
        <v>0</v>
      </c>
    </row>
    <row r="20" spans="2:23" ht="23.1" customHeight="1">
      <c r="B20" s="7" t="s">
        <v>75</v>
      </c>
      <c r="C20" s="20">
        <v>15</v>
      </c>
      <c r="D20" s="108">
        <v>2</v>
      </c>
      <c r="E20" s="152"/>
      <c r="F20" s="108"/>
      <c r="G20" s="157"/>
      <c r="H20" s="124">
        <v>1</v>
      </c>
      <c r="I20" s="152"/>
      <c r="J20" s="108">
        <v>1</v>
      </c>
      <c r="K20" s="157">
        <v>2</v>
      </c>
      <c r="L20" s="124">
        <v>3</v>
      </c>
      <c r="M20" s="152">
        <v>6</v>
      </c>
      <c r="N20" s="108"/>
      <c r="O20" s="157"/>
      <c r="P20" s="124"/>
      <c r="Q20" s="152"/>
      <c r="R20" s="108">
        <v>1</v>
      </c>
      <c r="S20" s="157">
        <v>4</v>
      </c>
      <c r="T20" s="124">
        <v>1</v>
      </c>
      <c r="U20" s="152">
        <v>3</v>
      </c>
      <c r="V20" s="108"/>
      <c r="W20" s="157"/>
    </row>
    <row r="21" spans="2:23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24">
        <v>0</v>
      </c>
      <c r="U21" s="152">
        <v>0</v>
      </c>
      <c r="V21" s="108">
        <v>0</v>
      </c>
      <c r="W21" s="157">
        <v>0</v>
      </c>
    </row>
    <row r="22" spans="2:23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24">
        <v>0</v>
      </c>
      <c r="U22" s="152">
        <v>0</v>
      </c>
      <c r="V22" s="108">
        <v>0</v>
      </c>
      <c r="W22" s="157">
        <v>0</v>
      </c>
    </row>
    <row r="23" spans="2:23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2">
        <v>0</v>
      </c>
      <c r="R23" s="108">
        <v>0</v>
      </c>
      <c r="S23" s="157">
        <v>0</v>
      </c>
      <c r="T23" s="124">
        <v>0</v>
      </c>
      <c r="U23" s="152">
        <v>0</v>
      </c>
      <c r="V23" s="108">
        <v>0</v>
      </c>
      <c r="W23" s="157">
        <v>0</v>
      </c>
    </row>
    <row r="24" spans="2:23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24">
        <v>0</v>
      </c>
      <c r="U24" s="152">
        <v>0</v>
      </c>
      <c r="V24" s="108">
        <v>0</v>
      </c>
      <c r="W24" s="157">
        <v>0</v>
      </c>
    </row>
    <row r="25" spans="2:23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24">
        <v>0</v>
      </c>
      <c r="U25" s="152">
        <v>0</v>
      </c>
      <c r="V25" s="108">
        <v>0</v>
      </c>
      <c r="W25" s="157">
        <v>0</v>
      </c>
    </row>
    <row r="26" spans="2:23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0</v>
      </c>
      <c r="G26" s="157">
        <v>0</v>
      </c>
      <c r="H26" s="124">
        <v>0</v>
      </c>
      <c r="I26" s="152">
        <v>0</v>
      </c>
      <c r="J26" s="108">
        <v>0</v>
      </c>
      <c r="K26" s="157">
        <v>0</v>
      </c>
      <c r="L26" s="124">
        <v>0</v>
      </c>
      <c r="M26" s="152">
        <v>0</v>
      </c>
      <c r="N26" s="108">
        <v>1</v>
      </c>
      <c r="O26" s="157">
        <v>0</v>
      </c>
      <c r="P26" s="124">
        <v>0</v>
      </c>
      <c r="Q26" s="152">
        <v>0</v>
      </c>
      <c r="R26" s="108">
        <v>0</v>
      </c>
      <c r="S26" s="157">
        <v>0</v>
      </c>
      <c r="T26" s="124">
        <v>0</v>
      </c>
      <c r="U26" s="152">
        <v>0</v>
      </c>
      <c r="V26" s="108">
        <v>0</v>
      </c>
      <c r="W26" s="157">
        <v>0</v>
      </c>
    </row>
    <row r="27" spans="2:23" ht="23.1" customHeight="1">
      <c r="B27" s="7" t="s">
        <v>87</v>
      </c>
      <c r="C27" s="20">
        <v>22</v>
      </c>
      <c r="D27" s="108">
        <v>1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24">
        <v>0</v>
      </c>
      <c r="U27" s="152">
        <v>0</v>
      </c>
      <c r="V27" s="108">
        <v>0</v>
      </c>
      <c r="W27" s="157">
        <v>0</v>
      </c>
    </row>
    <row r="28" spans="2:23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24">
        <v>0</v>
      </c>
      <c r="U28" s="152">
        <v>0</v>
      </c>
      <c r="V28" s="108">
        <v>0</v>
      </c>
      <c r="W28" s="157">
        <v>0</v>
      </c>
    </row>
    <row r="29" spans="2:23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24">
        <v>0</v>
      </c>
      <c r="U29" s="152">
        <v>0</v>
      </c>
      <c r="V29" s="108">
        <v>0</v>
      </c>
      <c r="W29" s="157">
        <v>0</v>
      </c>
    </row>
    <row r="30" spans="2:23" ht="23.1" customHeight="1">
      <c r="B30" s="7" t="s">
        <v>69</v>
      </c>
      <c r="C30" s="20">
        <v>25</v>
      </c>
      <c r="D30" s="108">
        <v>1</v>
      </c>
      <c r="E30" s="152">
        <v>1</v>
      </c>
      <c r="F30" s="108">
        <v>0</v>
      </c>
      <c r="G30" s="157">
        <v>0</v>
      </c>
      <c r="H30" s="124">
        <v>0</v>
      </c>
      <c r="I30" s="152">
        <v>0</v>
      </c>
      <c r="J30" s="108">
        <v>0</v>
      </c>
      <c r="K30" s="157">
        <v>0</v>
      </c>
      <c r="L30" s="124">
        <v>0</v>
      </c>
      <c r="M30" s="152">
        <v>0</v>
      </c>
      <c r="N30" s="108">
        <v>0</v>
      </c>
      <c r="O30" s="157">
        <v>0</v>
      </c>
      <c r="P30" s="124">
        <v>0</v>
      </c>
      <c r="Q30" s="152">
        <v>0</v>
      </c>
      <c r="R30" s="108">
        <v>0</v>
      </c>
      <c r="S30" s="157">
        <v>0</v>
      </c>
      <c r="T30" s="124">
        <v>0</v>
      </c>
      <c r="U30" s="152">
        <v>0</v>
      </c>
      <c r="V30" s="108">
        <v>0</v>
      </c>
      <c r="W30" s="157">
        <v>0</v>
      </c>
    </row>
    <row r="31" spans="2:23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24">
        <v>0</v>
      </c>
      <c r="U31" s="152">
        <v>0</v>
      </c>
      <c r="V31" s="108">
        <v>0</v>
      </c>
      <c r="W31" s="157">
        <v>0</v>
      </c>
    </row>
    <row r="32" spans="2:23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24">
        <v>0</v>
      </c>
      <c r="U32" s="152">
        <v>0</v>
      </c>
      <c r="V32" s="108">
        <v>0</v>
      </c>
      <c r="W32" s="157">
        <v>0</v>
      </c>
    </row>
    <row r="33" spans="2:23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0</v>
      </c>
      <c r="S33" s="157">
        <v>0</v>
      </c>
      <c r="T33" s="124">
        <v>1</v>
      </c>
      <c r="U33" s="152">
        <v>0</v>
      </c>
      <c r="V33" s="108">
        <v>0</v>
      </c>
      <c r="W33" s="157">
        <v>0</v>
      </c>
    </row>
    <row r="34" spans="2:23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224"/>
      <c r="V34" s="109"/>
      <c r="W34" s="116"/>
    </row>
    <row r="35" spans="2:23" ht="23.1" customHeight="1">
      <c r="B35" s="7" t="s">
        <v>89</v>
      </c>
      <c r="C35" s="20">
        <v>30</v>
      </c>
      <c r="D35" s="108">
        <v>2</v>
      </c>
      <c r="E35" s="152">
        <v>0</v>
      </c>
      <c r="F35" s="108">
        <v>0</v>
      </c>
      <c r="G35" s="157">
        <v>0</v>
      </c>
      <c r="H35" s="124">
        <v>0</v>
      </c>
      <c r="I35" s="152">
        <v>0</v>
      </c>
      <c r="J35" s="108">
        <v>0</v>
      </c>
      <c r="K35" s="157">
        <v>0</v>
      </c>
      <c r="L35" s="124">
        <v>1</v>
      </c>
      <c r="M35" s="152">
        <v>0</v>
      </c>
      <c r="N35" s="108">
        <v>0</v>
      </c>
      <c r="O35" s="157">
        <v>0</v>
      </c>
      <c r="P35" s="124">
        <v>1</v>
      </c>
      <c r="Q35" s="152">
        <v>0</v>
      </c>
      <c r="R35" s="108">
        <v>1</v>
      </c>
      <c r="S35" s="157">
        <v>0</v>
      </c>
      <c r="T35" s="124">
        <v>0</v>
      </c>
      <c r="U35" s="152">
        <v>0</v>
      </c>
      <c r="V35" s="108">
        <v>1</v>
      </c>
      <c r="W35" s="157">
        <v>0</v>
      </c>
    </row>
    <row r="36" spans="2:23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24">
        <v>0</v>
      </c>
      <c r="U36" s="152">
        <v>0</v>
      </c>
      <c r="V36" s="108">
        <v>0</v>
      </c>
      <c r="W36" s="157">
        <v>0</v>
      </c>
    </row>
    <row r="37" spans="2:23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24">
        <v>0</v>
      </c>
      <c r="U37" s="152">
        <v>0</v>
      </c>
      <c r="V37" s="108">
        <v>0</v>
      </c>
      <c r="W37" s="157">
        <v>0</v>
      </c>
    </row>
    <row r="38" spans="2:23" ht="23.1" customHeight="1">
      <c r="B38" s="7" t="s">
        <v>95</v>
      </c>
      <c r="C38" s="20">
        <v>33</v>
      </c>
      <c r="D38" s="108">
        <v>1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24">
        <v>0</v>
      </c>
      <c r="U38" s="152">
        <v>0</v>
      </c>
      <c r="V38" s="108">
        <v>0</v>
      </c>
      <c r="W38" s="157">
        <v>0</v>
      </c>
    </row>
    <row r="39" spans="2:23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2">
        <v>0</v>
      </c>
      <c r="R39" s="108">
        <v>0</v>
      </c>
      <c r="S39" s="157">
        <v>0</v>
      </c>
      <c r="T39" s="124">
        <v>0</v>
      </c>
      <c r="U39" s="152">
        <v>0</v>
      </c>
      <c r="V39" s="108">
        <v>0</v>
      </c>
      <c r="W39" s="157">
        <v>0</v>
      </c>
    </row>
    <row r="40" spans="2:23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24">
        <v>0</v>
      </c>
      <c r="U40" s="152">
        <v>0</v>
      </c>
      <c r="V40" s="108">
        <v>0</v>
      </c>
      <c r="W40" s="157">
        <v>0</v>
      </c>
    </row>
    <row r="41" spans="2:23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1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24">
        <v>0</v>
      </c>
      <c r="U41" s="152">
        <v>0</v>
      </c>
      <c r="V41" s="108">
        <v>0</v>
      </c>
      <c r="W41" s="157">
        <v>0</v>
      </c>
    </row>
    <row r="42" spans="2:23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24">
        <v>0</v>
      </c>
      <c r="U42" s="152">
        <v>0</v>
      </c>
      <c r="V42" s="108">
        <v>0</v>
      </c>
      <c r="W42" s="157">
        <v>0</v>
      </c>
    </row>
    <row r="43" spans="2:23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24">
        <v>0</v>
      </c>
      <c r="U43" s="152">
        <v>0</v>
      </c>
      <c r="V43" s="108">
        <v>0</v>
      </c>
      <c r="W43" s="157">
        <v>0</v>
      </c>
    </row>
    <row r="44" spans="2:23" ht="23.1" customHeight="1">
      <c r="B44" s="7" t="s">
        <v>96</v>
      </c>
      <c r="C44" s="20">
        <v>39</v>
      </c>
      <c r="D44" s="108"/>
      <c r="E44" s="152"/>
      <c r="F44" s="108">
        <v>7</v>
      </c>
      <c r="G44" s="157">
        <v>7</v>
      </c>
      <c r="H44" s="124">
        <v>1</v>
      </c>
      <c r="I44" s="152"/>
      <c r="J44" s="108">
        <v>1</v>
      </c>
      <c r="K44" s="157">
        <v>2</v>
      </c>
      <c r="L44" s="124">
        <v>7</v>
      </c>
      <c r="M44" s="152">
        <v>13</v>
      </c>
      <c r="N44" s="108">
        <v>2</v>
      </c>
      <c r="O44" s="157">
        <v>6</v>
      </c>
      <c r="P44" s="124">
        <v>1</v>
      </c>
      <c r="Q44" s="152">
        <v>2</v>
      </c>
      <c r="R44" s="108">
        <v>2</v>
      </c>
      <c r="S44" s="157">
        <v>3</v>
      </c>
      <c r="T44" s="124"/>
      <c r="U44" s="152"/>
      <c r="V44" s="108">
        <v>1</v>
      </c>
      <c r="W44" s="157"/>
    </row>
    <row r="45" spans="2:23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24">
        <v>0</v>
      </c>
      <c r="U45" s="152">
        <v>0</v>
      </c>
      <c r="V45" s="108">
        <v>0</v>
      </c>
      <c r="W45" s="157">
        <v>0</v>
      </c>
    </row>
    <row r="46" spans="2:23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24">
        <v>0</v>
      </c>
      <c r="U46" s="152">
        <v>0</v>
      </c>
      <c r="V46" s="108">
        <v>0</v>
      </c>
      <c r="W46" s="157">
        <v>0</v>
      </c>
    </row>
    <row r="47" spans="2:23" ht="23.1" customHeight="1">
      <c r="B47" s="7" t="s">
        <v>99</v>
      </c>
      <c r="C47" s="20">
        <v>42</v>
      </c>
      <c r="D47" s="108">
        <v>2</v>
      </c>
      <c r="E47" s="152">
        <v>0</v>
      </c>
      <c r="F47" s="108">
        <v>1</v>
      </c>
      <c r="G47" s="157">
        <v>0</v>
      </c>
      <c r="H47" s="124">
        <v>0</v>
      </c>
      <c r="I47" s="152">
        <v>0</v>
      </c>
      <c r="J47" s="108">
        <v>1</v>
      </c>
      <c r="K47" s="157">
        <v>0</v>
      </c>
      <c r="L47" s="124">
        <v>1</v>
      </c>
      <c r="M47" s="152">
        <v>0</v>
      </c>
      <c r="N47" s="108">
        <v>1</v>
      </c>
      <c r="O47" s="157">
        <v>0</v>
      </c>
      <c r="P47" s="124">
        <v>2</v>
      </c>
      <c r="Q47" s="152">
        <v>0</v>
      </c>
      <c r="R47" s="108">
        <v>1</v>
      </c>
      <c r="S47" s="157">
        <v>0</v>
      </c>
      <c r="T47" s="124">
        <v>2</v>
      </c>
      <c r="U47" s="152">
        <v>0</v>
      </c>
      <c r="V47" s="108">
        <v>1</v>
      </c>
      <c r="W47" s="157">
        <v>0</v>
      </c>
    </row>
    <row r="48" spans="2:23" ht="23.1" customHeight="1">
      <c r="B48" s="9" t="s">
        <v>100</v>
      </c>
      <c r="C48" s="20">
        <v>43</v>
      </c>
      <c r="D48" s="108">
        <v>1</v>
      </c>
      <c r="E48" s="152">
        <v>0</v>
      </c>
      <c r="F48" s="108">
        <v>0</v>
      </c>
      <c r="G48" s="157">
        <v>0</v>
      </c>
      <c r="H48" s="124">
        <v>0</v>
      </c>
      <c r="I48" s="152">
        <v>0</v>
      </c>
      <c r="J48" s="108">
        <v>0</v>
      </c>
      <c r="K48" s="157">
        <v>0</v>
      </c>
      <c r="L48" s="124">
        <v>2</v>
      </c>
      <c r="M48" s="152">
        <v>0</v>
      </c>
      <c r="N48" s="108">
        <v>1</v>
      </c>
      <c r="O48" s="157">
        <v>0</v>
      </c>
      <c r="P48" s="124">
        <v>2</v>
      </c>
      <c r="Q48" s="152">
        <v>0</v>
      </c>
      <c r="R48" s="108">
        <v>2</v>
      </c>
      <c r="S48" s="157">
        <v>0</v>
      </c>
      <c r="T48" s="124">
        <v>3</v>
      </c>
      <c r="U48" s="152">
        <v>0</v>
      </c>
      <c r="V48" s="108">
        <v>1</v>
      </c>
      <c r="W48" s="157">
        <v>0</v>
      </c>
    </row>
    <row r="49" spans="2:23" ht="23.1" customHeight="1">
      <c r="B49" s="7" t="s">
        <v>101</v>
      </c>
      <c r="C49" s="20">
        <v>44</v>
      </c>
      <c r="D49" s="108">
        <v>6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2">
        <v>0</v>
      </c>
      <c r="R49" s="108">
        <v>0</v>
      </c>
      <c r="S49" s="157">
        <v>0</v>
      </c>
      <c r="T49" s="124">
        <v>0</v>
      </c>
      <c r="U49" s="152">
        <v>0</v>
      </c>
      <c r="V49" s="108">
        <v>0</v>
      </c>
      <c r="W49" s="157">
        <v>0</v>
      </c>
    </row>
    <row r="50" spans="2:23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1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2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24">
        <v>0</v>
      </c>
      <c r="U50" s="152">
        <v>0</v>
      </c>
      <c r="V50" s="108">
        <v>0</v>
      </c>
      <c r="W50" s="157">
        <v>0</v>
      </c>
    </row>
    <row r="51" spans="2:23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24">
        <v>0</v>
      </c>
      <c r="U51" s="152">
        <v>0</v>
      </c>
      <c r="V51" s="108">
        <v>0</v>
      </c>
      <c r="W51" s="157">
        <v>0</v>
      </c>
    </row>
    <row r="52" spans="2:23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24">
        <v>0</v>
      </c>
      <c r="U52" s="152">
        <v>0</v>
      </c>
      <c r="V52" s="108">
        <v>0</v>
      </c>
      <c r="W52" s="157">
        <v>0</v>
      </c>
    </row>
    <row r="53" spans="2:23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1</v>
      </c>
      <c r="O53" s="157">
        <v>0</v>
      </c>
      <c r="P53" s="124">
        <v>0</v>
      </c>
      <c r="Q53" s="152">
        <v>0</v>
      </c>
      <c r="R53" s="108">
        <v>1</v>
      </c>
      <c r="S53" s="157">
        <v>0</v>
      </c>
      <c r="T53" s="124">
        <v>0</v>
      </c>
      <c r="U53" s="152">
        <v>0</v>
      </c>
      <c r="V53" s="108">
        <v>0</v>
      </c>
      <c r="W53" s="157">
        <v>0</v>
      </c>
    </row>
    <row r="54" spans="2:23" ht="23.1" customHeight="1">
      <c r="B54" s="7" t="s">
        <v>103</v>
      </c>
      <c r="C54" s="20">
        <v>49</v>
      </c>
      <c r="D54" s="108">
        <v>1</v>
      </c>
      <c r="E54" s="152">
        <v>0</v>
      </c>
      <c r="F54" s="108">
        <v>0</v>
      </c>
      <c r="G54" s="157">
        <v>0</v>
      </c>
      <c r="H54" s="124">
        <v>0</v>
      </c>
      <c r="I54" s="152">
        <v>0</v>
      </c>
      <c r="J54" s="108">
        <v>0</v>
      </c>
      <c r="K54" s="157">
        <v>0</v>
      </c>
      <c r="L54" s="124">
        <v>1</v>
      </c>
      <c r="M54" s="152">
        <v>0</v>
      </c>
      <c r="N54" s="108">
        <v>0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24">
        <v>0</v>
      </c>
      <c r="U54" s="152">
        <v>0</v>
      </c>
      <c r="V54" s="108">
        <v>0</v>
      </c>
      <c r="W54" s="157">
        <v>0</v>
      </c>
    </row>
    <row r="55" spans="2:23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124">
        <v>0</v>
      </c>
      <c r="U55" s="152">
        <v>0</v>
      </c>
      <c r="V55" s="108">
        <v>0</v>
      </c>
      <c r="W55" s="157">
        <v>0</v>
      </c>
    </row>
    <row r="56" spans="2:23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124">
        <v>0</v>
      </c>
      <c r="U56" s="152">
        <v>0</v>
      </c>
      <c r="V56" s="108">
        <v>0</v>
      </c>
      <c r="W56" s="157">
        <v>0</v>
      </c>
    </row>
    <row r="57" spans="2:23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2">
        <v>0</v>
      </c>
      <c r="R57" s="108">
        <v>0</v>
      </c>
      <c r="S57" s="157">
        <v>0</v>
      </c>
      <c r="T57" s="124">
        <v>0</v>
      </c>
      <c r="U57" s="152">
        <v>0</v>
      </c>
      <c r="V57" s="108">
        <v>0</v>
      </c>
      <c r="W57" s="157">
        <v>0</v>
      </c>
    </row>
    <row r="58" spans="2:23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2">
        <v>0</v>
      </c>
      <c r="R58" s="108">
        <v>0</v>
      </c>
      <c r="S58" s="157">
        <v>0</v>
      </c>
      <c r="T58" s="124">
        <v>0</v>
      </c>
      <c r="U58" s="152">
        <v>0</v>
      </c>
      <c r="V58" s="108">
        <v>0</v>
      </c>
      <c r="W58" s="157">
        <v>0</v>
      </c>
    </row>
    <row r="59" spans="2:23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124">
        <v>0</v>
      </c>
      <c r="U59" s="152">
        <v>0</v>
      </c>
      <c r="V59" s="108">
        <v>0</v>
      </c>
      <c r="W59" s="157">
        <v>0</v>
      </c>
    </row>
    <row r="60" spans="2:23" ht="23.1" customHeight="1">
      <c r="B60" s="7" t="s">
        <v>109</v>
      </c>
      <c r="C60" s="20">
        <v>52</v>
      </c>
      <c r="D60" s="108">
        <v>1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124">
        <v>0</v>
      </c>
      <c r="U60" s="152">
        <v>0</v>
      </c>
      <c r="V60" s="108">
        <v>0</v>
      </c>
      <c r="W60" s="157">
        <v>0</v>
      </c>
    </row>
    <row r="61" spans="2:23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124">
        <v>0</v>
      </c>
      <c r="U61" s="152">
        <v>0</v>
      </c>
      <c r="V61" s="108">
        <v>0</v>
      </c>
      <c r="W61" s="157">
        <v>0</v>
      </c>
    </row>
    <row r="62" spans="2:23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2">
        <v>0</v>
      </c>
      <c r="R62" s="108">
        <v>0</v>
      </c>
      <c r="S62" s="157">
        <v>0</v>
      </c>
      <c r="T62" s="124">
        <v>0</v>
      </c>
      <c r="U62" s="152">
        <v>0</v>
      </c>
      <c r="V62" s="108">
        <v>0</v>
      </c>
      <c r="W62" s="157">
        <v>0</v>
      </c>
    </row>
    <row r="63" spans="2:23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124">
        <v>0</v>
      </c>
      <c r="U63" s="152">
        <v>0</v>
      </c>
      <c r="V63" s="108">
        <v>0</v>
      </c>
      <c r="W63" s="157">
        <v>0</v>
      </c>
    </row>
    <row r="64" spans="2:23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124">
        <v>0</v>
      </c>
      <c r="U64" s="152">
        <v>0</v>
      </c>
      <c r="V64" s="108">
        <v>0</v>
      </c>
      <c r="W64" s="157">
        <v>0</v>
      </c>
    </row>
    <row r="65" spans="2:23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124">
        <v>0</v>
      </c>
      <c r="U65" s="152">
        <v>0</v>
      </c>
      <c r="V65" s="108">
        <v>0</v>
      </c>
      <c r="W65" s="157">
        <v>0</v>
      </c>
    </row>
    <row r="66" spans="2:23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124">
        <v>0</v>
      </c>
      <c r="U66" s="152">
        <v>0</v>
      </c>
      <c r="V66" s="108">
        <v>0</v>
      </c>
      <c r="W66" s="157">
        <v>0</v>
      </c>
    </row>
    <row r="67" spans="2:23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1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124">
        <v>0</v>
      </c>
      <c r="U67" s="152">
        <v>0</v>
      </c>
      <c r="V67" s="108">
        <v>0</v>
      </c>
      <c r="W67" s="157">
        <v>0</v>
      </c>
    </row>
    <row r="68" spans="2:23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124">
        <v>0</v>
      </c>
      <c r="U68" s="152">
        <v>0</v>
      </c>
      <c r="V68" s="108">
        <v>0</v>
      </c>
      <c r="W68" s="157">
        <v>0</v>
      </c>
    </row>
    <row r="69" spans="2:23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124">
        <v>0</v>
      </c>
      <c r="U69" s="152">
        <v>0</v>
      </c>
      <c r="V69" s="108">
        <v>0</v>
      </c>
      <c r="W69" s="157">
        <v>0</v>
      </c>
    </row>
    <row r="70" spans="2:23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124">
        <v>0</v>
      </c>
      <c r="U70" s="152">
        <v>0</v>
      </c>
      <c r="V70" s="108">
        <v>0</v>
      </c>
      <c r="W70" s="157">
        <v>0</v>
      </c>
    </row>
    <row r="71" spans="2:23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2</v>
      </c>
      <c r="M71" s="152">
        <v>0</v>
      </c>
      <c r="N71" s="108">
        <v>1</v>
      </c>
      <c r="O71" s="157">
        <v>0</v>
      </c>
      <c r="P71" s="124">
        <v>0</v>
      </c>
      <c r="Q71" s="152">
        <v>0</v>
      </c>
      <c r="R71" s="108">
        <v>0</v>
      </c>
      <c r="S71" s="157">
        <v>0</v>
      </c>
      <c r="T71" s="124">
        <v>0</v>
      </c>
      <c r="U71" s="152">
        <v>0</v>
      </c>
      <c r="V71" s="108">
        <v>0</v>
      </c>
      <c r="W71" s="157">
        <v>0</v>
      </c>
    </row>
    <row r="72" spans="2:23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124">
        <v>0</v>
      </c>
      <c r="U72" s="152">
        <v>0</v>
      </c>
      <c r="V72" s="108">
        <v>0</v>
      </c>
      <c r="W72" s="157">
        <v>0</v>
      </c>
    </row>
    <row r="73" spans="2:23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0</v>
      </c>
      <c r="S73" s="157">
        <v>0</v>
      </c>
      <c r="T73" s="124">
        <v>0</v>
      </c>
      <c r="U73" s="152">
        <v>0</v>
      </c>
      <c r="V73" s="108">
        <v>0</v>
      </c>
      <c r="W73" s="157">
        <v>0</v>
      </c>
    </row>
    <row r="74" spans="2:23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2">
        <v>0</v>
      </c>
      <c r="R74" s="108">
        <v>0</v>
      </c>
      <c r="S74" s="157">
        <v>0</v>
      </c>
      <c r="T74" s="124">
        <v>0</v>
      </c>
      <c r="U74" s="152">
        <v>0</v>
      </c>
      <c r="V74" s="108">
        <v>0</v>
      </c>
      <c r="W74" s="157">
        <v>0</v>
      </c>
    </row>
    <row r="75" spans="2:23" ht="23.1" customHeight="1">
      <c r="B75" s="7" t="s">
        <v>98</v>
      </c>
      <c r="C75" s="20">
        <v>52</v>
      </c>
      <c r="D75" s="108">
        <v>2</v>
      </c>
      <c r="E75" s="152">
        <v>0</v>
      </c>
      <c r="F75" s="108">
        <v>1</v>
      </c>
      <c r="G75" s="157">
        <v>0</v>
      </c>
      <c r="H75" s="124">
        <v>3</v>
      </c>
      <c r="I75" s="152">
        <v>0</v>
      </c>
      <c r="J75" s="108">
        <v>1</v>
      </c>
      <c r="K75" s="157">
        <v>0</v>
      </c>
      <c r="L75" s="124">
        <v>4</v>
      </c>
      <c r="M75" s="152">
        <v>0</v>
      </c>
      <c r="N75" s="108">
        <v>1</v>
      </c>
      <c r="O75" s="157">
        <v>0</v>
      </c>
      <c r="P75" s="124">
        <v>1</v>
      </c>
      <c r="Q75" s="152">
        <v>0</v>
      </c>
      <c r="R75" s="108">
        <v>0</v>
      </c>
      <c r="S75" s="157">
        <v>0</v>
      </c>
      <c r="T75" s="124">
        <v>2</v>
      </c>
      <c r="U75" s="152">
        <v>0</v>
      </c>
      <c r="V75" s="108">
        <v>1</v>
      </c>
      <c r="W75" s="157">
        <v>0</v>
      </c>
    </row>
    <row r="76" spans="2:23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124">
        <v>0</v>
      </c>
      <c r="U76" s="152">
        <v>0</v>
      </c>
      <c r="V76" s="108">
        <v>0</v>
      </c>
      <c r="W76" s="157">
        <v>0</v>
      </c>
    </row>
    <row r="77" spans="2:23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124">
        <v>0</v>
      </c>
      <c r="U77" s="152">
        <v>0</v>
      </c>
      <c r="V77" s="108">
        <v>0</v>
      </c>
      <c r="W77" s="157">
        <v>0</v>
      </c>
    </row>
    <row r="78" spans="2:23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124">
        <v>0</v>
      </c>
      <c r="U78" s="152">
        <v>0</v>
      </c>
      <c r="V78" s="108">
        <v>0</v>
      </c>
      <c r="W78" s="157">
        <v>0</v>
      </c>
    </row>
    <row r="79" spans="2:23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124">
        <v>0</v>
      </c>
      <c r="U79" s="152">
        <v>0</v>
      </c>
      <c r="V79" s="108">
        <v>0</v>
      </c>
      <c r="W79" s="157">
        <v>0</v>
      </c>
    </row>
    <row r="80" spans="2:23" ht="23.1" customHeight="1">
      <c r="B80" s="9" t="s">
        <v>179</v>
      </c>
      <c r="C80" s="21">
        <v>52</v>
      </c>
      <c r="D80" s="214">
        <v>0</v>
      </c>
      <c r="E80" s="217">
        <v>0</v>
      </c>
      <c r="F80" s="214">
        <v>0</v>
      </c>
      <c r="G80" s="222">
        <v>0</v>
      </c>
      <c r="H80" s="230">
        <v>0</v>
      </c>
      <c r="I80" s="217">
        <v>0</v>
      </c>
      <c r="J80" s="214">
        <v>0</v>
      </c>
      <c r="K80" s="222">
        <v>0</v>
      </c>
      <c r="L80" s="230">
        <v>0</v>
      </c>
      <c r="M80" s="217">
        <v>0</v>
      </c>
      <c r="N80" s="214">
        <v>0</v>
      </c>
      <c r="O80" s="222">
        <v>0</v>
      </c>
      <c r="P80" s="230">
        <v>0</v>
      </c>
      <c r="Q80" s="217">
        <v>0</v>
      </c>
      <c r="R80" s="214">
        <v>0</v>
      </c>
      <c r="S80" s="222">
        <v>0</v>
      </c>
      <c r="T80" s="230">
        <v>0</v>
      </c>
      <c r="U80" s="217">
        <v>0</v>
      </c>
      <c r="V80" s="108">
        <v>0</v>
      </c>
      <c r="W80" s="157">
        <v>0</v>
      </c>
    </row>
    <row r="81" spans="2:23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24">
        <v>0</v>
      </c>
      <c r="U81" s="152">
        <v>0</v>
      </c>
      <c r="V81" s="108">
        <v>0</v>
      </c>
      <c r="W81" s="157">
        <v>0</v>
      </c>
    </row>
    <row r="82" spans="2:23" ht="23.1" customHeight="1">
      <c r="B82" s="7" t="s">
        <v>135</v>
      </c>
      <c r="C82" s="21">
        <v>52</v>
      </c>
      <c r="D82" s="108">
        <v>3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0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0</v>
      </c>
      <c r="S82" s="157">
        <v>0</v>
      </c>
      <c r="T82" s="124">
        <v>0</v>
      </c>
      <c r="U82" s="152">
        <v>0</v>
      </c>
      <c r="V82" s="108">
        <v>0</v>
      </c>
      <c r="W82" s="157">
        <v>0</v>
      </c>
    </row>
    <row r="83" spans="2:23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0</v>
      </c>
      <c r="S83" s="157">
        <v>0</v>
      </c>
      <c r="T83" s="124">
        <v>0</v>
      </c>
      <c r="U83" s="152">
        <v>0</v>
      </c>
      <c r="V83" s="108">
        <v>0</v>
      </c>
      <c r="W83" s="157">
        <v>0</v>
      </c>
    </row>
    <row r="84" spans="2:23" ht="23.1" customHeight="1">
      <c r="B84" s="11" t="s">
        <v>18</v>
      </c>
      <c r="C84" s="21">
        <v>52</v>
      </c>
      <c r="D84" s="173">
        <v>0</v>
      </c>
      <c r="E84" s="175">
        <v>0</v>
      </c>
      <c r="F84" s="173">
        <v>0</v>
      </c>
      <c r="G84" s="177">
        <v>0</v>
      </c>
      <c r="H84" s="179">
        <v>0</v>
      </c>
      <c r="I84" s="175">
        <v>0</v>
      </c>
      <c r="J84" s="173">
        <v>0</v>
      </c>
      <c r="K84" s="177">
        <v>0</v>
      </c>
      <c r="L84" s="179">
        <v>0</v>
      </c>
      <c r="M84" s="175">
        <v>0</v>
      </c>
      <c r="N84" s="173">
        <v>0</v>
      </c>
      <c r="O84" s="177">
        <v>0</v>
      </c>
      <c r="P84" s="179">
        <v>0</v>
      </c>
      <c r="Q84" s="175">
        <v>0</v>
      </c>
      <c r="R84" s="173">
        <v>0</v>
      </c>
      <c r="S84" s="177">
        <v>0</v>
      </c>
      <c r="T84" s="179">
        <v>0</v>
      </c>
      <c r="U84" s="175">
        <v>0</v>
      </c>
      <c r="V84" s="108">
        <v>0</v>
      </c>
      <c r="W84" s="157">
        <v>0</v>
      </c>
    </row>
    <row r="85" spans="2:23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08">
        <v>0</v>
      </c>
      <c r="U85" s="152">
        <v>0</v>
      </c>
      <c r="V85" s="108">
        <v>0</v>
      </c>
      <c r="W85" s="157">
        <v>0</v>
      </c>
    </row>
    <row r="86" spans="2:23" ht="23.1" customHeight="1">
      <c r="B86" s="9" t="s">
        <v>140</v>
      </c>
      <c r="C86" s="21">
        <v>52</v>
      </c>
      <c r="D86" s="214">
        <v>0</v>
      </c>
      <c r="E86" s="217">
        <v>0</v>
      </c>
      <c r="F86" s="214">
        <v>0</v>
      </c>
      <c r="G86" s="222">
        <v>0</v>
      </c>
      <c r="H86" s="230">
        <v>0</v>
      </c>
      <c r="I86" s="217">
        <v>0</v>
      </c>
      <c r="J86" s="214">
        <v>0</v>
      </c>
      <c r="K86" s="222">
        <v>0</v>
      </c>
      <c r="L86" s="230">
        <v>0</v>
      </c>
      <c r="M86" s="217">
        <v>0</v>
      </c>
      <c r="N86" s="214">
        <v>0</v>
      </c>
      <c r="O86" s="222">
        <v>0</v>
      </c>
      <c r="P86" s="230">
        <v>0</v>
      </c>
      <c r="Q86" s="217">
        <v>0</v>
      </c>
      <c r="R86" s="214">
        <v>0</v>
      </c>
      <c r="S86" s="222">
        <v>0</v>
      </c>
      <c r="T86" s="230">
        <v>0</v>
      </c>
      <c r="U86" s="217">
        <v>0</v>
      </c>
      <c r="V86" s="108">
        <v>0</v>
      </c>
      <c r="W86" s="157">
        <v>0</v>
      </c>
    </row>
    <row r="87" spans="2:23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24">
        <v>0</v>
      </c>
      <c r="U87" s="152">
        <v>0</v>
      </c>
      <c r="V87" s="108">
        <v>0</v>
      </c>
      <c r="W87" s="157">
        <v>0</v>
      </c>
    </row>
    <row r="88" spans="2:23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24">
        <v>0</v>
      </c>
      <c r="U88" s="152">
        <v>0</v>
      </c>
      <c r="V88" s="108">
        <v>0</v>
      </c>
      <c r="W88" s="157">
        <v>0</v>
      </c>
    </row>
    <row r="89" spans="2:23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24">
        <v>0</v>
      </c>
      <c r="U89" s="152">
        <v>0</v>
      </c>
      <c r="V89" s="108">
        <v>0</v>
      </c>
      <c r="W89" s="157">
        <v>0</v>
      </c>
    </row>
    <row r="90" spans="2:23" ht="23.1" customHeight="1">
      <c r="B90" s="11" t="s">
        <v>145</v>
      </c>
      <c r="C90" s="25">
        <v>52</v>
      </c>
      <c r="D90" s="173">
        <v>0</v>
      </c>
      <c r="E90" s="175">
        <v>0</v>
      </c>
      <c r="F90" s="173">
        <v>0</v>
      </c>
      <c r="G90" s="177">
        <v>0</v>
      </c>
      <c r="H90" s="179">
        <v>0</v>
      </c>
      <c r="I90" s="175">
        <v>0</v>
      </c>
      <c r="J90" s="173">
        <v>0</v>
      </c>
      <c r="K90" s="177">
        <v>0</v>
      </c>
      <c r="L90" s="179">
        <v>0</v>
      </c>
      <c r="M90" s="175">
        <v>0</v>
      </c>
      <c r="N90" s="173">
        <v>0</v>
      </c>
      <c r="O90" s="177">
        <v>0</v>
      </c>
      <c r="P90" s="179">
        <v>0</v>
      </c>
      <c r="Q90" s="175">
        <v>0</v>
      </c>
      <c r="R90" s="173">
        <v>0</v>
      </c>
      <c r="S90" s="177">
        <v>0</v>
      </c>
      <c r="T90" s="179">
        <v>0</v>
      </c>
      <c r="U90" s="175">
        <v>0</v>
      </c>
      <c r="V90" s="108">
        <v>0</v>
      </c>
      <c r="W90" s="157">
        <v>0</v>
      </c>
    </row>
    <row r="91" spans="2:23" ht="23.1" customHeight="1">
      <c r="B91" s="170" t="s">
        <v>146</v>
      </c>
      <c r="C91" s="171">
        <v>52</v>
      </c>
      <c r="D91" s="172">
        <v>0</v>
      </c>
      <c r="E91" s="174">
        <v>0</v>
      </c>
      <c r="F91" s="172">
        <v>0</v>
      </c>
      <c r="G91" s="176">
        <v>0</v>
      </c>
      <c r="H91" s="178">
        <v>0</v>
      </c>
      <c r="I91" s="174">
        <v>0</v>
      </c>
      <c r="J91" s="172">
        <v>0</v>
      </c>
      <c r="K91" s="176">
        <v>0</v>
      </c>
      <c r="L91" s="178">
        <v>0</v>
      </c>
      <c r="M91" s="174">
        <v>0</v>
      </c>
      <c r="N91" s="172">
        <v>0</v>
      </c>
      <c r="O91" s="176">
        <v>0</v>
      </c>
      <c r="P91" s="178">
        <v>0</v>
      </c>
      <c r="Q91" s="174">
        <v>0</v>
      </c>
      <c r="R91" s="172">
        <v>0</v>
      </c>
      <c r="S91" s="176">
        <v>0</v>
      </c>
      <c r="T91" s="178">
        <v>0</v>
      </c>
      <c r="U91" s="174">
        <v>0</v>
      </c>
      <c r="V91" s="172">
        <v>0</v>
      </c>
      <c r="W91" s="176">
        <v>0</v>
      </c>
    </row>
    <row r="92" spans="2:23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</sheetData>
  <mergeCells count="13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2:W92"/>
    <mergeCell ref="B1:W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28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1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AK180"/>
  <sheetViews>
    <sheetView showZeros="0" view="pageBreakPreview" topLeftCell="A16" zoomScale="70" zoomScaleNormal="70" zoomScaleSheetLayoutView="70" workbookViewId="0">
      <selection activeCell="E21" sqref="E21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3" customWidth="1"/>
    <col min="6" max="6" width="9.125" style="1" customWidth="1"/>
    <col min="7" max="7" width="9.125" style="3" customWidth="1"/>
    <col min="8" max="8" width="9.125" style="1" customWidth="1"/>
    <col min="9" max="9" width="9.125" style="3" customWidth="1"/>
    <col min="10" max="10" width="9.125" style="1" customWidth="1"/>
    <col min="11" max="11" width="9.125" style="3" customWidth="1"/>
    <col min="12" max="12" width="9.125" style="1" customWidth="1"/>
    <col min="13" max="13" width="9.125" style="3" customWidth="1"/>
    <col min="14" max="14" width="9.125" style="1" customWidth="1"/>
    <col min="15" max="15" width="9.125" style="3" customWidth="1"/>
    <col min="16" max="16" width="9.125" style="1" customWidth="1"/>
    <col min="17" max="17" width="9.125" style="3" customWidth="1"/>
    <col min="18" max="18" width="9.125" style="1" customWidth="1"/>
    <col min="19" max="19" width="9.125" style="3" customWidth="1"/>
    <col min="20" max="20" width="9.125" style="1" customWidth="1"/>
    <col min="21" max="21" width="9.125" style="3" customWidth="1"/>
    <col min="22" max="22" width="9.125" style="1" customWidth="1"/>
    <col min="23" max="23" width="9.125" style="3" customWidth="1"/>
    <col min="24" max="24" width="2.625" style="1" customWidth="1"/>
    <col min="25" max="16384" width="9.00390625" style="1" customWidth="1"/>
  </cols>
  <sheetData>
    <row r="1" spans="2:37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37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37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37" ht="15.75" customHeight="1">
      <c r="B4" s="2" t="s">
        <v>151</v>
      </c>
      <c r="C4" s="17"/>
      <c r="V4" s="95" t="s">
        <v>154</v>
      </c>
      <c r="W4" s="95"/>
    </row>
    <row r="5" spans="2:37" ht="23.1" customHeight="1">
      <c r="B5" s="5" t="s">
        <v>22</v>
      </c>
      <c r="C5" s="18" t="s">
        <v>29</v>
      </c>
      <c r="D5" s="106" t="s">
        <v>175</v>
      </c>
      <c r="E5" s="128"/>
      <c r="F5" s="106" t="s">
        <v>192</v>
      </c>
      <c r="G5" s="113"/>
      <c r="H5" s="128" t="s">
        <v>198</v>
      </c>
      <c r="I5" s="128"/>
      <c r="J5" s="106" t="s">
        <v>97</v>
      </c>
      <c r="K5" s="113"/>
      <c r="L5" s="106" t="s">
        <v>300</v>
      </c>
      <c r="M5" s="113"/>
      <c r="N5" s="128" t="s">
        <v>301</v>
      </c>
      <c r="O5" s="128"/>
      <c r="P5" s="106" t="s">
        <v>302</v>
      </c>
      <c r="Q5" s="113"/>
      <c r="R5" s="128" t="s">
        <v>303</v>
      </c>
      <c r="S5" s="128"/>
      <c r="T5" s="106" t="s">
        <v>304</v>
      </c>
      <c r="U5" s="113"/>
      <c r="V5" s="128" t="s">
        <v>84</v>
      </c>
      <c r="W5" s="128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</row>
    <row r="6" spans="2:37" ht="23.1" customHeight="1">
      <c r="B6" s="6" t="s">
        <v>41</v>
      </c>
      <c r="C6" s="19">
        <v>1</v>
      </c>
      <c r="D6" s="181">
        <v>1</v>
      </c>
      <c r="E6" s="182">
        <v>0</v>
      </c>
      <c r="F6" s="173">
        <v>1</v>
      </c>
      <c r="G6" s="177">
        <v>0</v>
      </c>
      <c r="H6" s="181">
        <v>1</v>
      </c>
      <c r="I6" s="182">
        <v>0</v>
      </c>
      <c r="J6" s="173">
        <v>0</v>
      </c>
      <c r="K6" s="177">
        <v>0</v>
      </c>
      <c r="L6" s="181">
        <v>1</v>
      </c>
      <c r="M6" s="182">
        <v>0</v>
      </c>
      <c r="N6" s="173">
        <v>0</v>
      </c>
      <c r="O6" s="177">
        <v>0</v>
      </c>
      <c r="P6" s="181">
        <v>1</v>
      </c>
      <c r="Q6" s="182">
        <v>0</v>
      </c>
      <c r="R6" s="173">
        <v>0</v>
      </c>
      <c r="S6" s="177">
        <v>0</v>
      </c>
      <c r="T6" s="181">
        <v>0</v>
      </c>
      <c r="U6" s="182">
        <v>0</v>
      </c>
      <c r="V6" s="173">
        <v>0</v>
      </c>
      <c r="W6" s="177">
        <v>0</v>
      </c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</row>
    <row r="7" spans="2:37" ht="23.1" customHeight="1">
      <c r="B7" s="7" t="s">
        <v>43</v>
      </c>
      <c r="C7" s="20">
        <v>2</v>
      </c>
      <c r="D7" s="108">
        <v>16</v>
      </c>
      <c r="E7" s="152">
        <v>0</v>
      </c>
      <c r="F7" s="108">
        <v>2</v>
      </c>
      <c r="G7" s="157">
        <v>0</v>
      </c>
      <c r="H7" s="124">
        <v>3</v>
      </c>
      <c r="I7" s="152">
        <v>0</v>
      </c>
      <c r="J7" s="108">
        <v>2</v>
      </c>
      <c r="K7" s="157">
        <v>0</v>
      </c>
      <c r="L7" s="124">
        <v>5</v>
      </c>
      <c r="M7" s="152">
        <v>0</v>
      </c>
      <c r="N7" s="108">
        <v>2</v>
      </c>
      <c r="O7" s="157">
        <v>0</v>
      </c>
      <c r="P7" s="124">
        <v>1</v>
      </c>
      <c r="Q7" s="152">
        <v>0</v>
      </c>
      <c r="R7" s="108">
        <v>1</v>
      </c>
      <c r="S7" s="157">
        <v>0</v>
      </c>
      <c r="T7" s="124">
        <v>2</v>
      </c>
      <c r="U7" s="152">
        <v>0</v>
      </c>
      <c r="V7" s="108">
        <v>2</v>
      </c>
      <c r="W7" s="157">
        <v>0</v>
      </c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</row>
    <row r="8" spans="2:37" ht="23.1" customHeight="1">
      <c r="B8" s="7" t="s">
        <v>36</v>
      </c>
      <c r="C8" s="20">
        <v>3</v>
      </c>
      <c r="D8" s="108">
        <v>5</v>
      </c>
      <c r="E8" s="152">
        <v>0</v>
      </c>
      <c r="F8" s="108">
        <v>2</v>
      </c>
      <c r="G8" s="157">
        <v>0</v>
      </c>
      <c r="H8" s="124">
        <v>0</v>
      </c>
      <c r="I8" s="152">
        <v>0</v>
      </c>
      <c r="J8" s="108">
        <v>0</v>
      </c>
      <c r="K8" s="157">
        <v>0</v>
      </c>
      <c r="L8" s="124">
        <v>1</v>
      </c>
      <c r="M8" s="152">
        <v>0</v>
      </c>
      <c r="N8" s="108">
        <v>4</v>
      </c>
      <c r="O8" s="157">
        <v>0</v>
      </c>
      <c r="P8" s="124">
        <v>0</v>
      </c>
      <c r="Q8" s="152">
        <v>0</v>
      </c>
      <c r="R8" s="108">
        <v>0</v>
      </c>
      <c r="S8" s="157">
        <v>0</v>
      </c>
      <c r="T8" s="124">
        <v>1</v>
      </c>
      <c r="U8" s="152">
        <v>0</v>
      </c>
      <c r="V8" s="108">
        <v>0</v>
      </c>
      <c r="W8" s="157">
        <v>0</v>
      </c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</row>
    <row r="9" spans="2:37" ht="23.1" customHeight="1">
      <c r="B9" s="7" t="s">
        <v>47</v>
      </c>
      <c r="C9" s="20">
        <v>4</v>
      </c>
      <c r="D9" s="108">
        <v>18</v>
      </c>
      <c r="E9" s="152">
        <v>0</v>
      </c>
      <c r="F9" s="108">
        <v>4</v>
      </c>
      <c r="G9" s="157">
        <v>0</v>
      </c>
      <c r="H9" s="124">
        <v>2</v>
      </c>
      <c r="I9" s="152">
        <v>0</v>
      </c>
      <c r="J9" s="108">
        <v>2</v>
      </c>
      <c r="K9" s="157">
        <v>0</v>
      </c>
      <c r="L9" s="124">
        <v>1</v>
      </c>
      <c r="M9" s="152">
        <v>0</v>
      </c>
      <c r="N9" s="108">
        <v>0</v>
      </c>
      <c r="O9" s="157">
        <v>0</v>
      </c>
      <c r="P9" s="124">
        <v>0</v>
      </c>
      <c r="Q9" s="152">
        <v>0</v>
      </c>
      <c r="R9" s="108">
        <v>2</v>
      </c>
      <c r="S9" s="157">
        <v>0</v>
      </c>
      <c r="T9" s="124">
        <v>1</v>
      </c>
      <c r="U9" s="152">
        <v>0</v>
      </c>
      <c r="V9" s="108">
        <v>2</v>
      </c>
      <c r="W9" s="157">
        <v>0</v>
      </c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</row>
    <row r="10" spans="2:37" ht="23.1" customHeight="1">
      <c r="B10" s="7" t="s">
        <v>50</v>
      </c>
      <c r="C10" s="20">
        <v>5</v>
      </c>
      <c r="D10" s="108">
        <v>2</v>
      </c>
      <c r="E10" s="152"/>
      <c r="F10" s="108">
        <v>2</v>
      </c>
      <c r="G10" s="157">
        <v>4</v>
      </c>
      <c r="H10" s="124">
        <v>1</v>
      </c>
      <c r="I10" s="152">
        <v>1</v>
      </c>
      <c r="J10" s="108">
        <v>2</v>
      </c>
      <c r="K10" s="157">
        <v>4</v>
      </c>
      <c r="L10" s="124">
        <v>1</v>
      </c>
      <c r="M10" s="152">
        <v>6</v>
      </c>
      <c r="N10" s="108">
        <v>1</v>
      </c>
      <c r="O10" s="157">
        <v>4</v>
      </c>
      <c r="P10" s="124"/>
      <c r="Q10" s="152"/>
      <c r="R10" s="108">
        <v>1</v>
      </c>
      <c r="S10" s="157">
        <v>2</v>
      </c>
      <c r="T10" s="124">
        <v>1</v>
      </c>
      <c r="U10" s="152">
        <v>1</v>
      </c>
      <c r="V10" s="108">
        <v>1</v>
      </c>
      <c r="W10" s="157">
        <v>2</v>
      </c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</row>
    <row r="11" spans="2:37" ht="23.1" customHeight="1">
      <c r="B11" s="7" t="s">
        <v>51</v>
      </c>
      <c r="C11" s="20">
        <v>6</v>
      </c>
      <c r="D11" s="108"/>
      <c r="E11" s="152"/>
      <c r="F11" s="108"/>
      <c r="G11" s="157"/>
      <c r="H11" s="124"/>
      <c r="I11" s="152"/>
      <c r="J11" s="108"/>
      <c r="K11" s="157"/>
      <c r="L11" s="124"/>
      <c r="M11" s="152"/>
      <c r="N11" s="108"/>
      <c r="O11" s="157"/>
      <c r="P11" s="124">
        <v>2</v>
      </c>
      <c r="Q11" s="152">
        <v>2</v>
      </c>
      <c r="R11" s="108"/>
      <c r="S11" s="157"/>
      <c r="T11" s="124"/>
      <c r="U11" s="152"/>
      <c r="V11" s="108"/>
      <c r="W11" s="157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</row>
    <row r="12" spans="2:37" ht="23.1" customHeight="1">
      <c r="B12" s="7" t="s">
        <v>52</v>
      </c>
      <c r="C12" s="20">
        <v>7</v>
      </c>
      <c r="D12" s="108"/>
      <c r="E12" s="152"/>
      <c r="F12" s="108"/>
      <c r="G12" s="157"/>
      <c r="H12" s="124"/>
      <c r="I12" s="152"/>
      <c r="J12" s="108"/>
      <c r="K12" s="157"/>
      <c r="L12" s="124"/>
      <c r="M12" s="152"/>
      <c r="N12" s="108"/>
      <c r="O12" s="157"/>
      <c r="P12" s="124"/>
      <c r="Q12" s="152"/>
      <c r="R12" s="108"/>
      <c r="S12" s="157"/>
      <c r="T12" s="124"/>
      <c r="U12" s="152"/>
      <c r="V12" s="108">
        <v>1</v>
      </c>
      <c r="W12" s="157">
        <v>2</v>
      </c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</row>
    <row r="13" spans="2:37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24">
        <v>0</v>
      </c>
      <c r="U13" s="152">
        <v>0</v>
      </c>
      <c r="V13" s="108">
        <v>0</v>
      </c>
      <c r="W13" s="157">
        <v>0</v>
      </c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</row>
    <row r="14" spans="2:37" ht="23.1" customHeight="1">
      <c r="B14" s="7" t="s">
        <v>59</v>
      </c>
      <c r="C14" s="20">
        <v>9</v>
      </c>
      <c r="D14" s="108">
        <v>14</v>
      </c>
      <c r="E14" s="152">
        <v>0</v>
      </c>
      <c r="F14" s="108">
        <v>2</v>
      </c>
      <c r="G14" s="157">
        <v>0</v>
      </c>
      <c r="H14" s="124">
        <v>5</v>
      </c>
      <c r="I14" s="152">
        <v>0</v>
      </c>
      <c r="J14" s="108">
        <v>3</v>
      </c>
      <c r="K14" s="157">
        <v>0</v>
      </c>
      <c r="L14" s="124">
        <v>3</v>
      </c>
      <c r="M14" s="152">
        <v>0</v>
      </c>
      <c r="N14" s="108">
        <v>1</v>
      </c>
      <c r="O14" s="157">
        <v>0</v>
      </c>
      <c r="P14" s="124">
        <v>2</v>
      </c>
      <c r="Q14" s="152">
        <v>0</v>
      </c>
      <c r="R14" s="108">
        <v>2</v>
      </c>
      <c r="S14" s="157">
        <v>0</v>
      </c>
      <c r="T14" s="124">
        <v>2</v>
      </c>
      <c r="U14" s="152">
        <v>0</v>
      </c>
      <c r="V14" s="108">
        <v>1</v>
      </c>
      <c r="W14" s="157">
        <v>0</v>
      </c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</row>
    <row r="15" spans="2:37" ht="23.1" customHeight="1">
      <c r="B15" s="7" t="s">
        <v>66</v>
      </c>
      <c r="C15" s="20">
        <v>10</v>
      </c>
      <c r="D15" s="108">
        <v>1</v>
      </c>
      <c r="E15" s="152">
        <v>0</v>
      </c>
      <c r="F15" s="108">
        <v>0</v>
      </c>
      <c r="G15" s="157">
        <v>0</v>
      </c>
      <c r="H15" s="124">
        <v>0</v>
      </c>
      <c r="I15" s="152">
        <v>0</v>
      </c>
      <c r="J15" s="108">
        <v>1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24">
        <v>0</v>
      </c>
      <c r="Q15" s="152">
        <v>0</v>
      </c>
      <c r="R15" s="108">
        <v>0</v>
      </c>
      <c r="S15" s="157">
        <v>0</v>
      </c>
      <c r="T15" s="124">
        <v>0</v>
      </c>
      <c r="U15" s="152">
        <v>0</v>
      </c>
      <c r="V15" s="108">
        <v>0</v>
      </c>
      <c r="W15" s="157">
        <v>0</v>
      </c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</row>
    <row r="16" spans="2:37" ht="23.1" customHeight="1">
      <c r="B16" s="7" t="s">
        <v>72</v>
      </c>
      <c r="C16" s="20">
        <v>11</v>
      </c>
      <c r="D16" s="108">
        <v>1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1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2">
        <v>0</v>
      </c>
      <c r="R16" s="108">
        <v>0</v>
      </c>
      <c r="S16" s="157">
        <v>0</v>
      </c>
      <c r="T16" s="124">
        <v>0</v>
      </c>
      <c r="U16" s="152">
        <v>0</v>
      </c>
      <c r="V16" s="108">
        <v>0</v>
      </c>
      <c r="W16" s="157">
        <v>0</v>
      </c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</row>
    <row r="17" spans="2:37" ht="23.1" customHeight="1">
      <c r="B17" s="7" t="s">
        <v>56</v>
      </c>
      <c r="C17" s="20">
        <v>12</v>
      </c>
      <c r="D17" s="108">
        <v>1</v>
      </c>
      <c r="E17" s="152">
        <v>0</v>
      </c>
      <c r="F17" s="108">
        <v>0</v>
      </c>
      <c r="G17" s="157">
        <v>0</v>
      </c>
      <c r="H17" s="124">
        <v>1</v>
      </c>
      <c r="I17" s="152">
        <v>0</v>
      </c>
      <c r="J17" s="108">
        <v>1</v>
      </c>
      <c r="K17" s="157">
        <v>0</v>
      </c>
      <c r="L17" s="124">
        <v>0</v>
      </c>
      <c r="M17" s="152">
        <v>0</v>
      </c>
      <c r="N17" s="108">
        <v>0</v>
      </c>
      <c r="O17" s="157">
        <v>0</v>
      </c>
      <c r="P17" s="124">
        <v>1</v>
      </c>
      <c r="Q17" s="152">
        <v>0</v>
      </c>
      <c r="R17" s="108">
        <v>1</v>
      </c>
      <c r="S17" s="157">
        <v>0</v>
      </c>
      <c r="T17" s="124">
        <v>1</v>
      </c>
      <c r="U17" s="152">
        <v>0</v>
      </c>
      <c r="V17" s="108">
        <v>0</v>
      </c>
      <c r="W17" s="157">
        <v>0</v>
      </c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</row>
    <row r="18" spans="2:37" ht="23.1" customHeight="1">
      <c r="B18" s="7" t="s">
        <v>74</v>
      </c>
      <c r="C18" s="20">
        <v>13</v>
      </c>
      <c r="D18" s="108">
        <v>1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24">
        <v>0</v>
      </c>
      <c r="U18" s="152">
        <v>0</v>
      </c>
      <c r="V18" s="108">
        <v>0</v>
      </c>
      <c r="W18" s="157">
        <v>0</v>
      </c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</row>
    <row r="19" spans="2:37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24">
        <v>0</v>
      </c>
      <c r="U19" s="152">
        <v>0</v>
      </c>
      <c r="V19" s="108">
        <v>0</v>
      </c>
      <c r="W19" s="157">
        <v>0</v>
      </c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</row>
    <row r="20" spans="2:37" ht="23.1" customHeight="1">
      <c r="B20" s="7" t="s">
        <v>75</v>
      </c>
      <c r="C20" s="20">
        <v>15</v>
      </c>
      <c r="D20" s="108">
        <v>9</v>
      </c>
      <c r="E20" s="152"/>
      <c r="F20" s="108">
        <v>1</v>
      </c>
      <c r="G20" s="157">
        <v>16</v>
      </c>
      <c r="H20" s="124">
        <v>2</v>
      </c>
      <c r="I20" s="152">
        <v>9</v>
      </c>
      <c r="J20" s="108">
        <v>2</v>
      </c>
      <c r="K20" s="157">
        <v>6</v>
      </c>
      <c r="L20" s="124">
        <v>2</v>
      </c>
      <c r="M20" s="152">
        <v>6</v>
      </c>
      <c r="N20" s="108">
        <v>2</v>
      </c>
      <c r="O20" s="157">
        <v>5</v>
      </c>
      <c r="P20" s="124">
        <v>1</v>
      </c>
      <c r="Q20" s="152">
        <v>3</v>
      </c>
      <c r="R20" s="108">
        <v>1</v>
      </c>
      <c r="S20" s="157">
        <v>4</v>
      </c>
      <c r="T20" s="124">
        <v>1</v>
      </c>
      <c r="U20" s="152">
        <v>4</v>
      </c>
      <c r="V20" s="108">
        <v>1</v>
      </c>
      <c r="W20" s="157">
        <v>2</v>
      </c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</row>
    <row r="21" spans="2:37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24">
        <v>0</v>
      </c>
      <c r="U21" s="152">
        <v>0</v>
      </c>
      <c r="V21" s="108">
        <v>0</v>
      </c>
      <c r="W21" s="157">
        <v>0</v>
      </c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</row>
    <row r="22" spans="2:37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24">
        <v>0</v>
      </c>
      <c r="U22" s="152">
        <v>0</v>
      </c>
      <c r="V22" s="108">
        <v>0</v>
      </c>
      <c r="W22" s="157">
        <v>0</v>
      </c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</row>
    <row r="23" spans="2:37" ht="23.1" customHeight="1">
      <c r="B23" s="7" t="s">
        <v>35</v>
      </c>
      <c r="C23" s="20">
        <v>18</v>
      </c>
      <c r="D23" s="108">
        <v>1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2">
        <v>0</v>
      </c>
      <c r="R23" s="108">
        <v>0</v>
      </c>
      <c r="S23" s="157">
        <v>0</v>
      </c>
      <c r="T23" s="124">
        <v>0</v>
      </c>
      <c r="U23" s="152">
        <v>0</v>
      </c>
      <c r="V23" s="108">
        <v>0</v>
      </c>
      <c r="W23" s="157">
        <v>0</v>
      </c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</row>
    <row r="24" spans="2:37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1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24">
        <v>0</v>
      </c>
      <c r="U24" s="152">
        <v>0</v>
      </c>
      <c r="V24" s="108">
        <v>0</v>
      </c>
      <c r="W24" s="157">
        <v>0</v>
      </c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</row>
    <row r="25" spans="2:37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1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24">
        <v>0</v>
      </c>
      <c r="U25" s="152">
        <v>0</v>
      </c>
      <c r="V25" s="108">
        <v>0</v>
      </c>
      <c r="W25" s="157">
        <v>0</v>
      </c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</row>
    <row r="26" spans="2:37" ht="23.1" customHeight="1">
      <c r="B26" s="7" t="s">
        <v>83</v>
      </c>
      <c r="C26" s="20">
        <v>21</v>
      </c>
      <c r="D26" s="108">
        <v>2</v>
      </c>
      <c r="E26" s="152">
        <v>0</v>
      </c>
      <c r="F26" s="108">
        <v>1</v>
      </c>
      <c r="G26" s="157">
        <v>0</v>
      </c>
      <c r="H26" s="124">
        <v>1</v>
      </c>
      <c r="I26" s="152">
        <v>0</v>
      </c>
      <c r="J26" s="108">
        <v>2</v>
      </c>
      <c r="K26" s="157">
        <v>0</v>
      </c>
      <c r="L26" s="124">
        <v>0</v>
      </c>
      <c r="M26" s="152">
        <v>0</v>
      </c>
      <c r="N26" s="108">
        <v>1</v>
      </c>
      <c r="O26" s="157">
        <v>0</v>
      </c>
      <c r="P26" s="124">
        <v>1</v>
      </c>
      <c r="Q26" s="152">
        <v>0</v>
      </c>
      <c r="R26" s="108">
        <v>1</v>
      </c>
      <c r="S26" s="157">
        <v>0</v>
      </c>
      <c r="T26" s="124">
        <v>1</v>
      </c>
      <c r="U26" s="152">
        <v>0</v>
      </c>
      <c r="V26" s="108">
        <v>1</v>
      </c>
      <c r="W26" s="157">
        <v>0</v>
      </c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</row>
    <row r="27" spans="2:37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1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24">
        <v>0</v>
      </c>
      <c r="U27" s="152">
        <v>0</v>
      </c>
      <c r="V27" s="108">
        <v>0</v>
      </c>
      <c r="W27" s="157">
        <v>0</v>
      </c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</row>
    <row r="28" spans="2:37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24">
        <v>0</v>
      </c>
      <c r="U28" s="152">
        <v>0</v>
      </c>
      <c r="V28" s="108">
        <v>0</v>
      </c>
      <c r="W28" s="157">
        <v>0</v>
      </c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</row>
    <row r="29" spans="2:37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24">
        <v>0</v>
      </c>
      <c r="U29" s="152">
        <v>0</v>
      </c>
      <c r="V29" s="108">
        <v>0</v>
      </c>
      <c r="W29" s="157">
        <v>0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</row>
    <row r="30" spans="2:37" ht="23.1" customHeight="1">
      <c r="B30" s="7" t="s">
        <v>69</v>
      </c>
      <c r="C30" s="20">
        <v>25</v>
      </c>
      <c r="D30" s="108">
        <v>1</v>
      </c>
      <c r="E30" s="152"/>
      <c r="F30" s="108">
        <v>1</v>
      </c>
      <c r="G30" s="157">
        <v>1</v>
      </c>
      <c r="H30" s="124">
        <v>1</v>
      </c>
      <c r="I30" s="152">
        <v>1</v>
      </c>
      <c r="J30" s="108"/>
      <c r="K30" s="157"/>
      <c r="L30" s="124">
        <v>1</v>
      </c>
      <c r="M30" s="152">
        <v>1</v>
      </c>
      <c r="N30" s="108"/>
      <c r="O30" s="157"/>
      <c r="P30" s="124"/>
      <c r="Q30" s="152"/>
      <c r="R30" s="108">
        <v>1</v>
      </c>
      <c r="S30" s="157">
        <v>1</v>
      </c>
      <c r="T30" s="124">
        <v>1</v>
      </c>
      <c r="U30" s="152">
        <v>1</v>
      </c>
      <c r="V30" s="108">
        <v>1</v>
      </c>
      <c r="W30" s="157">
        <v>1</v>
      </c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</row>
    <row r="31" spans="2:37" ht="23.1" customHeight="1">
      <c r="B31" s="7" t="s">
        <v>82</v>
      </c>
      <c r="C31" s="20">
        <v>26</v>
      </c>
      <c r="D31" s="108">
        <v>1</v>
      </c>
      <c r="E31" s="152">
        <v>0</v>
      </c>
      <c r="F31" s="108">
        <v>1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1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24">
        <v>0</v>
      </c>
      <c r="U31" s="152">
        <v>0</v>
      </c>
      <c r="V31" s="108">
        <v>0</v>
      </c>
      <c r="W31" s="157">
        <v>0</v>
      </c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</row>
    <row r="32" spans="2:37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24">
        <v>0</v>
      </c>
      <c r="U32" s="152">
        <v>0</v>
      </c>
      <c r="V32" s="108">
        <v>0</v>
      </c>
      <c r="W32" s="157">
        <v>0</v>
      </c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</row>
    <row r="33" spans="2:37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1</v>
      </c>
      <c r="S33" s="157">
        <v>0</v>
      </c>
      <c r="T33" s="124">
        <v>0</v>
      </c>
      <c r="U33" s="152">
        <v>0</v>
      </c>
      <c r="V33" s="108">
        <v>0</v>
      </c>
      <c r="W33" s="157">
        <v>0</v>
      </c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</row>
    <row r="34" spans="2:37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116"/>
      <c r="V34" s="109"/>
      <c r="W34" s="116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</row>
    <row r="35" spans="2:37" ht="23.1" customHeight="1">
      <c r="B35" s="7" t="s">
        <v>89</v>
      </c>
      <c r="C35" s="20">
        <v>30</v>
      </c>
      <c r="D35" s="108">
        <v>0</v>
      </c>
      <c r="E35" s="152">
        <v>0</v>
      </c>
      <c r="F35" s="108">
        <v>2</v>
      </c>
      <c r="G35" s="157">
        <v>0</v>
      </c>
      <c r="H35" s="124">
        <v>2</v>
      </c>
      <c r="I35" s="152">
        <v>0</v>
      </c>
      <c r="J35" s="108">
        <v>2</v>
      </c>
      <c r="K35" s="157">
        <v>0</v>
      </c>
      <c r="L35" s="124">
        <v>2</v>
      </c>
      <c r="M35" s="152">
        <v>0</v>
      </c>
      <c r="N35" s="108">
        <v>0</v>
      </c>
      <c r="O35" s="157">
        <v>0</v>
      </c>
      <c r="P35" s="124">
        <v>0</v>
      </c>
      <c r="Q35" s="152">
        <v>0</v>
      </c>
      <c r="R35" s="108">
        <v>1</v>
      </c>
      <c r="S35" s="157">
        <v>0</v>
      </c>
      <c r="T35" s="124">
        <v>0</v>
      </c>
      <c r="U35" s="152">
        <v>0</v>
      </c>
      <c r="V35" s="108">
        <v>0</v>
      </c>
      <c r="W35" s="157">
        <v>0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</row>
    <row r="36" spans="2:37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24">
        <v>0</v>
      </c>
      <c r="U36" s="152">
        <v>0</v>
      </c>
      <c r="V36" s="108">
        <v>0</v>
      </c>
      <c r="W36" s="157">
        <v>0</v>
      </c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</row>
    <row r="37" spans="2:37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24">
        <v>0</v>
      </c>
      <c r="U37" s="152">
        <v>0</v>
      </c>
      <c r="V37" s="108">
        <v>0</v>
      </c>
      <c r="W37" s="157">
        <v>0</v>
      </c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</row>
    <row r="38" spans="2:37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24">
        <v>0</v>
      </c>
      <c r="U38" s="152">
        <v>0</v>
      </c>
      <c r="V38" s="108">
        <v>0</v>
      </c>
      <c r="W38" s="157">
        <v>0</v>
      </c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</row>
    <row r="39" spans="2:37" ht="23.1" customHeight="1">
      <c r="B39" s="7" t="s">
        <v>57</v>
      </c>
      <c r="C39" s="20">
        <v>34</v>
      </c>
      <c r="D39" s="108"/>
      <c r="E39" s="152"/>
      <c r="F39" s="108"/>
      <c r="G39" s="157"/>
      <c r="H39" s="124"/>
      <c r="I39" s="152"/>
      <c r="J39" s="108"/>
      <c r="K39" s="157"/>
      <c r="L39" s="124"/>
      <c r="M39" s="152"/>
      <c r="N39" s="108"/>
      <c r="O39" s="157"/>
      <c r="P39" s="124"/>
      <c r="Q39" s="152"/>
      <c r="R39" s="108"/>
      <c r="S39" s="157"/>
      <c r="T39" s="124"/>
      <c r="U39" s="152"/>
      <c r="V39" s="108"/>
      <c r="W39" s="157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</row>
    <row r="40" spans="2:37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24">
        <v>0</v>
      </c>
      <c r="U40" s="152">
        <v>0</v>
      </c>
      <c r="V40" s="108">
        <v>0</v>
      </c>
      <c r="W40" s="157">
        <v>0</v>
      </c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</row>
    <row r="41" spans="2:37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24">
        <v>0</v>
      </c>
      <c r="U41" s="152">
        <v>0</v>
      </c>
      <c r="V41" s="108">
        <v>0</v>
      </c>
      <c r="W41" s="157">
        <v>0</v>
      </c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</row>
    <row r="42" spans="2:37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24">
        <v>0</v>
      </c>
      <c r="U42" s="152">
        <v>0</v>
      </c>
      <c r="V42" s="108">
        <v>0</v>
      </c>
      <c r="W42" s="157">
        <v>0</v>
      </c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</row>
    <row r="43" spans="2:37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1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24">
        <v>0</v>
      </c>
      <c r="U43" s="152">
        <v>0</v>
      </c>
      <c r="V43" s="108">
        <v>0</v>
      </c>
      <c r="W43" s="157">
        <v>0</v>
      </c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</row>
    <row r="44" spans="2:37" ht="23.1" customHeight="1">
      <c r="B44" s="7" t="s">
        <v>96</v>
      </c>
      <c r="C44" s="20">
        <v>39</v>
      </c>
      <c r="D44" s="108">
        <v>14</v>
      </c>
      <c r="E44" s="152"/>
      <c r="F44" s="108">
        <v>4</v>
      </c>
      <c r="G44" s="157">
        <v>4</v>
      </c>
      <c r="H44" s="124">
        <v>1</v>
      </c>
      <c r="I44" s="152">
        <v>1</v>
      </c>
      <c r="J44" s="108">
        <v>2</v>
      </c>
      <c r="K44" s="157">
        <v>5</v>
      </c>
      <c r="L44" s="124">
        <v>1</v>
      </c>
      <c r="M44" s="152">
        <v>12</v>
      </c>
      <c r="N44" s="108">
        <v>2</v>
      </c>
      <c r="O44" s="157">
        <v>12</v>
      </c>
      <c r="P44" s="124">
        <v>1</v>
      </c>
      <c r="Q44" s="152">
        <v>1</v>
      </c>
      <c r="R44" s="108">
        <v>6</v>
      </c>
      <c r="S44" s="157">
        <v>6</v>
      </c>
      <c r="T44" s="124">
        <v>1</v>
      </c>
      <c r="U44" s="152">
        <v>4</v>
      </c>
      <c r="V44" s="108">
        <v>2</v>
      </c>
      <c r="W44" s="157">
        <v>12</v>
      </c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</row>
    <row r="45" spans="2:37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24">
        <v>0</v>
      </c>
      <c r="U45" s="152">
        <v>0</v>
      </c>
      <c r="V45" s="108">
        <v>0</v>
      </c>
      <c r="W45" s="157">
        <v>0</v>
      </c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</row>
    <row r="46" spans="2:37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24">
        <v>0</v>
      </c>
      <c r="U46" s="152">
        <v>0</v>
      </c>
      <c r="V46" s="108">
        <v>0</v>
      </c>
      <c r="W46" s="157">
        <v>0</v>
      </c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</row>
    <row r="47" spans="2:37" ht="23.1" customHeight="1">
      <c r="B47" s="7" t="s">
        <v>99</v>
      </c>
      <c r="C47" s="20">
        <v>42</v>
      </c>
      <c r="D47" s="108">
        <v>2</v>
      </c>
      <c r="E47" s="152">
        <v>0</v>
      </c>
      <c r="F47" s="108">
        <v>1</v>
      </c>
      <c r="G47" s="157">
        <v>0</v>
      </c>
      <c r="H47" s="124">
        <v>1</v>
      </c>
      <c r="I47" s="152">
        <v>0</v>
      </c>
      <c r="J47" s="108">
        <v>1</v>
      </c>
      <c r="K47" s="157">
        <v>0</v>
      </c>
      <c r="L47" s="124">
        <v>1</v>
      </c>
      <c r="M47" s="152">
        <v>0</v>
      </c>
      <c r="N47" s="108">
        <v>1</v>
      </c>
      <c r="O47" s="157">
        <v>0</v>
      </c>
      <c r="P47" s="124">
        <v>2</v>
      </c>
      <c r="Q47" s="152">
        <v>0</v>
      </c>
      <c r="R47" s="108">
        <v>1</v>
      </c>
      <c r="S47" s="157">
        <v>0</v>
      </c>
      <c r="T47" s="124">
        <v>1</v>
      </c>
      <c r="U47" s="152">
        <v>0</v>
      </c>
      <c r="V47" s="108">
        <v>1</v>
      </c>
      <c r="W47" s="157">
        <v>0</v>
      </c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</row>
    <row r="48" spans="2:37" ht="23.1" customHeight="1">
      <c r="B48" s="9" t="s">
        <v>100</v>
      </c>
      <c r="C48" s="20">
        <v>43</v>
      </c>
      <c r="D48" s="108">
        <v>5</v>
      </c>
      <c r="E48" s="152">
        <v>0</v>
      </c>
      <c r="F48" s="108">
        <v>2</v>
      </c>
      <c r="G48" s="157">
        <v>0</v>
      </c>
      <c r="H48" s="124">
        <v>1</v>
      </c>
      <c r="I48" s="152">
        <v>0</v>
      </c>
      <c r="J48" s="108">
        <v>0</v>
      </c>
      <c r="K48" s="157">
        <v>0</v>
      </c>
      <c r="L48" s="124">
        <v>1</v>
      </c>
      <c r="M48" s="152">
        <v>0</v>
      </c>
      <c r="N48" s="108">
        <v>1</v>
      </c>
      <c r="O48" s="157">
        <v>0</v>
      </c>
      <c r="P48" s="124">
        <v>0</v>
      </c>
      <c r="Q48" s="152">
        <v>0</v>
      </c>
      <c r="R48" s="108">
        <v>1</v>
      </c>
      <c r="S48" s="157">
        <v>0</v>
      </c>
      <c r="T48" s="124">
        <v>2</v>
      </c>
      <c r="U48" s="152">
        <v>0</v>
      </c>
      <c r="V48" s="108">
        <v>0</v>
      </c>
      <c r="W48" s="157">
        <v>0</v>
      </c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</row>
    <row r="49" spans="2:37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2">
        <v>0</v>
      </c>
      <c r="R49" s="108">
        <v>3</v>
      </c>
      <c r="S49" s="157">
        <v>0</v>
      </c>
      <c r="T49" s="124">
        <v>0</v>
      </c>
      <c r="U49" s="152">
        <v>0</v>
      </c>
      <c r="V49" s="108">
        <v>0</v>
      </c>
      <c r="W49" s="157">
        <v>0</v>
      </c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</row>
    <row r="50" spans="2:37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24">
        <v>0</v>
      </c>
      <c r="U50" s="152">
        <v>0</v>
      </c>
      <c r="V50" s="108">
        <v>0</v>
      </c>
      <c r="W50" s="157">
        <v>0</v>
      </c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</row>
    <row r="51" spans="2:37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24">
        <v>0</v>
      </c>
      <c r="U51" s="152">
        <v>0</v>
      </c>
      <c r="V51" s="108">
        <v>0</v>
      </c>
      <c r="W51" s="157">
        <v>0</v>
      </c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</row>
    <row r="52" spans="2:37" ht="23.1" customHeight="1">
      <c r="B52" s="7" t="s">
        <v>77</v>
      </c>
      <c r="C52" s="20">
        <v>47</v>
      </c>
      <c r="D52" s="108">
        <v>1</v>
      </c>
      <c r="E52" s="152">
        <v>0</v>
      </c>
      <c r="F52" s="108">
        <v>3</v>
      </c>
      <c r="G52" s="157">
        <v>0</v>
      </c>
      <c r="H52" s="124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24">
        <v>0</v>
      </c>
      <c r="U52" s="152">
        <v>0</v>
      </c>
      <c r="V52" s="108">
        <v>0</v>
      </c>
      <c r="W52" s="157">
        <v>0</v>
      </c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</row>
    <row r="53" spans="2:37" ht="23.1" customHeight="1">
      <c r="B53" s="7" t="s">
        <v>58</v>
      </c>
      <c r="C53" s="20">
        <v>48</v>
      </c>
      <c r="D53" s="108">
        <v>3</v>
      </c>
      <c r="E53" s="152">
        <v>0</v>
      </c>
      <c r="F53" s="108">
        <v>1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2">
        <v>0</v>
      </c>
      <c r="R53" s="108">
        <v>0</v>
      </c>
      <c r="S53" s="157">
        <v>0</v>
      </c>
      <c r="T53" s="124">
        <v>0</v>
      </c>
      <c r="U53" s="152">
        <v>0</v>
      </c>
      <c r="V53" s="108">
        <v>0</v>
      </c>
      <c r="W53" s="157">
        <v>0</v>
      </c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</row>
    <row r="54" spans="2:37" ht="23.1" customHeight="1">
      <c r="B54" s="7" t="s">
        <v>103</v>
      </c>
      <c r="C54" s="20">
        <v>49</v>
      </c>
      <c r="D54" s="108">
        <v>0</v>
      </c>
      <c r="E54" s="152">
        <v>0</v>
      </c>
      <c r="F54" s="108">
        <v>0</v>
      </c>
      <c r="G54" s="157">
        <v>0</v>
      </c>
      <c r="H54" s="124">
        <v>1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0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24">
        <v>0</v>
      </c>
      <c r="U54" s="152">
        <v>0</v>
      </c>
      <c r="V54" s="108">
        <v>0</v>
      </c>
      <c r="W54" s="157">
        <v>0</v>
      </c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</row>
    <row r="55" spans="2:37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124">
        <v>0</v>
      </c>
      <c r="U55" s="152">
        <v>0</v>
      </c>
      <c r="V55" s="108">
        <v>0</v>
      </c>
      <c r="W55" s="157">
        <v>0</v>
      </c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</row>
    <row r="56" spans="2:37" ht="23.1" customHeight="1">
      <c r="B56" s="9" t="s">
        <v>11</v>
      </c>
      <c r="C56" s="20">
        <v>51</v>
      </c>
      <c r="D56" s="108">
        <v>1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1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124">
        <v>0</v>
      </c>
      <c r="U56" s="152">
        <v>0</v>
      </c>
      <c r="V56" s="108">
        <v>0</v>
      </c>
      <c r="W56" s="157">
        <v>0</v>
      </c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</row>
    <row r="57" spans="2:37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1</v>
      </c>
      <c r="G57" s="157">
        <v>0</v>
      </c>
      <c r="H57" s="124">
        <v>1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2">
        <v>0</v>
      </c>
      <c r="R57" s="108">
        <v>0</v>
      </c>
      <c r="S57" s="157">
        <v>0</v>
      </c>
      <c r="T57" s="124">
        <v>0</v>
      </c>
      <c r="U57" s="152">
        <v>0</v>
      </c>
      <c r="V57" s="108">
        <v>0</v>
      </c>
      <c r="W57" s="157">
        <v>0</v>
      </c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</row>
    <row r="58" spans="2:37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2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1</v>
      </c>
      <c r="M58" s="152">
        <v>0</v>
      </c>
      <c r="N58" s="108">
        <v>0</v>
      </c>
      <c r="O58" s="157">
        <v>0</v>
      </c>
      <c r="P58" s="124">
        <v>0</v>
      </c>
      <c r="Q58" s="152">
        <v>0</v>
      </c>
      <c r="R58" s="108">
        <v>0</v>
      </c>
      <c r="S58" s="157">
        <v>0</v>
      </c>
      <c r="T58" s="124">
        <v>0</v>
      </c>
      <c r="U58" s="152">
        <v>0</v>
      </c>
      <c r="V58" s="108">
        <v>0</v>
      </c>
      <c r="W58" s="157">
        <v>0</v>
      </c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</row>
    <row r="59" spans="2:37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124">
        <v>0</v>
      </c>
      <c r="U59" s="152">
        <v>0</v>
      </c>
      <c r="V59" s="108">
        <v>0</v>
      </c>
      <c r="W59" s="157">
        <v>0</v>
      </c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</row>
    <row r="60" spans="2:37" ht="23.1" customHeight="1">
      <c r="B60" s="7" t="s">
        <v>109</v>
      </c>
      <c r="C60" s="20">
        <v>52</v>
      </c>
      <c r="D60" s="108">
        <v>1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124">
        <v>0</v>
      </c>
      <c r="U60" s="152">
        <v>0</v>
      </c>
      <c r="V60" s="108">
        <v>0</v>
      </c>
      <c r="W60" s="157">
        <v>0</v>
      </c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</row>
    <row r="61" spans="2:37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124">
        <v>0</v>
      </c>
      <c r="U61" s="152">
        <v>0</v>
      </c>
      <c r="V61" s="108">
        <v>0</v>
      </c>
      <c r="W61" s="157">
        <v>0</v>
      </c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</row>
    <row r="62" spans="2:37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2">
        <v>0</v>
      </c>
      <c r="R62" s="108">
        <v>0</v>
      </c>
      <c r="S62" s="157">
        <v>0</v>
      </c>
      <c r="T62" s="124">
        <v>0</v>
      </c>
      <c r="U62" s="152">
        <v>0</v>
      </c>
      <c r="V62" s="108">
        <v>0</v>
      </c>
      <c r="W62" s="157">
        <v>0</v>
      </c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</row>
    <row r="63" spans="2:37" ht="23.1" customHeight="1">
      <c r="B63" s="7" t="s">
        <v>113</v>
      </c>
      <c r="C63" s="20">
        <v>52</v>
      </c>
      <c r="D63" s="108">
        <v>2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124">
        <v>0</v>
      </c>
      <c r="U63" s="152">
        <v>0</v>
      </c>
      <c r="V63" s="108">
        <v>0</v>
      </c>
      <c r="W63" s="157">
        <v>0</v>
      </c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</row>
    <row r="64" spans="2:37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124">
        <v>0</v>
      </c>
      <c r="U64" s="152">
        <v>0</v>
      </c>
      <c r="V64" s="108"/>
      <c r="W64" s="157">
        <v>0</v>
      </c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</row>
    <row r="65" spans="2:37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1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124">
        <v>0</v>
      </c>
      <c r="U65" s="152">
        <v>0</v>
      </c>
      <c r="V65" s="108">
        <v>0</v>
      </c>
      <c r="W65" s="157">
        <v>0</v>
      </c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</row>
    <row r="66" spans="2:37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124">
        <v>0</v>
      </c>
      <c r="U66" s="152">
        <v>0</v>
      </c>
      <c r="V66" s="108">
        <v>0</v>
      </c>
      <c r="W66" s="157">
        <v>0</v>
      </c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</row>
    <row r="67" spans="2:37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1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124">
        <v>0</v>
      </c>
      <c r="U67" s="152">
        <v>0</v>
      </c>
      <c r="V67" s="108"/>
      <c r="W67" s="157">
        <v>0</v>
      </c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</row>
    <row r="68" spans="2:37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124">
        <v>0</v>
      </c>
      <c r="U68" s="152">
        <v>0</v>
      </c>
      <c r="V68" s="108">
        <v>0</v>
      </c>
      <c r="W68" s="157">
        <v>0</v>
      </c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</row>
    <row r="69" spans="2:37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124">
        <v>0</v>
      </c>
      <c r="U69" s="152">
        <v>0</v>
      </c>
      <c r="V69" s="108">
        <v>0</v>
      </c>
      <c r="W69" s="157">
        <v>0</v>
      </c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</row>
    <row r="70" spans="2:37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124">
        <v>0</v>
      </c>
      <c r="U70" s="152">
        <v>0</v>
      </c>
      <c r="V70" s="108">
        <v>0</v>
      </c>
      <c r="W70" s="157">
        <v>0</v>
      </c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</row>
    <row r="71" spans="2:37" ht="23.1" customHeight="1">
      <c r="B71" s="7" t="s">
        <v>125</v>
      </c>
      <c r="C71" s="20">
        <v>52</v>
      </c>
      <c r="D71" s="108">
        <v>2</v>
      </c>
      <c r="E71" s="152">
        <v>0</v>
      </c>
      <c r="F71" s="108">
        <v>2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2">
        <v>0</v>
      </c>
      <c r="R71" s="108">
        <v>0</v>
      </c>
      <c r="S71" s="157">
        <v>0</v>
      </c>
      <c r="T71" s="124">
        <v>1</v>
      </c>
      <c r="U71" s="152">
        <v>0</v>
      </c>
      <c r="V71" s="108">
        <v>0</v>
      </c>
      <c r="W71" s="157">
        <v>0</v>
      </c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</row>
    <row r="72" spans="2:37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124">
        <v>0</v>
      </c>
      <c r="U72" s="152">
        <v>0</v>
      </c>
      <c r="V72" s="108">
        <v>0</v>
      </c>
      <c r="W72" s="157">
        <v>0</v>
      </c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</row>
    <row r="73" spans="2:37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0</v>
      </c>
      <c r="S73" s="157">
        <v>0</v>
      </c>
      <c r="T73" s="124">
        <v>0</v>
      </c>
      <c r="U73" s="152">
        <v>0</v>
      </c>
      <c r="V73" s="108">
        <v>0</v>
      </c>
      <c r="W73" s="157">
        <v>0</v>
      </c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</row>
    <row r="74" spans="2:37" ht="23.1" customHeight="1">
      <c r="B74" s="7" t="s">
        <v>176</v>
      </c>
      <c r="C74" s="20">
        <v>52</v>
      </c>
      <c r="D74" s="108"/>
      <c r="E74" s="152"/>
      <c r="F74" s="108"/>
      <c r="G74" s="157"/>
      <c r="H74" s="124"/>
      <c r="I74" s="152"/>
      <c r="J74" s="108"/>
      <c r="K74" s="157"/>
      <c r="L74" s="124"/>
      <c r="M74" s="152"/>
      <c r="N74" s="108"/>
      <c r="O74" s="157"/>
      <c r="P74" s="124"/>
      <c r="Q74" s="152"/>
      <c r="R74" s="108"/>
      <c r="S74" s="157"/>
      <c r="T74" s="124"/>
      <c r="U74" s="152"/>
      <c r="V74" s="108"/>
      <c r="W74" s="157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</row>
    <row r="75" spans="2:37" ht="23.1" customHeight="1">
      <c r="B75" s="7" t="s">
        <v>98</v>
      </c>
      <c r="C75" s="20">
        <v>52</v>
      </c>
      <c r="D75" s="108">
        <v>18</v>
      </c>
      <c r="E75" s="152">
        <v>0</v>
      </c>
      <c r="F75" s="108">
        <v>8</v>
      </c>
      <c r="G75" s="157">
        <v>0</v>
      </c>
      <c r="H75" s="124">
        <v>3</v>
      </c>
      <c r="I75" s="152">
        <v>0</v>
      </c>
      <c r="J75" s="108">
        <v>3</v>
      </c>
      <c r="K75" s="157">
        <v>0</v>
      </c>
      <c r="L75" s="124">
        <v>1</v>
      </c>
      <c r="M75" s="152">
        <v>0</v>
      </c>
      <c r="N75" s="108">
        <v>2</v>
      </c>
      <c r="O75" s="157">
        <v>0</v>
      </c>
      <c r="P75" s="124">
        <v>3</v>
      </c>
      <c r="Q75" s="152">
        <v>0</v>
      </c>
      <c r="R75" s="108">
        <v>4</v>
      </c>
      <c r="S75" s="157">
        <v>0</v>
      </c>
      <c r="T75" s="124">
        <v>1</v>
      </c>
      <c r="U75" s="152">
        <v>0</v>
      </c>
      <c r="V75" s="108">
        <v>1</v>
      </c>
      <c r="W75" s="157">
        <v>0</v>
      </c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</row>
    <row r="76" spans="2:37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124">
        <v>0</v>
      </c>
      <c r="U76" s="152">
        <v>0</v>
      </c>
      <c r="V76" s="108">
        <v>0</v>
      </c>
      <c r="W76" s="157">
        <v>0</v>
      </c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</row>
    <row r="77" spans="2:37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124">
        <v>0</v>
      </c>
      <c r="U77" s="152">
        <v>0</v>
      </c>
      <c r="V77" s="108">
        <v>0</v>
      </c>
      <c r="W77" s="157">
        <v>0</v>
      </c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</row>
    <row r="78" spans="2:37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124">
        <v>0</v>
      </c>
      <c r="U78" s="152">
        <v>0</v>
      </c>
      <c r="V78" s="108">
        <v>0</v>
      </c>
      <c r="W78" s="157">
        <v>0</v>
      </c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</row>
    <row r="79" spans="2:37" ht="23.1" customHeight="1">
      <c r="B79" s="9" t="s">
        <v>132</v>
      </c>
      <c r="C79" s="21">
        <v>52</v>
      </c>
      <c r="D79" s="108">
        <v>1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124">
        <v>0</v>
      </c>
      <c r="U79" s="152">
        <v>0</v>
      </c>
      <c r="V79" s="108"/>
      <c r="W79" s="157">
        <v>0</v>
      </c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</row>
    <row r="80" spans="2:37" ht="23.1" customHeight="1">
      <c r="B80" s="9" t="s">
        <v>179</v>
      </c>
      <c r="C80" s="21">
        <v>52</v>
      </c>
      <c r="D80" s="214">
        <v>0</v>
      </c>
      <c r="E80" s="217">
        <v>0</v>
      </c>
      <c r="F80" s="214">
        <v>0</v>
      </c>
      <c r="G80" s="222">
        <v>0</v>
      </c>
      <c r="H80" s="230">
        <v>0</v>
      </c>
      <c r="I80" s="217">
        <v>0</v>
      </c>
      <c r="J80" s="214">
        <v>0</v>
      </c>
      <c r="K80" s="222">
        <v>0</v>
      </c>
      <c r="L80" s="230">
        <v>0</v>
      </c>
      <c r="M80" s="217">
        <v>0</v>
      </c>
      <c r="N80" s="214">
        <v>0</v>
      </c>
      <c r="O80" s="222">
        <v>0</v>
      </c>
      <c r="P80" s="230">
        <v>0</v>
      </c>
      <c r="Q80" s="217">
        <v>0</v>
      </c>
      <c r="R80" s="214">
        <v>0</v>
      </c>
      <c r="S80" s="222">
        <v>0</v>
      </c>
      <c r="T80" s="230">
        <v>0</v>
      </c>
      <c r="U80" s="217">
        <v>0</v>
      </c>
      <c r="V80" s="214">
        <v>0</v>
      </c>
      <c r="W80" s="222">
        <v>0</v>
      </c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</row>
    <row r="81" spans="2:37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24">
        <v>0</v>
      </c>
      <c r="U81" s="152">
        <v>0</v>
      </c>
      <c r="V81" s="108">
        <v>0</v>
      </c>
      <c r="W81" s="157">
        <v>0</v>
      </c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</row>
    <row r="82" spans="2:37" ht="23.1" customHeight="1">
      <c r="B82" s="7" t="s">
        <v>135</v>
      </c>
      <c r="C82" s="21">
        <v>52</v>
      </c>
      <c r="D82" s="108">
        <v>1</v>
      </c>
      <c r="E82" s="152">
        <v>0</v>
      </c>
      <c r="F82" s="108">
        <v>2</v>
      </c>
      <c r="G82" s="157">
        <v>0</v>
      </c>
      <c r="H82" s="124">
        <v>0</v>
      </c>
      <c r="I82" s="152">
        <v>0</v>
      </c>
      <c r="J82" s="108">
        <v>0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0</v>
      </c>
      <c r="S82" s="157">
        <v>0</v>
      </c>
      <c r="T82" s="124">
        <v>0</v>
      </c>
      <c r="U82" s="152">
        <v>0</v>
      </c>
      <c r="V82" s="108">
        <v>0</v>
      </c>
      <c r="W82" s="157">
        <v>0</v>
      </c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1</v>
      </c>
      <c r="G83" s="157">
        <v>0</v>
      </c>
      <c r="H83" s="124">
        <v>0</v>
      </c>
      <c r="I83" s="152">
        <v>0</v>
      </c>
      <c r="J83" s="108">
        <v>1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0</v>
      </c>
      <c r="S83" s="157">
        <v>0</v>
      </c>
      <c r="T83" s="124">
        <v>0</v>
      </c>
      <c r="U83" s="152">
        <v>0</v>
      </c>
      <c r="V83" s="108">
        <v>0</v>
      </c>
      <c r="W83" s="157">
        <v>0</v>
      </c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</row>
    <row r="84" spans="2:37" ht="23.1" customHeight="1">
      <c r="B84" s="11" t="s">
        <v>18</v>
      </c>
      <c r="C84" s="21">
        <v>52</v>
      </c>
      <c r="D84" s="173">
        <v>0</v>
      </c>
      <c r="E84" s="175">
        <v>0</v>
      </c>
      <c r="F84" s="173">
        <v>0</v>
      </c>
      <c r="G84" s="177">
        <v>0</v>
      </c>
      <c r="H84" s="179">
        <v>0</v>
      </c>
      <c r="I84" s="175">
        <v>0</v>
      </c>
      <c r="J84" s="173">
        <v>0</v>
      </c>
      <c r="K84" s="177">
        <v>0</v>
      </c>
      <c r="L84" s="179">
        <v>0</v>
      </c>
      <c r="M84" s="175">
        <v>0</v>
      </c>
      <c r="N84" s="173">
        <v>0</v>
      </c>
      <c r="O84" s="177">
        <v>0</v>
      </c>
      <c r="P84" s="179">
        <v>0</v>
      </c>
      <c r="Q84" s="175">
        <v>0</v>
      </c>
      <c r="R84" s="173">
        <v>0</v>
      </c>
      <c r="S84" s="177">
        <v>0</v>
      </c>
      <c r="T84" s="179">
        <v>0</v>
      </c>
      <c r="U84" s="175">
        <v>0</v>
      </c>
      <c r="V84" s="173">
        <v>0</v>
      </c>
      <c r="W84" s="177">
        <v>0</v>
      </c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</row>
    <row r="85" spans="2:37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08">
        <v>0</v>
      </c>
      <c r="U85" s="152">
        <v>0</v>
      </c>
      <c r="V85" s="108">
        <v>0</v>
      </c>
      <c r="W85" s="157">
        <v>0</v>
      </c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</row>
    <row r="86" spans="2:37" ht="23.1" customHeight="1">
      <c r="B86" s="9" t="s">
        <v>140</v>
      </c>
      <c r="C86" s="21">
        <v>52</v>
      </c>
      <c r="D86" s="214">
        <v>0</v>
      </c>
      <c r="E86" s="217">
        <v>0</v>
      </c>
      <c r="F86" s="214">
        <v>0</v>
      </c>
      <c r="G86" s="222">
        <v>0</v>
      </c>
      <c r="H86" s="230">
        <v>0</v>
      </c>
      <c r="I86" s="217">
        <v>0</v>
      </c>
      <c r="J86" s="214">
        <v>0</v>
      </c>
      <c r="K86" s="222">
        <v>0</v>
      </c>
      <c r="L86" s="230">
        <v>0</v>
      </c>
      <c r="M86" s="217">
        <v>0</v>
      </c>
      <c r="N86" s="214">
        <v>0</v>
      </c>
      <c r="O86" s="222">
        <v>0</v>
      </c>
      <c r="P86" s="230">
        <v>0</v>
      </c>
      <c r="Q86" s="217">
        <v>0</v>
      </c>
      <c r="R86" s="214">
        <v>0</v>
      </c>
      <c r="S86" s="222">
        <v>0</v>
      </c>
      <c r="T86" s="230">
        <v>0</v>
      </c>
      <c r="U86" s="217">
        <v>0</v>
      </c>
      <c r="V86" s="214">
        <v>0</v>
      </c>
      <c r="W86" s="222">
        <v>0</v>
      </c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</row>
    <row r="87" spans="2:37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1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24">
        <v>0</v>
      </c>
      <c r="U87" s="152">
        <v>0</v>
      </c>
      <c r="V87" s="108">
        <v>0</v>
      </c>
      <c r="W87" s="157">
        <v>0</v>
      </c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</row>
    <row r="88" spans="2:37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1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24">
        <v>0</v>
      </c>
      <c r="U88" s="152">
        <v>0</v>
      </c>
      <c r="V88" s="108">
        <v>0</v>
      </c>
      <c r="W88" s="157">
        <v>0</v>
      </c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</row>
    <row r="89" spans="2:37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24">
        <v>0</v>
      </c>
      <c r="U89" s="152">
        <v>0</v>
      </c>
      <c r="V89" s="108">
        <v>0</v>
      </c>
      <c r="W89" s="157">
        <v>0</v>
      </c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</row>
    <row r="90" spans="2:37" ht="23.1" customHeight="1">
      <c r="B90" s="11" t="s">
        <v>145</v>
      </c>
      <c r="C90" s="25">
        <v>52</v>
      </c>
      <c r="D90" s="173">
        <v>0</v>
      </c>
      <c r="E90" s="175">
        <v>0</v>
      </c>
      <c r="F90" s="173">
        <v>1</v>
      </c>
      <c r="G90" s="177">
        <v>0</v>
      </c>
      <c r="H90" s="179">
        <v>0</v>
      </c>
      <c r="I90" s="175">
        <v>0</v>
      </c>
      <c r="J90" s="173">
        <v>0</v>
      </c>
      <c r="K90" s="177">
        <v>0</v>
      </c>
      <c r="L90" s="179">
        <v>0</v>
      </c>
      <c r="M90" s="175">
        <v>0</v>
      </c>
      <c r="N90" s="173">
        <v>0</v>
      </c>
      <c r="O90" s="177">
        <v>0</v>
      </c>
      <c r="P90" s="179">
        <v>0</v>
      </c>
      <c r="Q90" s="175">
        <v>0</v>
      </c>
      <c r="R90" s="173">
        <v>0</v>
      </c>
      <c r="S90" s="177">
        <v>0</v>
      </c>
      <c r="T90" s="179">
        <v>0</v>
      </c>
      <c r="U90" s="175">
        <v>0</v>
      </c>
      <c r="V90" s="173">
        <v>0</v>
      </c>
      <c r="W90" s="177">
        <v>0</v>
      </c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</row>
    <row r="91" spans="2:37" ht="23.1" customHeight="1">
      <c r="B91" s="170" t="s">
        <v>146</v>
      </c>
      <c r="C91" s="171">
        <v>52</v>
      </c>
      <c r="D91" s="172">
        <v>0</v>
      </c>
      <c r="E91" s="174">
        <v>0</v>
      </c>
      <c r="F91" s="172">
        <v>0</v>
      </c>
      <c r="G91" s="176">
        <v>0</v>
      </c>
      <c r="H91" s="178">
        <v>0</v>
      </c>
      <c r="I91" s="174">
        <v>0</v>
      </c>
      <c r="J91" s="172">
        <v>0</v>
      </c>
      <c r="K91" s="176">
        <v>0</v>
      </c>
      <c r="L91" s="178">
        <v>0</v>
      </c>
      <c r="M91" s="174">
        <v>0</v>
      </c>
      <c r="N91" s="172">
        <v>0</v>
      </c>
      <c r="O91" s="176">
        <v>0</v>
      </c>
      <c r="P91" s="178">
        <v>0</v>
      </c>
      <c r="Q91" s="174">
        <v>0</v>
      </c>
      <c r="R91" s="172">
        <v>0</v>
      </c>
      <c r="S91" s="176">
        <v>0</v>
      </c>
      <c r="T91" s="178">
        <v>0</v>
      </c>
      <c r="U91" s="174">
        <v>0</v>
      </c>
      <c r="V91" s="172">
        <v>0</v>
      </c>
      <c r="W91" s="176">
        <v>0</v>
      </c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</row>
    <row r="92" spans="2:37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37" ht="23.1" customHeight="1">
      <c r="B93" s="5" t="s">
        <v>22</v>
      </c>
      <c r="C93" s="18" t="s">
        <v>29</v>
      </c>
      <c r="D93" s="106" t="s">
        <v>305</v>
      </c>
      <c r="E93" s="113"/>
      <c r="F93" s="232" t="s">
        <v>289</v>
      </c>
      <c r="G93" s="233"/>
      <c r="H93" s="232" t="s">
        <v>295</v>
      </c>
      <c r="I93" s="233"/>
      <c r="J93" s="232" t="s">
        <v>267</v>
      </c>
      <c r="K93" s="233"/>
      <c r="L93" s="232" t="s">
        <v>306</v>
      </c>
      <c r="M93" s="233"/>
      <c r="N93" s="232" t="s">
        <v>42</v>
      </c>
      <c r="O93" s="233"/>
      <c r="P93" s="232" t="s">
        <v>307</v>
      </c>
      <c r="Q93" s="233"/>
      <c r="R93" s="232" t="s">
        <v>15</v>
      </c>
      <c r="S93" s="233"/>
      <c r="T93" s="232"/>
      <c r="U93" s="233"/>
      <c r="V93" s="163"/>
      <c r="W93" s="165"/>
    </row>
    <row r="94" spans="2:37" ht="23.1" customHeight="1">
      <c r="B94" s="6" t="s">
        <v>41</v>
      </c>
      <c r="C94" s="19">
        <v>1</v>
      </c>
      <c r="D94" s="226">
        <v>0</v>
      </c>
      <c r="E94" s="231">
        <v>0</v>
      </c>
      <c r="F94" s="223">
        <v>0</v>
      </c>
      <c r="G94" s="225">
        <v>0</v>
      </c>
      <c r="H94" s="226">
        <v>0</v>
      </c>
      <c r="I94" s="231">
        <v>0</v>
      </c>
      <c r="J94" s="223">
        <v>0</v>
      </c>
      <c r="K94" s="225">
        <v>0</v>
      </c>
      <c r="L94" s="226">
        <v>0</v>
      </c>
      <c r="M94" s="231">
        <v>0</v>
      </c>
      <c r="N94" s="223">
        <v>0</v>
      </c>
      <c r="O94" s="225">
        <v>0</v>
      </c>
      <c r="P94" s="226">
        <v>0</v>
      </c>
      <c r="Q94" s="231">
        <v>0</v>
      </c>
      <c r="R94" s="223">
        <v>0</v>
      </c>
      <c r="S94" s="225">
        <v>0</v>
      </c>
      <c r="T94" s="226"/>
      <c r="U94" s="231"/>
      <c r="V94" s="164"/>
      <c r="W94" s="166"/>
    </row>
    <row r="95" spans="2:37" ht="23.1" customHeight="1">
      <c r="B95" s="7" t="s">
        <v>43</v>
      </c>
      <c r="C95" s="20">
        <v>2</v>
      </c>
      <c r="D95" s="108">
        <v>1</v>
      </c>
      <c r="E95" s="152">
        <v>0</v>
      </c>
      <c r="F95" s="108">
        <v>1</v>
      </c>
      <c r="G95" s="157">
        <v>0</v>
      </c>
      <c r="H95" s="108">
        <v>7</v>
      </c>
      <c r="I95" s="152">
        <v>0</v>
      </c>
      <c r="J95" s="108">
        <v>3</v>
      </c>
      <c r="K95" s="157">
        <v>0</v>
      </c>
      <c r="L95" s="124">
        <v>1</v>
      </c>
      <c r="M95" s="152">
        <v>0</v>
      </c>
      <c r="N95" s="108">
        <v>2</v>
      </c>
      <c r="O95" s="157">
        <v>0</v>
      </c>
      <c r="P95" s="124">
        <v>1</v>
      </c>
      <c r="Q95" s="152">
        <v>0</v>
      </c>
      <c r="R95" s="108">
        <v>0</v>
      </c>
      <c r="S95" s="157">
        <v>0</v>
      </c>
      <c r="T95" s="124"/>
      <c r="U95" s="157"/>
      <c r="V95" s="134"/>
      <c r="W95" s="167"/>
    </row>
    <row r="96" spans="2:37" ht="23.1" customHeight="1">
      <c r="B96" s="7" t="s">
        <v>36</v>
      </c>
      <c r="C96" s="20">
        <v>3</v>
      </c>
      <c r="D96" s="124">
        <v>0</v>
      </c>
      <c r="E96" s="152">
        <v>0</v>
      </c>
      <c r="F96" s="108">
        <v>0</v>
      </c>
      <c r="G96" s="157">
        <v>0</v>
      </c>
      <c r="H96" s="108">
        <v>1</v>
      </c>
      <c r="I96" s="152">
        <v>0</v>
      </c>
      <c r="J96" s="108">
        <v>0</v>
      </c>
      <c r="K96" s="157">
        <v>0</v>
      </c>
      <c r="L96" s="124">
        <v>0</v>
      </c>
      <c r="M96" s="152">
        <v>0</v>
      </c>
      <c r="N96" s="108">
        <v>0</v>
      </c>
      <c r="O96" s="157">
        <v>0</v>
      </c>
      <c r="P96" s="124">
        <v>0</v>
      </c>
      <c r="Q96" s="152">
        <v>0</v>
      </c>
      <c r="R96" s="108">
        <v>0</v>
      </c>
      <c r="S96" s="157">
        <v>0</v>
      </c>
      <c r="T96" s="124"/>
      <c r="U96" s="157"/>
      <c r="V96" s="134"/>
      <c r="W96" s="167"/>
    </row>
    <row r="97" spans="2:23" ht="23.1" customHeight="1">
      <c r="B97" s="7" t="s">
        <v>47</v>
      </c>
      <c r="C97" s="20">
        <v>4</v>
      </c>
      <c r="D97" s="124">
        <v>1</v>
      </c>
      <c r="E97" s="152">
        <v>0</v>
      </c>
      <c r="F97" s="108">
        <v>1</v>
      </c>
      <c r="G97" s="157">
        <v>0</v>
      </c>
      <c r="H97" s="108">
        <v>2</v>
      </c>
      <c r="I97" s="152">
        <v>0</v>
      </c>
      <c r="J97" s="108">
        <v>2</v>
      </c>
      <c r="K97" s="157">
        <v>0</v>
      </c>
      <c r="L97" s="124">
        <v>1</v>
      </c>
      <c r="M97" s="152">
        <v>0</v>
      </c>
      <c r="N97" s="108">
        <v>1</v>
      </c>
      <c r="O97" s="157">
        <v>0</v>
      </c>
      <c r="P97" s="124">
        <v>1</v>
      </c>
      <c r="Q97" s="152">
        <v>0</v>
      </c>
      <c r="R97" s="108">
        <v>0</v>
      </c>
      <c r="S97" s="157">
        <v>0</v>
      </c>
      <c r="T97" s="124"/>
      <c r="U97" s="157"/>
      <c r="V97" s="134"/>
      <c r="W97" s="167"/>
    </row>
    <row r="98" spans="2:23" ht="23.1" customHeight="1">
      <c r="B98" s="7" t="s">
        <v>50</v>
      </c>
      <c r="C98" s="20">
        <v>5</v>
      </c>
      <c r="D98" s="124"/>
      <c r="E98" s="152"/>
      <c r="F98" s="108">
        <v>1</v>
      </c>
      <c r="G98" s="157">
        <v>2</v>
      </c>
      <c r="H98" s="108">
        <v>5</v>
      </c>
      <c r="I98" s="152">
        <v>6</v>
      </c>
      <c r="J98" s="108">
        <v>1</v>
      </c>
      <c r="K98" s="157">
        <v>1</v>
      </c>
      <c r="L98" s="124">
        <v>1</v>
      </c>
      <c r="M98" s="152">
        <v>1</v>
      </c>
      <c r="N98" s="108"/>
      <c r="O98" s="157"/>
      <c r="P98" s="124">
        <v>1</v>
      </c>
      <c r="Q98" s="152">
        <v>0</v>
      </c>
      <c r="R98" s="108">
        <v>2</v>
      </c>
      <c r="S98" s="157">
        <v>2</v>
      </c>
      <c r="T98" s="124"/>
      <c r="U98" s="157"/>
      <c r="V98" s="134"/>
      <c r="W98" s="167"/>
    </row>
    <row r="99" spans="2:23" ht="23.1" customHeight="1">
      <c r="B99" s="7" t="s">
        <v>51</v>
      </c>
      <c r="C99" s="20">
        <v>6</v>
      </c>
      <c r="D99" s="124">
        <v>1</v>
      </c>
      <c r="E99" s="152">
        <v>1</v>
      </c>
      <c r="F99" s="108">
        <v>1</v>
      </c>
      <c r="G99" s="157">
        <v>2</v>
      </c>
      <c r="H99" s="108"/>
      <c r="I99" s="152"/>
      <c r="J99" s="108"/>
      <c r="K99" s="157"/>
      <c r="L99" s="124"/>
      <c r="M99" s="152"/>
      <c r="N99" s="108"/>
      <c r="O99" s="157"/>
      <c r="P99" s="124"/>
      <c r="Q99" s="152"/>
      <c r="R99" s="108"/>
      <c r="S99" s="157"/>
      <c r="T99" s="124"/>
      <c r="U99" s="157"/>
      <c r="V99" s="134"/>
      <c r="W99" s="167"/>
    </row>
    <row r="100" spans="2:23" ht="23.1" customHeight="1">
      <c r="B100" s="7" t="s">
        <v>52</v>
      </c>
      <c r="C100" s="20">
        <v>7</v>
      </c>
      <c r="D100" s="124"/>
      <c r="E100" s="152"/>
      <c r="F100" s="108"/>
      <c r="G100" s="157"/>
      <c r="H100" s="108"/>
      <c r="I100" s="152"/>
      <c r="J100" s="108"/>
      <c r="K100" s="157"/>
      <c r="L100" s="124"/>
      <c r="M100" s="152"/>
      <c r="N100" s="108"/>
      <c r="O100" s="157"/>
      <c r="P100" s="124"/>
      <c r="Q100" s="152"/>
      <c r="R100" s="108"/>
      <c r="S100" s="157"/>
      <c r="T100" s="124"/>
      <c r="U100" s="157"/>
      <c r="V100" s="134"/>
      <c r="W100" s="167"/>
    </row>
    <row r="101" spans="2:23" ht="23.1" customHeight="1">
      <c r="B101" s="7" t="s">
        <v>53</v>
      </c>
      <c r="C101" s="20">
        <v>8</v>
      </c>
      <c r="D101" s="124">
        <v>0</v>
      </c>
      <c r="E101" s="152">
        <v>0</v>
      </c>
      <c r="F101" s="108">
        <v>0</v>
      </c>
      <c r="G101" s="157">
        <v>0</v>
      </c>
      <c r="H101" s="108">
        <v>0</v>
      </c>
      <c r="I101" s="152">
        <v>0</v>
      </c>
      <c r="J101" s="108">
        <v>0</v>
      </c>
      <c r="K101" s="157">
        <v>0</v>
      </c>
      <c r="L101" s="124">
        <v>0</v>
      </c>
      <c r="M101" s="152">
        <v>0</v>
      </c>
      <c r="N101" s="108">
        <v>0</v>
      </c>
      <c r="O101" s="157">
        <v>0</v>
      </c>
      <c r="P101" s="124">
        <v>0</v>
      </c>
      <c r="Q101" s="152">
        <v>0</v>
      </c>
      <c r="R101" s="108">
        <v>0</v>
      </c>
      <c r="S101" s="157">
        <v>0</v>
      </c>
      <c r="T101" s="124"/>
      <c r="U101" s="157"/>
      <c r="V101" s="134"/>
      <c r="W101" s="167"/>
    </row>
    <row r="102" spans="2:23" ht="23.1" customHeight="1">
      <c r="B102" s="7" t="s">
        <v>59</v>
      </c>
      <c r="C102" s="20">
        <v>9</v>
      </c>
      <c r="D102" s="124">
        <v>1</v>
      </c>
      <c r="E102" s="152">
        <v>0</v>
      </c>
      <c r="F102" s="108">
        <v>1</v>
      </c>
      <c r="G102" s="157">
        <v>0</v>
      </c>
      <c r="H102" s="108">
        <v>8</v>
      </c>
      <c r="I102" s="152">
        <v>0</v>
      </c>
      <c r="J102" s="108">
        <v>3</v>
      </c>
      <c r="K102" s="157">
        <v>0</v>
      </c>
      <c r="L102" s="124">
        <v>0</v>
      </c>
      <c r="M102" s="152">
        <v>0</v>
      </c>
      <c r="N102" s="108">
        <v>2</v>
      </c>
      <c r="O102" s="157">
        <v>0</v>
      </c>
      <c r="P102" s="124">
        <v>1</v>
      </c>
      <c r="Q102" s="152">
        <v>0</v>
      </c>
      <c r="R102" s="108">
        <v>1</v>
      </c>
      <c r="S102" s="157">
        <v>0</v>
      </c>
      <c r="T102" s="124"/>
      <c r="U102" s="157"/>
      <c r="V102" s="134"/>
      <c r="W102" s="167"/>
    </row>
    <row r="103" spans="2:23" ht="23.1" customHeight="1">
      <c r="B103" s="7" t="s">
        <v>66</v>
      </c>
      <c r="C103" s="20">
        <v>10</v>
      </c>
      <c r="D103" s="124">
        <v>0</v>
      </c>
      <c r="E103" s="152">
        <v>0</v>
      </c>
      <c r="F103" s="108">
        <v>0</v>
      </c>
      <c r="G103" s="157">
        <v>0</v>
      </c>
      <c r="H103" s="108">
        <v>0</v>
      </c>
      <c r="I103" s="152">
        <v>0</v>
      </c>
      <c r="J103" s="108">
        <v>0</v>
      </c>
      <c r="K103" s="157">
        <v>0</v>
      </c>
      <c r="L103" s="124">
        <v>0</v>
      </c>
      <c r="M103" s="152">
        <v>0</v>
      </c>
      <c r="N103" s="108">
        <v>0</v>
      </c>
      <c r="O103" s="157">
        <v>0</v>
      </c>
      <c r="P103" s="124">
        <v>0</v>
      </c>
      <c r="Q103" s="152">
        <v>0</v>
      </c>
      <c r="R103" s="108">
        <v>0</v>
      </c>
      <c r="S103" s="157">
        <v>0</v>
      </c>
      <c r="T103" s="124"/>
      <c r="U103" s="157"/>
      <c r="V103" s="134"/>
      <c r="W103" s="167"/>
    </row>
    <row r="104" spans="2:23" ht="23.1" customHeight="1">
      <c r="B104" s="7" t="s">
        <v>72</v>
      </c>
      <c r="C104" s="20">
        <v>11</v>
      </c>
      <c r="D104" s="124">
        <v>0</v>
      </c>
      <c r="E104" s="152">
        <v>0</v>
      </c>
      <c r="F104" s="108">
        <v>0</v>
      </c>
      <c r="G104" s="157">
        <v>0</v>
      </c>
      <c r="H104" s="108">
        <v>0</v>
      </c>
      <c r="I104" s="152">
        <v>0</v>
      </c>
      <c r="J104" s="108">
        <v>0</v>
      </c>
      <c r="K104" s="157">
        <v>0</v>
      </c>
      <c r="L104" s="124">
        <v>0</v>
      </c>
      <c r="M104" s="152">
        <v>0</v>
      </c>
      <c r="N104" s="108">
        <v>0</v>
      </c>
      <c r="O104" s="157">
        <v>0</v>
      </c>
      <c r="P104" s="124">
        <v>0</v>
      </c>
      <c r="Q104" s="152">
        <v>0</v>
      </c>
      <c r="R104" s="108">
        <v>0</v>
      </c>
      <c r="S104" s="157">
        <v>0</v>
      </c>
      <c r="T104" s="124"/>
      <c r="U104" s="157"/>
      <c r="V104" s="134"/>
      <c r="W104" s="167"/>
    </row>
    <row r="105" spans="2:23" ht="23.1" customHeight="1">
      <c r="B105" s="7" t="s">
        <v>56</v>
      </c>
      <c r="C105" s="20">
        <v>12</v>
      </c>
      <c r="D105" s="124">
        <v>0</v>
      </c>
      <c r="E105" s="152">
        <v>0</v>
      </c>
      <c r="F105" s="108">
        <v>1</v>
      </c>
      <c r="G105" s="157">
        <v>0</v>
      </c>
      <c r="H105" s="108">
        <v>3</v>
      </c>
      <c r="I105" s="152">
        <v>0</v>
      </c>
      <c r="J105" s="108">
        <v>2</v>
      </c>
      <c r="K105" s="157">
        <v>0</v>
      </c>
      <c r="L105" s="124">
        <v>1</v>
      </c>
      <c r="M105" s="152">
        <v>0</v>
      </c>
      <c r="N105" s="108">
        <v>1</v>
      </c>
      <c r="O105" s="157">
        <v>0</v>
      </c>
      <c r="P105" s="124">
        <v>1</v>
      </c>
      <c r="Q105" s="152">
        <v>0</v>
      </c>
      <c r="R105" s="108">
        <v>0</v>
      </c>
      <c r="S105" s="157">
        <v>0</v>
      </c>
      <c r="T105" s="124"/>
      <c r="U105" s="157"/>
      <c r="V105" s="134"/>
      <c r="W105" s="167"/>
    </row>
    <row r="106" spans="2:23" ht="23.1" customHeight="1">
      <c r="B106" s="7" t="s">
        <v>74</v>
      </c>
      <c r="C106" s="20">
        <v>13</v>
      </c>
      <c r="D106" s="124">
        <v>0</v>
      </c>
      <c r="E106" s="152">
        <v>0</v>
      </c>
      <c r="F106" s="108">
        <v>0</v>
      </c>
      <c r="G106" s="157">
        <v>0</v>
      </c>
      <c r="H106" s="108">
        <v>0</v>
      </c>
      <c r="I106" s="152">
        <v>0</v>
      </c>
      <c r="J106" s="108">
        <v>0</v>
      </c>
      <c r="K106" s="157">
        <v>0</v>
      </c>
      <c r="L106" s="124">
        <v>0</v>
      </c>
      <c r="M106" s="152">
        <v>0</v>
      </c>
      <c r="N106" s="108">
        <v>0</v>
      </c>
      <c r="O106" s="157">
        <v>0</v>
      </c>
      <c r="P106" s="124">
        <v>0</v>
      </c>
      <c r="Q106" s="152">
        <v>0</v>
      </c>
      <c r="R106" s="108">
        <v>0</v>
      </c>
      <c r="S106" s="157">
        <v>0</v>
      </c>
      <c r="T106" s="124"/>
      <c r="U106" s="157"/>
      <c r="V106" s="134"/>
      <c r="W106" s="167"/>
    </row>
    <row r="107" spans="2:23" ht="23.1" customHeight="1">
      <c r="B107" s="7" t="s">
        <v>44</v>
      </c>
      <c r="C107" s="20">
        <v>14</v>
      </c>
      <c r="D107" s="124">
        <v>0</v>
      </c>
      <c r="E107" s="152">
        <v>0</v>
      </c>
      <c r="F107" s="108">
        <v>0</v>
      </c>
      <c r="G107" s="157">
        <v>0</v>
      </c>
      <c r="H107" s="108">
        <v>0</v>
      </c>
      <c r="I107" s="152">
        <v>0</v>
      </c>
      <c r="J107" s="108">
        <v>0</v>
      </c>
      <c r="K107" s="157">
        <v>0</v>
      </c>
      <c r="L107" s="124">
        <v>0</v>
      </c>
      <c r="M107" s="152">
        <v>0</v>
      </c>
      <c r="N107" s="108">
        <v>0</v>
      </c>
      <c r="O107" s="157">
        <v>0</v>
      </c>
      <c r="P107" s="124">
        <v>0</v>
      </c>
      <c r="Q107" s="152">
        <v>0</v>
      </c>
      <c r="R107" s="108">
        <v>0</v>
      </c>
      <c r="S107" s="157">
        <v>0</v>
      </c>
      <c r="T107" s="124"/>
      <c r="U107" s="157"/>
      <c r="V107" s="134"/>
      <c r="W107" s="167"/>
    </row>
    <row r="108" spans="2:23" ht="23.1" customHeight="1">
      <c r="B108" s="7" t="s">
        <v>75</v>
      </c>
      <c r="C108" s="20">
        <v>15</v>
      </c>
      <c r="D108" s="124">
        <v>1</v>
      </c>
      <c r="E108" s="152">
        <v>1</v>
      </c>
      <c r="F108" s="108">
        <v>3</v>
      </c>
      <c r="G108" s="157">
        <v>4</v>
      </c>
      <c r="H108" s="108">
        <v>1</v>
      </c>
      <c r="I108" s="152">
        <v>8</v>
      </c>
      <c r="J108" s="108">
        <v>1</v>
      </c>
      <c r="K108" s="157">
        <v>3</v>
      </c>
      <c r="L108" s="124">
        <v>1</v>
      </c>
      <c r="M108" s="152">
        <v>3</v>
      </c>
      <c r="N108" s="108"/>
      <c r="O108" s="157"/>
      <c r="P108" s="124">
        <v>1</v>
      </c>
      <c r="Q108" s="152"/>
      <c r="R108" s="108"/>
      <c r="S108" s="157"/>
      <c r="T108" s="124"/>
      <c r="U108" s="157"/>
      <c r="V108" s="134"/>
      <c r="W108" s="167"/>
    </row>
    <row r="109" spans="2:23" ht="23.1" customHeight="1">
      <c r="B109" s="7" t="s">
        <v>76</v>
      </c>
      <c r="C109" s="20">
        <v>16</v>
      </c>
      <c r="D109" s="124">
        <v>0</v>
      </c>
      <c r="E109" s="152">
        <v>0</v>
      </c>
      <c r="F109" s="108">
        <v>0</v>
      </c>
      <c r="G109" s="157">
        <v>0</v>
      </c>
      <c r="H109" s="108">
        <v>0</v>
      </c>
      <c r="I109" s="152">
        <v>0</v>
      </c>
      <c r="J109" s="108">
        <v>0</v>
      </c>
      <c r="K109" s="157">
        <v>0</v>
      </c>
      <c r="L109" s="124">
        <v>0</v>
      </c>
      <c r="M109" s="152">
        <v>0</v>
      </c>
      <c r="N109" s="108">
        <v>0</v>
      </c>
      <c r="O109" s="157">
        <v>0</v>
      </c>
      <c r="P109" s="124">
        <v>0</v>
      </c>
      <c r="Q109" s="152">
        <v>0</v>
      </c>
      <c r="R109" s="108">
        <v>0</v>
      </c>
      <c r="S109" s="157">
        <v>0</v>
      </c>
      <c r="T109" s="124"/>
      <c r="U109" s="157"/>
      <c r="V109" s="134"/>
      <c r="W109" s="167"/>
    </row>
    <row r="110" spans="2:23" ht="23.1" customHeight="1">
      <c r="B110" s="7" t="s">
        <v>71</v>
      </c>
      <c r="C110" s="20">
        <v>17</v>
      </c>
      <c r="D110" s="124">
        <v>0</v>
      </c>
      <c r="E110" s="152">
        <v>0</v>
      </c>
      <c r="F110" s="108">
        <v>0</v>
      </c>
      <c r="G110" s="157">
        <v>0</v>
      </c>
      <c r="H110" s="108">
        <v>0</v>
      </c>
      <c r="I110" s="152">
        <v>0</v>
      </c>
      <c r="J110" s="108">
        <v>0</v>
      </c>
      <c r="K110" s="157">
        <v>0</v>
      </c>
      <c r="L110" s="124">
        <v>0</v>
      </c>
      <c r="M110" s="152">
        <v>0</v>
      </c>
      <c r="N110" s="108">
        <v>0</v>
      </c>
      <c r="O110" s="157">
        <v>0</v>
      </c>
      <c r="P110" s="124">
        <v>0</v>
      </c>
      <c r="Q110" s="152">
        <v>0</v>
      </c>
      <c r="R110" s="108">
        <v>0</v>
      </c>
      <c r="S110" s="157">
        <v>0</v>
      </c>
      <c r="T110" s="124"/>
      <c r="U110" s="157"/>
      <c r="V110" s="134"/>
      <c r="W110" s="167"/>
    </row>
    <row r="111" spans="2:23" ht="23.1" customHeight="1">
      <c r="B111" s="7" t="s">
        <v>35</v>
      </c>
      <c r="C111" s="20">
        <v>18</v>
      </c>
      <c r="D111" s="124">
        <v>0</v>
      </c>
      <c r="E111" s="152">
        <v>0</v>
      </c>
      <c r="F111" s="108">
        <v>0</v>
      </c>
      <c r="G111" s="157">
        <v>0</v>
      </c>
      <c r="H111" s="108">
        <v>0</v>
      </c>
      <c r="I111" s="152">
        <v>0</v>
      </c>
      <c r="J111" s="108">
        <v>0</v>
      </c>
      <c r="K111" s="157">
        <v>0</v>
      </c>
      <c r="L111" s="124">
        <v>0</v>
      </c>
      <c r="M111" s="152">
        <v>0</v>
      </c>
      <c r="N111" s="108">
        <v>0</v>
      </c>
      <c r="O111" s="157">
        <v>0</v>
      </c>
      <c r="P111" s="124">
        <v>0</v>
      </c>
      <c r="Q111" s="152">
        <v>0</v>
      </c>
      <c r="R111" s="108">
        <v>0</v>
      </c>
      <c r="S111" s="157">
        <v>0</v>
      </c>
      <c r="T111" s="124"/>
      <c r="U111" s="157"/>
      <c r="V111" s="134"/>
      <c r="W111" s="167"/>
    </row>
    <row r="112" spans="2:23" ht="23.1" customHeight="1">
      <c r="B112" s="7" t="s">
        <v>78</v>
      </c>
      <c r="C112" s="20">
        <v>19</v>
      </c>
      <c r="D112" s="124">
        <v>0</v>
      </c>
      <c r="E112" s="152">
        <v>0</v>
      </c>
      <c r="F112" s="108">
        <v>0</v>
      </c>
      <c r="G112" s="157">
        <v>0</v>
      </c>
      <c r="H112" s="108">
        <v>0</v>
      </c>
      <c r="I112" s="152">
        <v>0</v>
      </c>
      <c r="J112" s="108">
        <v>0</v>
      </c>
      <c r="K112" s="157">
        <v>0</v>
      </c>
      <c r="L112" s="124">
        <v>0</v>
      </c>
      <c r="M112" s="152">
        <v>0</v>
      </c>
      <c r="N112" s="108">
        <v>0</v>
      </c>
      <c r="O112" s="157">
        <v>0</v>
      </c>
      <c r="P112" s="124">
        <v>0</v>
      </c>
      <c r="Q112" s="152">
        <v>0</v>
      </c>
      <c r="R112" s="108">
        <v>0</v>
      </c>
      <c r="S112" s="157">
        <v>0</v>
      </c>
      <c r="T112" s="124"/>
      <c r="U112" s="157"/>
      <c r="V112" s="134"/>
      <c r="W112" s="167"/>
    </row>
    <row r="113" spans="2:23" ht="23.1" customHeight="1">
      <c r="B113" s="7" t="s">
        <v>81</v>
      </c>
      <c r="C113" s="20">
        <v>20</v>
      </c>
      <c r="D113" s="124">
        <v>0</v>
      </c>
      <c r="E113" s="152">
        <v>0</v>
      </c>
      <c r="F113" s="108">
        <v>0</v>
      </c>
      <c r="G113" s="157">
        <v>0</v>
      </c>
      <c r="H113" s="108">
        <v>0</v>
      </c>
      <c r="I113" s="152">
        <v>0</v>
      </c>
      <c r="J113" s="108">
        <v>0</v>
      </c>
      <c r="K113" s="157">
        <v>0</v>
      </c>
      <c r="L113" s="124">
        <v>0</v>
      </c>
      <c r="M113" s="152">
        <v>0</v>
      </c>
      <c r="N113" s="108">
        <v>0</v>
      </c>
      <c r="O113" s="157">
        <v>0</v>
      </c>
      <c r="P113" s="124">
        <v>0</v>
      </c>
      <c r="Q113" s="152">
        <v>0</v>
      </c>
      <c r="R113" s="108">
        <v>0</v>
      </c>
      <c r="S113" s="157">
        <v>0</v>
      </c>
      <c r="T113" s="124"/>
      <c r="U113" s="157"/>
      <c r="V113" s="134"/>
      <c r="W113" s="167"/>
    </row>
    <row r="114" spans="2:23" ht="23.1" customHeight="1">
      <c r="B114" s="7" t="s">
        <v>83</v>
      </c>
      <c r="C114" s="20">
        <v>21</v>
      </c>
      <c r="D114" s="124">
        <v>0</v>
      </c>
      <c r="E114" s="152">
        <v>0</v>
      </c>
      <c r="F114" s="108">
        <v>0</v>
      </c>
      <c r="G114" s="157">
        <v>0</v>
      </c>
      <c r="H114" s="108">
        <v>1</v>
      </c>
      <c r="I114" s="152">
        <v>0</v>
      </c>
      <c r="J114" s="108">
        <v>1</v>
      </c>
      <c r="K114" s="157">
        <v>0</v>
      </c>
      <c r="L114" s="124">
        <v>0</v>
      </c>
      <c r="M114" s="152">
        <v>0</v>
      </c>
      <c r="N114" s="108">
        <v>1</v>
      </c>
      <c r="O114" s="157">
        <v>0</v>
      </c>
      <c r="P114" s="124">
        <v>1</v>
      </c>
      <c r="Q114" s="152">
        <v>0</v>
      </c>
      <c r="R114" s="108">
        <v>0</v>
      </c>
      <c r="S114" s="157">
        <v>0</v>
      </c>
      <c r="T114" s="124"/>
      <c r="U114" s="157"/>
      <c r="V114" s="134"/>
      <c r="W114" s="167"/>
    </row>
    <row r="115" spans="2:23" ht="23.1" customHeight="1">
      <c r="B115" s="7" t="s">
        <v>87</v>
      </c>
      <c r="C115" s="20">
        <v>22</v>
      </c>
      <c r="D115" s="124">
        <v>0</v>
      </c>
      <c r="E115" s="152">
        <v>0</v>
      </c>
      <c r="F115" s="108">
        <v>0</v>
      </c>
      <c r="G115" s="157">
        <v>0</v>
      </c>
      <c r="H115" s="108">
        <v>0</v>
      </c>
      <c r="I115" s="152">
        <v>0</v>
      </c>
      <c r="J115" s="108">
        <v>0</v>
      </c>
      <c r="K115" s="157">
        <v>0</v>
      </c>
      <c r="L115" s="124">
        <v>0</v>
      </c>
      <c r="M115" s="152">
        <v>0</v>
      </c>
      <c r="N115" s="108">
        <v>0</v>
      </c>
      <c r="O115" s="157">
        <v>0</v>
      </c>
      <c r="P115" s="124">
        <v>0</v>
      </c>
      <c r="Q115" s="152">
        <v>0</v>
      </c>
      <c r="R115" s="108">
        <v>0</v>
      </c>
      <c r="S115" s="157">
        <v>0</v>
      </c>
      <c r="T115" s="124"/>
      <c r="U115" s="157"/>
      <c r="V115" s="134"/>
      <c r="W115" s="167"/>
    </row>
    <row r="116" spans="2:23" ht="23.1" customHeight="1">
      <c r="B116" s="7" t="s">
        <v>65</v>
      </c>
      <c r="C116" s="20">
        <v>23</v>
      </c>
      <c r="D116" s="124">
        <v>0</v>
      </c>
      <c r="E116" s="152">
        <v>0</v>
      </c>
      <c r="F116" s="108">
        <v>0</v>
      </c>
      <c r="G116" s="157">
        <v>0</v>
      </c>
      <c r="H116" s="108">
        <v>0</v>
      </c>
      <c r="I116" s="152">
        <v>0</v>
      </c>
      <c r="J116" s="108">
        <v>0</v>
      </c>
      <c r="K116" s="157">
        <v>0</v>
      </c>
      <c r="L116" s="124">
        <v>0</v>
      </c>
      <c r="M116" s="152">
        <v>0</v>
      </c>
      <c r="N116" s="108">
        <v>0</v>
      </c>
      <c r="O116" s="157">
        <v>0</v>
      </c>
      <c r="P116" s="124">
        <v>0</v>
      </c>
      <c r="Q116" s="152">
        <v>0</v>
      </c>
      <c r="R116" s="108">
        <v>0</v>
      </c>
      <c r="S116" s="157">
        <v>0</v>
      </c>
      <c r="T116" s="124"/>
      <c r="U116" s="157"/>
      <c r="V116" s="134"/>
      <c r="W116" s="167"/>
    </row>
    <row r="117" spans="2:23" ht="23.1" customHeight="1">
      <c r="B117" s="7" t="s">
        <v>0</v>
      </c>
      <c r="C117" s="20">
        <v>24</v>
      </c>
      <c r="D117" s="124">
        <v>0</v>
      </c>
      <c r="E117" s="152">
        <v>0</v>
      </c>
      <c r="F117" s="108">
        <v>0</v>
      </c>
      <c r="G117" s="157">
        <v>0</v>
      </c>
      <c r="H117" s="108">
        <v>0</v>
      </c>
      <c r="I117" s="152">
        <v>0</v>
      </c>
      <c r="J117" s="108">
        <v>0</v>
      </c>
      <c r="K117" s="157">
        <v>0</v>
      </c>
      <c r="L117" s="124">
        <v>0</v>
      </c>
      <c r="M117" s="152">
        <v>0</v>
      </c>
      <c r="N117" s="108">
        <v>0</v>
      </c>
      <c r="O117" s="157">
        <v>0</v>
      </c>
      <c r="P117" s="124">
        <v>0</v>
      </c>
      <c r="Q117" s="152">
        <v>0</v>
      </c>
      <c r="R117" s="108">
        <v>0</v>
      </c>
      <c r="S117" s="157">
        <v>0</v>
      </c>
      <c r="T117" s="124"/>
      <c r="U117" s="157"/>
      <c r="V117" s="134"/>
      <c r="W117" s="167"/>
    </row>
    <row r="118" spans="2:23" ht="23.1" customHeight="1">
      <c r="B118" s="7" t="s">
        <v>69</v>
      </c>
      <c r="C118" s="20">
        <v>25</v>
      </c>
      <c r="D118" s="124"/>
      <c r="E118" s="152"/>
      <c r="F118" s="108"/>
      <c r="G118" s="157"/>
      <c r="H118" s="108"/>
      <c r="I118" s="152"/>
      <c r="J118" s="108">
        <v>1</v>
      </c>
      <c r="K118" s="157">
        <v>1</v>
      </c>
      <c r="L118" s="124"/>
      <c r="M118" s="152"/>
      <c r="N118" s="108"/>
      <c r="O118" s="157"/>
      <c r="P118" s="124">
        <v>1</v>
      </c>
      <c r="Q118" s="152"/>
      <c r="R118" s="108"/>
      <c r="S118" s="157"/>
      <c r="T118" s="124"/>
      <c r="U118" s="157"/>
      <c r="V118" s="134"/>
      <c r="W118" s="167"/>
    </row>
    <row r="119" spans="2:23" ht="23.1" customHeight="1">
      <c r="B119" s="7" t="s">
        <v>82</v>
      </c>
      <c r="C119" s="20">
        <v>26</v>
      </c>
      <c r="D119" s="124">
        <v>0</v>
      </c>
      <c r="E119" s="152">
        <v>0</v>
      </c>
      <c r="F119" s="108">
        <v>0</v>
      </c>
      <c r="G119" s="157">
        <v>0</v>
      </c>
      <c r="H119" s="108">
        <v>0</v>
      </c>
      <c r="I119" s="152">
        <v>0</v>
      </c>
      <c r="J119" s="108">
        <v>0</v>
      </c>
      <c r="K119" s="157">
        <v>0</v>
      </c>
      <c r="L119" s="124">
        <v>0</v>
      </c>
      <c r="M119" s="152">
        <v>0</v>
      </c>
      <c r="N119" s="108">
        <v>0</v>
      </c>
      <c r="O119" s="157">
        <v>0</v>
      </c>
      <c r="P119" s="124">
        <v>0</v>
      </c>
      <c r="Q119" s="152">
        <v>0</v>
      </c>
      <c r="R119" s="108">
        <v>0</v>
      </c>
      <c r="S119" s="157">
        <v>0</v>
      </c>
      <c r="T119" s="124"/>
      <c r="U119" s="157"/>
      <c r="V119" s="134"/>
      <c r="W119" s="167"/>
    </row>
    <row r="120" spans="2:23" ht="23.1" customHeight="1">
      <c r="B120" s="7" t="s">
        <v>19</v>
      </c>
      <c r="C120" s="20">
        <v>27</v>
      </c>
      <c r="D120" s="124">
        <v>0</v>
      </c>
      <c r="E120" s="152">
        <v>0</v>
      </c>
      <c r="F120" s="108">
        <v>0</v>
      </c>
      <c r="G120" s="157">
        <v>0</v>
      </c>
      <c r="H120" s="108">
        <v>0</v>
      </c>
      <c r="I120" s="152">
        <v>0</v>
      </c>
      <c r="J120" s="108">
        <v>0</v>
      </c>
      <c r="K120" s="157">
        <v>0</v>
      </c>
      <c r="L120" s="124">
        <v>0</v>
      </c>
      <c r="M120" s="152">
        <v>0</v>
      </c>
      <c r="N120" s="108">
        <v>0</v>
      </c>
      <c r="O120" s="157">
        <v>0</v>
      </c>
      <c r="P120" s="124">
        <v>0</v>
      </c>
      <c r="Q120" s="152">
        <v>0</v>
      </c>
      <c r="R120" s="108">
        <v>0</v>
      </c>
      <c r="S120" s="157">
        <v>0</v>
      </c>
      <c r="T120" s="124"/>
      <c r="U120" s="157"/>
      <c r="V120" s="134"/>
      <c r="W120" s="167"/>
    </row>
    <row r="121" spans="2:23" ht="23.1" customHeight="1">
      <c r="B121" s="7" t="s">
        <v>88</v>
      </c>
      <c r="C121" s="20">
        <v>28</v>
      </c>
      <c r="D121" s="124">
        <v>0</v>
      </c>
      <c r="E121" s="152">
        <v>0</v>
      </c>
      <c r="F121" s="108">
        <v>0</v>
      </c>
      <c r="G121" s="157">
        <v>0</v>
      </c>
      <c r="H121" s="108">
        <v>0</v>
      </c>
      <c r="I121" s="152">
        <v>0</v>
      </c>
      <c r="J121" s="108">
        <v>0</v>
      </c>
      <c r="K121" s="157">
        <v>0</v>
      </c>
      <c r="L121" s="124">
        <v>0</v>
      </c>
      <c r="M121" s="152">
        <v>0</v>
      </c>
      <c r="N121" s="108">
        <v>0</v>
      </c>
      <c r="O121" s="157">
        <v>0</v>
      </c>
      <c r="P121" s="124">
        <v>0</v>
      </c>
      <c r="Q121" s="152">
        <v>0</v>
      </c>
      <c r="R121" s="108">
        <v>0</v>
      </c>
      <c r="S121" s="157">
        <v>0</v>
      </c>
      <c r="T121" s="124"/>
      <c r="U121" s="157"/>
      <c r="V121" s="134"/>
      <c r="W121" s="167"/>
    </row>
    <row r="122" spans="2:23" ht="23.1" customHeight="1">
      <c r="B122" s="8"/>
      <c r="C122" s="20">
        <v>29</v>
      </c>
      <c r="D122" s="109"/>
      <c r="E122" s="116"/>
      <c r="F122" s="109"/>
      <c r="G122" s="116"/>
      <c r="H122" s="109"/>
      <c r="I122" s="116"/>
      <c r="J122" s="109"/>
      <c r="K122" s="116"/>
      <c r="L122" s="109"/>
      <c r="M122" s="116"/>
      <c r="N122" s="109"/>
      <c r="O122" s="116"/>
      <c r="P122" s="109"/>
      <c r="Q122" s="116"/>
      <c r="R122" s="109"/>
      <c r="S122" s="116"/>
      <c r="T122" s="109"/>
      <c r="U122" s="116"/>
      <c r="V122" s="186"/>
      <c r="W122" s="188"/>
    </row>
    <row r="123" spans="2:23" ht="23.1" customHeight="1">
      <c r="B123" s="7" t="s">
        <v>89</v>
      </c>
      <c r="C123" s="20">
        <v>30</v>
      </c>
      <c r="D123" s="124">
        <v>0</v>
      </c>
      <c r="E123" s="152">
        <v>0</v>
      </c>
      <c r="F123" s="108">
        <v>1</v>
      </c>
      <c r="G123" s="157">
        <v>0</v>
      </c>
      <c r="H123" s="108">
        <v>2</v>
      </c>
      <c r="I123" s="152">
        <v>0</v>
      </c>
      <c r="J123" s="108">
        <v>0</v>
      </c>
      <c r="K123" s="157">
        <v>0</v>
      </c>
      <c r="L123" s="124">
        <v>1</v>
      </c>
      <c r="M123" s="152">
        <v>0</v>
      </c>
      <c r="N123" s="108">
        <v>1</v>
      </c>
      <c r="O123" s="157">
        <v>0</v>
      </c>
      <c r="P123" s="124">
        <v>1</v>
      </c>
      <c r="Q123" s="152">
        <v>0</v>
      </c>
      <c r="R123" s="108">
        <v>0</v>
      </c>
      <c r="S123" s="157">
        <v>0</v>
      </c>
      <c r="T123" s="124"/>
      <c r="U123" s="157"/>
      <c r="V123" s="134"/>
      <c r="W123" s="167"/>
    </row>
    <row r="124" spans="2:23" ht="23.1" customHeight="1">
      <c r="B124" s="7" t="s">
        <v>64</v>
      </c>
      <c r="C124" s="20">
        <v>31</v>
      </c>
      <c r="D124" s="124">
        <v>0</v>
      </c>
      <c r="E124" s="152">
        <v>0</v>
      </c>
      <c r="F124" s="108">
        <v>0</v>
      </c>
      <c r="G124" s="157">
        <v>0</v>
      </c>
      <c r="H124" s="108">
        <v>0</v>
      </c>
      <c r="I124" s="152">
        <v>0</v>
      </c>
      <c r="J124" s="108">
        <v>0</v>
      </c>
      <c r="K124" s="157">
        <v>0</v>
      </c>
      <c r="L124" s="124">
        <v>0</v>
      </c>
      <c r="M124" s="152">
        <v>0</v>
      </c>
      <c r="N124" s="108">
        <v>0</v>
      </c>
      <c r="O124" s="157">
        <v>0</v>
      </c>
      <c r="P124" s="124">
        <v>0</v>
      </c>
      <c r="Q124" s="152">
        <v>0</v>
      </c>
      <c r="R124" s="108">
        <v>0</v>
      </c>
      <c r="S124" s="157">
        <v>0</v>
      </c>
      <c r="T124" s="124"/>
      <c r="U124" s="157"/>
      <c r="V124" s="134"/>
      <c r="W124" s="167"/>
    </row>
    <row r="125" spans="2:23" ht="23.1" customHeight="1">
      <c r="B125" s="7" t="s">
        <v>91</v>
      </c>
      <c r="C125" s="20">
        <v>32</v>
      </c>
      <c r="D125" s="124">
        <v>0</v>
      </c>
      <c r="E125" s="152">
        <v>0</v>
      </c>
      <c r="F125" s="108">
        <v>0</v>
      </c>
      <c r="G125" s="157">
        <v>0</v>
      </c>
      <c r="H125" s="108">
        <v>0</v>
      </c>
      <c r="I125" s="152">
        <v>0</v>
      </c>
      <c r="J125" s="108">
        <v>0</v>
      </c>
      <c r="K125" s="157">
        <v>0</v>
      </c>
      <c r="L125" s="124">
        <v>0</v>
      </c>
      <c r="M125" s="152">
        <v>0</v>
      </c>
      <c r="N125" s="108">
        <v>0</v>
      </c>
      <c r="O125" s="157">
        <v>0</v>
      </c>
      <c r="P125" s="124">
        <v>0</v>
      </c>
      <c r="Q125" s="152">
        <v>0</v>
      </c>
      <c r="R125" s="108">
        <v>0</v>
      </c>
      <c r="S125" s="157">
        <v>0</v>
      </c>
      <c r="T125" s="124"/>
      <c r="U125" s="157"/>
      <c r="V125" s="134"/>
      <c r="W125" s="167"/>
    </row>
    <row r="126" spans="2:23" ht="23.1" customHeight="1">
      <c r="B126" s="7" t="s">
        <v>95</v>
      </c>
      <c r="C126" s="20">
        <v>33</v>
      </c>
      <c r="D126" s="124">
        <v>0</v>
      </c>
      <c r="E126" s="152">
        <v>0</v>
      </c>
      <c r="F126" s="108">
        <v>0</v>
      </c>
      <c r="G126" s="157">
        <v>0</v>
      </c>
      <c r="H126" s="108">
        <v>0</v>
      </c>
      <c r="I126" s="152">
        <v>0</v>
      </c>
      <c r="J126" s="108">
        <v>0</v>
      </c>
      <c r="K126" s="157">
        <v>0</v>
      </c>
      <c r="L126" s="124">
        <v>0</v>
      </c>
      <c r="M126" s="152">
        <v>0</v>
      </c>
      <c r="N126" s="108">
        <v>0</v>
      </c>
      <c r="O126" s="157">
        <v>0</v>
      </c>
      <c r="P126" s="124">
        <v>0</v>
      </c>
      <c r="Q126" s="152">
        <v>0</v>
      </c>
      <c r="R126" s="108">
        <v>0</v>
      </c>
      <c r="S126" s="157">
        <v>0</v>
      </c>
      <c r="T126" s="124"/>
      <c r="U126" s="157"/>
      <c r="V126" s="134"/>
      <c r="W126" s="167"/>
    </row>
    <row r="127" spans="2:23" ht="23.1" customHeight="1">
      <c r="B127" s="7" t="s">
        <v>57</v>
      </c>
      <c r="C127" s="20">
        <v>34</v>
      </c>
      <c r="D127" s="124"/>
      <c r="E127" s="152"/>
      <c r="F127" s="108"/>
      <c r="G127" s="157"/>
      <c r="H127" s="108"/>
      <c r="I127" s="152"/>
      <c r="J127" s="108"/>
      <c r="K127" s="157"/>
      <c r="L127" s="124"/>
      <c r="M127" s="152"/>
      <c r="N127" s="108"/>
      <c r="O127" s="157"/>
      <c r="P127" s="124"/>
      <c r="Q127" s="152"/>
      <c r="R127" s="108"/>
      <c r="S127" s="157"/>
      <c r="T127" s="124"/>
      <c r="U127" s="157"/>
      <c r="V127" s="134"/>
      <c r="W127" s="167"/>
    </row>
    <row r="128" spans="2:23" ht="23.1" customHeight="1">
      <c r="B128" s="7" t="s">
        <v>49</v>
      </c>
      <c r="C128" s="20">
        <v>35</v>
      </c>
      <c r="D128" s="124">
        <v>0</v>
      </c>
      <c r="E128" s="152">
        <v>0</v>
      </c>
      <c r="F128" s="108">
        <v>0</v>
      </c>
      <c r="G128" s="157">
        <v>0</v>
      </c>
      <c r="H128" s="108">
        <v>0</v>
      </c>
      <c r="I128" s="152">
        <v>0</v>
      </c>
      <c r="J128" s="108">
        <v>1</v>
      </c>
      <c r="K128" s="157">
        <v>0</v>
      </c>
      <c r="L128" s="124">
        <v>0</v>
      </c>
      <c r="M128" s="152">
        <v>0</v>
      </c>
      <c r="N128" s="108">
        <v>0</v>
      </c>
      <c r="O128" s="157">
        <v>0</v>
      </c>
      <c r="P128" s="124">
        <v>0</v>
      </c>
      <c r="Q128" s="152">
        <v>0</v>
      </c>
      <c r="R128" s="108">
        <v>0</v>
      </c>
      <c r="S128" s="157">
        <v>0</v>
      </c>
      <c r="T128" s="124"/>
      <c r="U128" s="157"/>
      <c r="V128" s="134"/>
      <c r="W128" s="167"/>
    </row>
    <row r="129" spans="2:23" ht="23.1" customHeight="1">
      <c r="B129" s="7" t="s">
        <v>4</v>
      </c>
      <c r="C129" s="20">
        <v>36</v>
      </c>
      <c r="D129" s="124">
        <v>0</v>
      </c>
      <c r="E129" s="152">
        <v>0</v>
      </c>
      <c r="F129" s="108">
        <v>0</v>
      </c>
      <c r="G129" s="157">
        <v>0</v>
      </c>
      <c r="H129" s="108">
        <v>0</v>
      </c>
      <c r="I129" s="152">
        <v>0</v>
      </c>
      <c r="J129" s="108">
        <v>1</v>
      </c>
      <c r="K129" s="157">
        <v>0</v>
      </c>
      <c r="L129" s="124">
        <v>0</v>
      </c>
      <c r="M129" s="152">
        <v>0</v>
      </c>
      <c r="N129" s="108">
        <v>0</v>
      </c>
      <c r="O129" s="157">
        <v>0</v>
      </c>
      <c r="P129" s="124">
        <v>0</v>
      </c>
      <c r="Q129" s="152">
        <v>0</v>
      </c>
      <c r="R129" s="108">
        <v>0</v>
      </c>
      <c r="S129" s="157">
        <v>0</v>
      </c>
      <c r="T129" s="124"/>
      <c r="U129" s="157"/>
      <c r="V129" s="134"/>
      <c r="W129" s="167"/>
    </row>
    <row r="130" spans="2:23" ht="23.1" customHeight="1">
      <c r="B130" s="7" t="s">
        <v>85</v>
      </c>
      <c r="C130" s="20">
        <v>37</v>
      </c>
      <c r="D130" s="124">
        <v>0</v>
      </c>
      <c r="E130" s="152">
        <v>0</v>
      </c>
      <c r="F130" s="108">
        <v>0</v>
      </c>
      <c r="G130" s="157">
        <v>0</v>
      </c>
      <c r="H130" s="108">
        <v>0</v>
      </c>
      <c r="I130" s="152">
        <v>0</v>
      </c>
      <c r="J130" s="108">
        <v>0</v>
      </c>
      <c r="K130" s="157">
        <v>0</v>
      </c>
      <c r="L130" s="124">
        <v>0</v>
      </c>
      <c r="M130" s="152">
        <v>0</v>
      </c>
      <c r="N130" s="108">
        <v>0</v>
      </c>
      <c r="O130" s="157">
        <v>0</v>
      </c>
      <c r="P130" s="124">
        <v>0</v>
      </c>
      <c r="Q130" s="152">
        <v>0</v>
      </c>
      <c r="R130" s="108">
        <v>0</v>
      </c>
      <c r="S130" s="157">
        <v>0</v>
      </c>
      <c r="T130" s="124"/>
      <c r="U130" s="157"/>
      <c r="V130" s="134"/>
      <c r="W130" s="167"/>
    </row>
    <row r="131" spans="2:23" ht="23.1" customHeight="1">
      <c r="B131" s="7" t="s">
        <v>62</v>
      </c>
      <c r="C131" s="20">
        <v>38</v>
      </c>
      <c r="D131" s="124">
        <v>0</v>
      </c>
      <c r="E131" s="152">
        <v>0</v>
      </c>
      <c r="F131" s="108">
        <v>0</v>
      </c>
      <c r="G131" s="157">
        <v>0</v>
      </c>
      <c r="H131" s="108">
        <v>0</v>
      </c>
      <c r="I131" s="152">
        <v>0</v>
      </c>
      <c r="J131" s="108">
        <v>0</v>
      </c>
      <c r="K131" s="157">
        <v>0</v>
      </c>
      <c r="L131" s="124">
        <v>0</v>
      </c>
      <c r="M131" s="152">
        <v>0</v>
      </c>
      <c r="N131" s="108">
        <v>0</v>
      </c>
      <c r="O131" s="157">
        <v>0</v>
      </c>
      <c r="P131" s="124">
        <v>0</v>
      </c>
      <c r="Q131" s="152">
        <v>0</v>
      </c>
      <c r="R131" s="108">
        <v>0</v>
      </c>
      <c r="S131" s="157">
        <v>0</v>
      </c>
      <c r="T131" s="124"/>
      <c r="U131" s="157"/>
      <c r="V131" s="134"/>
      <c r="W131" s="167"/>
    </row>
    <row r="132" spans="2:23" ht="23.1" customHeight="1">
      <c r="B132" s="7" t="s">
        <v>96</v>
      </c>
      <c r="C132" s="20">
        <v>39</v>
      </c>
      <c r="D132" s="124">
        <v>1</v>
      </c>
      <c r="E132" s="152">
        <v>4</v>
      </c>
      <c r="F132" s="108">
        <v>2</v>
      </c>
      <c r="G132" s="157">
        <v>12</v>
      </c>
      <c r="H132" s="108">
        <v>2</v>
      </c>
      <c r="I132" s="152">
        <v>15</v>
      </c>
      <c r="J132" s="108">
        <v>2</v>
      </c>
      <c r="K132" s="157">
        <v>14</v>
      </c>
      <c r="L132" s="124"/>
      <c r="M132" s="152"/>
      <c r="N132" s="108">
        <v>2</v>
      </c>
      <c r="O132" s="157">
        <v>4</v>
      </c>
      <c r="P132" s="124">
        <v>2</v>
      </c>
      <c r="Q132" s="152"/>
      <c r="R132" s="108"/>
      <c r="S132" s="157"/>
      <c r="T132" s="124"/>
      <c r="U132" s="157"/>
      <c r="V132" s="134"/>
      <c r="W132" s="167"/>
    </row>
    <row r="133" spans="2:23" ht="23.1" customHeight="1">
      <c r="B133" s="7" t="s">
        <v>80</v>
      </c>
      <c r="C133" s="20">
        <v>40</v>
      </c>
      <c r="D133" s="124">
        <v>0</v>
      </c>
      <c r="E133" s="152">
        <v>0</v>
      </c>
      <c r="F133" s="108">
        <v>0</v>
      </c>
      <c r="G133" s="157">
        <v>0</v>
      </c>
      <c r="H133" s="108">
        <v>0</v>
      </c>
      <c r="I133" s="152">
        <v>0</v>
      </c>
      <c r="J133" s="108">
        <v>0</v>
      </c>
      <c r="K133" s="157">
        <v>0</v>
      </c>
      <c r="L133" s="124">
        <v>0</v>
      </c>
      <c r="M133" s="152">
        <v>0</v>
      </c>
      <c r="N133" s="108">
        <v>0</v>
      </c>
      <c r="O133" s="157">
        <v>0</v>
      </c>
      <c r="P133" s="124">
        <v>0</v>
      </c>
      <c r="Q133" s="152">
        <v>0</v>
      </c>
      <c r="R133" s="108">
        <v>0</v>
      </c>
      <c r="S133" s="157">
        <v>0</v>
      </c>
      <c r="T133" s="124"/>
      <c r="U133" s="157"/>
      <c r="V133" s="134"/>
      <c r="W133" s="167"/>
    </row>
    <row r="134" spans="2:23" ht="23.1" customHeight="1">
      <c r="B134" s="7" t="s">
        <v>26</v>
      </c>
      <c r="C134" s="20">
        <v>41</v>
      </c>
      <c r="D134" s="124">
        <v>0</v>
      </c>
      <c r="E134" s="152">
        <v>0</v>
      </c>
      <c r="F134" s="108">
        <v>0</v>
      </c>
      <c r="G134" s="157">
        <v>0</v>
      </c>
      <c r="H134" s="108">
        <v>0</v>
      </c>
      <c r="I134" s="152">
        <v>0</v>
      </c>
      <c r="J134" s="108">
        <v>0</v>
      </c>
      <c r="K134" s="157">
        <v>0</v>
      </c>
      <c r="L134" s="124">
        <v>0</v>
      </c>
      <c r="M134" s="152">
        <v>0</v>
      </c>
      <c r="N134" s="108">
        <v>0</v>
      </c>
      <c r="O134" s="157">
        <v>0</v>
      </c>
      <c r="P134" s="124">
        <v>0</v>
      </c>
      <c r="Q134" s="152">
        <v>0</v>
      </c>
      <c r="R134" s="108">
        <v>0</v>
      </c>
      <c r="S134" s="157">
        <v>0</v>
      </c>
      <c r="T134" s="124"/>
      <c r="U134" s="157"/>
      <c r="V134" s="134"/>
      <c r="W134" s="167"/>
    </row>
    <row r="135" spans="2:23" ht="23.1" customHeight="1">
      <c r="B135" s="7" t="s">
        <v>99</v>
      </c>
      <c r="C135" s="20">
        <v>42</v>
      </c>
      <c r="D135" s="124">
        <v>1</v>
      </c>
      <c r="E135" s="152">
        <v>0</v>
      </c>
      <c r="F135" s="108">
        <v>1</v>
      </c>
      <c r="G135" s="157">
        <v>0</v>
      </c>
      <c r="H135" s="108">
        <v>1</v>
      </c>
      <c r="I135" s="152">
        <v>0</v>
      </c>
      <c r="J135" s="108">
        <v>1</v>
      </c>
      <c r="K135" s="157">
        <v>0</v>
      </c>
      <c r="L135" s="124">
        <v>1</v>
      </c>
      <c r="M135" s="152">
        <v>0</v>
      </c>
      <c r="N135" s="108">
        <v>1</v>
      </c>
      <c r="O135" s="157">
        <v>0</v>
      </c>
      <c r="P135" s="124">
        <v>1</v>
      </c>
      <c r="Q135" s="152">
        <v>0</v>
      </c>
      <c r="R135" s="108">
        <v>1</v>
      </c>
      <c r="S135" s="157">
        <v>0</v>
      </c>
      <c r="T135" s="124"/>
      <c r="U135" s="157"/>
      <c r="V135" s="134"/>
      <c r="W135" s="167"/>
    </row>
    <row r="136" spans="2:23" ht="23.1" customHeight="1">
      <c r="B136" s="9" t="s">
        <v>100</v>
      </c>
      <c r="C136" s="20">
        <v>43</v>
      </c>
      <c r="D136" s="124">
        <v>0</v>
      </c>
      <c r="E136" s="152">
        <v>0</v>
      </c>
      <c r="F136" s="108">
        <v>1</v>
      </c>
      <c r="G136" s="157">
        <v>0</v>
      </c>
      <c r="H136" s="108">
        <v>2</v>
      </c>
      <c r="I136" s="152">
        <v>0</v>
      </c>
      <c r="J136" s="108">
        <v>2</v>
      </c>
      <c r="K136" s="157">
        <v>0</v>
      </c>
      <c r="L136" s="124">
        <v>0</v>
      </c>
      <c r="M136" s="152">
        <v>0</v>
      </c>
      <c r="N136" s="108">
        <v>0</v>
      </c>
      <c r="O136" s="157">
        <v>0</v>
      </c>
      <c r="P136" s="124">
        <v>1</v>
      </c>
      <c r="Q136" s="152">
        <v>0</v>
      </c>
      <c r="R136" s="108">
        <v>2</v>
      </c>
      <c r="S136" s="157">
        <v>0</v>
      </c>
      <c r="T136" s="124"/>
      <c r="U136" s="157"/>
      <c r="V136" s="133"/>
      <c r="W136" s="168"/>
    </row>
    <row r="137" spans="2:23" ht="23.1" customHeight="1">
      <c r="B137" s="7" t="s">
        <v>101</v>
      </c>
      <c r="C137" s="20">
        <v>44</v>
      </c>
      <c r="D137" s="124">
        <v>0</v>
      </c>
      <c r="E137" s="152">
        <v>0</v>
      </c>
      <c r="F137" s="108">
        <v>0</v>
      </c>
      <c r="G137" s="157">
        <v>0</v>
      </c>
      <c r="H137" s="108">
        <v>0</v>
      </c>
      <c r="I137" s="152">
        <v>0</v>
      </c>
      <c r="J137" s="108">
        <v>0</v>
      </c>
      <c r="K137" s="157">
        <v>0</v>
      </c>
      <c r="L137" s="124">
        <v>0</v>
      </c>
      <c r="M137" s="152">
        <v>0</v>
      </c>
      <c r="N137" s="108">
        <v>0</v>
      </c>
      <c r="O137" s="157">
        <v>0</v>
      </c>
      <c r="P137" s="124">
        <v>0</v>
      </c>
      <c r="Q137" s="152">
        <v>0</v>
      </c>
      <c r="R137" s="108">
        <v>0</v>
      </c>
      <c r="S137" s="157">
        <v>0</v>
      </c>
      <c r="T137" s="124"/>
      <c r="U137" s="157"/>
      <c r="V137" s="134"/>
      <c r="W137" s="167"/>
    </row>
    <row r="138" spans="2:23" ht="23.1" customHeight="1">
      <c r="B138" s="7" t="s">
        <v>12</v>
      </c>
      <c r="C138" s="20">
        <v>45</v>
      </c>
      <c r="D138" s="124">
        <v>0</v>
      </c>
      <c r="E138" s="152">
        <v>0</v>
      </c>
      <c r="F138" s="108">
        <v>0</v>
      </c>
      <c r="G138" s="157">
        <v>0</v>
      </c>
      <c r="H138" s="108">
        <v>1</v>
      </c>
      <c r="I138" s="152">
        <v>0</v>
      </c>
      <c r="J138" s="108">
        <v>0</v>
      </c>
      <c r="K138" s="157">
        <v>0</v>
      </c>
      <c r="L138" s="124">
        <v>0</v>
      </c>
      <c r="M138" s="152">
        <v>0</v>
      </c>
      <c r="N138" s="108">
        <v>0</v>
      </c>
      <c r="O138" s="157">
        <v>0</v>
      </c>
      <c r="P138" s="124">
        <v>0</v>
      </c>
      <c r="Q138" s="152">
        <v>0</v>
      </c>
      <c r="R138" s="108">
        <v>0</v>
      </c>
      <c r="S138" s="157">
        <v>0</v>
      </c>
      <c r="T138" s="124"/>
      <c r="U138" s="157"/>
      <c r="V138" s="134"/>
      <c r="W138" s="167"/>
    </row>
    <row r="139" spans="2:23" ht="23.1" customHeight="1">
      <c r="B139" s="7" t="s">
        <v>32</v>
      </c>
      <c r="C139" s="20">
        <v>46</v>
      </c>
      <c r="D139" s="124">
        <v>0</v>
      </c>
      <c r="E139" s="152">
        <v>0</v>
      </c>
      <c r="F139" s="108">
        <v>0</v>
      </c>
      <c r="G139" s="157">
        <v>0</v>
      </c>
      <c r="H139" s="108">
        <v>0</v>
      </c>
      <c r="I139" s="152">
        <v>0</v>
      </c>
      <c r="J139" s="108">
        <v>0</v>
      </c>
      <c r="K139" s="157">
        <v>0</v>
      </c>
      <c r="L139" s="124">
        <v>0</v>
      </c>
      <c r="M139" s="152">
        <v>0</v>
      </c>
      <c r="N139" s="108">
        <v>0</v>
      </c>
      <c r="O139" s="157">
        <v>0</v>
      </c>
      <c r="P139" s="124">
        <v>0</v>
      </c>
      <c r="Q139" s="152">
        <v>0</v>
      </c>
      <c r="R139" s="108">
        <v>0</v>
      </c>
      <c r="S139" s="157">
        <v>0</v>
      </c>
      <c r="T139" s="124"/>
      <c r="U139" s="157"/>
      <c r="V139" s="134"/>
      <c r="W139" s="167"/>
    </row>
    <row r="140" spans="2:23" ht="23.1" customHeight="1">
      <c r="B140" s="7" t="s">
        <v>77</v>
      </c>
      <c r="C140" s="20">
        <v>47</v>
      </c>
      <c r="D140" s="124">
        <v>0</v>
      </c>
      <c r="E140" s="152">
        <v>0</v>
      </c>
      <c r="F140" s="108">
        <v>0</v>
      </c>
      <c r="G140" s="157">
        <v>0</v>
      </c>
      <c r="H140" s="108">
        <v>0</v>
      </c>
      <c r="I140" s="152">
        <v>0</v>
      </c>
      <c r="J140" s="108">
        <v>0</v>
      </c>
      <c r="K140" s="157">
        <v>0</v>
      </c>
      <c r="L140" s="124">
        <v>0</v>
      </c>
      <c r="M140" s="152">
        <v>0</v>
      </c>
      <c r="N140" s="108">
        <v>0</v>
      </c>
      <c r="O140" s="157">
        <v>0</v>
      </c>
      <c r="P140" s="124">
        <v>0</v>
      </c>
      <c r="Q140" s="152">
        <v>0</v>
      </c>
      <c r="R140" s="108">
        <v>0</v>
      </c>
      <c r="S140" s="157">
        <v>0</v>
      </c>
      <c r="T140" s="124"/>
      <c r="U140" s="157"/>
      <c r="V140" s="134"/>
      <c r="W140" s="167"/>
    </row>
    <row r="141" spans="2:23" ht="23.1" customHeight="1">
      <c r="B141" s="7" t="s">
        <v>58</v>
      </c>
      <c r="C141" s="20">
        <v>48</v>
      </c>
      <c r="D141" s="124">
        <v>0</v>
      </c>
      <c r="E141" s="152">
        <v>0</v>
      </c>
      <c r="F141" s="108">
        <v>0</v>
      </c>
      <c r="G141" s="157">
        <v>0</v>
      </c>
      <c r="H141" s="108">
        <v>0</v>
      </c>
      <c r="I141" s="152">
        <v>0</v>
      </c>
      <c r="J141" s="108">
        <v>0</v>
      </c>
      <c r="K141" s="157">
        <v>0</v>
      </c>
      <c r="L141" s="124">
        <v>0</v>
      </c>
      <c r="M141" s="152">
        <v>0</v>
      </c>
      <c r="N141" s="108">
        <v>0</v>
      </c>
      <c r="O141" s="157">
        <v>0</v>
      </c>
      <c r="P141" s="124">
        <v>0</v>
      </c>
      <c r="Q141" s="152">
        <v>0</v>
      </c>
      <c r="R141" s="108">
        <v>0</v>
      </c>
      <c r="S141" s="157">
        <v>0</v>
      </c>
      <c r="T141" s="124"/>
      <c r="U141" s="157"/>
      <c r="V141" s="134"/>
      <c r="W141" s="167"/>
    </row>
    <row r="142" spans="2:23" ht="23.1" customHeight="1">
      <c r="B142" s="7" t="s">
        <v>103</v>
      </c>
      <c r="C142" s="20">
        <v>49</v>
      </c>
      <c r="D142" s="124">
        <v>0</v>
      </c>
      <c r="E142" s="152">
        <v>0</v>
      </c>
      <c r="F142" s="108">
        <v>0</v>
      </c>
      <c r="G142" s="157">
        <v>0</v>
      </c>
      <c r="H142" s="108">
        <v>0</v>
      </c>
      <c r="I142" s="152">
        <v>0</v>
      </c>
      <c r="J142" s="108">
        <v>0</v>
      </c>
      <c r="K142" s="157">
        <v>0</v>
      </c>
      <c r="L142" s="124">
        <v>0</v>
      </c>
      <c r="M142" s="152">
        <v>0</v>
      </c>
      <c r="N142" s="108">
        <v>1</v>
      </c>
      <c r="O142" s="157">
        <v>0</v>
      </c>
      <c r="P142" s="124">
        <v>0</v>
      </c>
      <c r="Q142" s="152">
        <v>0</v>
      </c>
      <c r="R142" s="108">
        <v>0</v>
      </c>
      <c r="S142" s="157">
        <v>0</v>
      </c>
      <c r="T142" s="124"/>
      <c r="U142" s="157"/>
      <c r="V142" s="134"/>
      <c r="W142" s="167"/>
    </row>
    <row r="143" spans="2:23" ht="23.1" customHeight="1">
      <c r="B143" s="9" t="s">
        <v>104</v>
      </c>
      <c r="C143" s="20">
        <v>50</v>
      </c>
      <c r="D143" s="124">
        <v>0</v>
      </c>
      <c r="E143" s="152">
        <v>0</v>
      </c>
      <c r="F143" s="108">
        <v>0</v>
      </c>
      <c r="G143" s="157">
        <v>0</v>
      </c>
      <c r="H143" s="108">
        <v>0</v>
      </c>
      <c r="I143" s="152">
        <v>0</v>
      </c>
      <c r="J143" s="108">
        <v>0</v>
      </c>
      <c r="K143" s="157">
        <v>0</v>
      </c>
      <c r="L143" s="124">
        <v>0</v>
      </c>
      <c r="M143" s="152">
        <v>0</v>
      </c>
      <c r="N143" s="108">
        <v>0</v>
      </c>
      <c r="O143" s="157">
        <v>0</v>
      </c>
      <c r="P143" s="124">
        <v>0</v>
      </c>
      <c r="Q143" s="152">
        <v>0</v>
      </c>
      <c r="R143" s="108">
        <v>0</v>
      </c>
      <c r="S143" s="157">
        <v>0</v>
      </c>
      <c r="T143" s="124"/>
      <c r="U143" s="157"/>
      <c r="V143" s="133"/>
      <c r="W143" s="168"/>
    </row>
    <row r="144" spans="2:23" ht="23.1" customHeight="1">
      <c r="B144" s="9" t="s">
        <v>11</v>
      </c>
      <c r="C144" s="20">
        <v>51</v>
      </c>
      <c r="D144" s="124">
        <v>0</v>
      </c>
      <c r="E144" s="152">
        <v>0</v>
      </c>
      <c r="F144" s="108">
        <v>0</v>
      </c>
      <c r="G144" s="157">
        <v>0</v>
      </c>
      <c r="H144" s="108">
        <v>0</v>
      </c>
      <c r="I144" s="152">
        <v>0</v>
      </c>
      <c r="J144" s="108">
        <v>0</v>
      </c>
      <c r="K144" s="157">
        <v>0</v>
      </c>
      <c r="L144" s="124">
        <v>0</v>
      </c>
      <c r="M144" s="152">
        <v>0</v>
      </c>
      <c r="N144" s="108">
        <v>0</v>
      </c>
      <c r="O144" s="157">
        <v>0</v>
      </c>
      <c r="P144" s="124">
        <v>0</v>
      </c>
      <c r="Q144" s="152">
        <v>0</v>
      </c>
      <c r="R144" s="108">
        <v>0</v>
      </c>
      <c r="S144" s="157">
        <v>0</v>
      </c>
      <c r="T144" s="124"/>
      <c r="U144" s="157"/>
      <c r="V144" s="133"/>
      <c r="W144" s="168"/>
    </row>
    <row r="145" spans="2:23" ht="23.1" customHeight="1">
      <c r="B145" s="7" t="s">
        <v>164</v>
      </c>
      <c r="C145" s="20">
        <v>52</v>
      </c>
      <c r="D145" s="124">
        <v>0</v>
      </c>
      <c r="E145" s="152">
        <v>0</v>
      </c>
      <c r="F145" s="108">
        <v>0</v>
      </c>
      <c r="G145" s="157">
        <v>0</v>
      </c>
      <c r="H145" s="108">
        <v>0</v>
      </c>
      <c r="I145" s="152">
        <v>0</v>
      </c>
      <c r="J145" s="108">
        <v>0</v>
      </c>
      <c r="K145" s="157">
        <v>0</v>
      </c>
      <c r="L145" s="124">
        <v>0</v>
      </c>
      <c r="M145" s="152">
        <v>0</v>
      </c>
      <c r="N145" s="108">
        <v>0</v>
      </c>
      <c r="O145" s="157">
        <v>0</v>
      </c>
      <c r="P145" s="124">
        <v>0</v>
      </c>
      <c r="Q145" s="152">
        <v>0</v>
      </c>
      <c r="R145" s="108">
        <v>0</v>
      </c>
      <c r="S145" s="157">
        <v>0</v>
      </c>
      <c r="T145" s="124"/>
      <c r="U145" s="157"/>
      <c r="V145" s="133"/>
      <c r="W145" s="168"/>
    </row>
    <row r="146" spans="2:23" ht="23.1" customHeight="1">
      <c r="B146" s="7" t="s">
        <v>24</v>
      </c>
      <c r="C146" s="20">
        <v>52</v>
      </c>
      <c r="D146" s="124">
        <v>0</v>
      </c>
      <c r="E146" s="152">
        <v>0</v>
      </c>
      <c r="F146" s="108">
        <v>0</v>
      </c>
      <c r="G146" s="157">
        <v>0</v>
      </c>
      <c r="H146" s="108">
        <v>3</v>
      </c>
      <c r="I146" s="152">
        <v>0</v>
      </c>
      <c r="J146" s="108">
        <v>0</v>
      </c>
      <c r="K146" s="157">
        <v>0</v>
      </c>
      <c r="L146" s="124">
        <v>0</v>
      </c>
      <c r="M146" s="152">
        <v>0</v>
      </c>
      <c r="N146" s="108">
        <v>0</v>
      </c>
      <c r="O146" s="157">
        <v>0</v>
      </c>
      <c r="P146" s="124">
        <v>0</v>
      </c>
      <c r="Q146" s="152">
        <v>0</v>
      </c>
      <c r="R146" s="108">
        <v>0</v>
      </c>
      <c r="S146" s="157">
        <v>0</v>
      </c>
      <c r="T146" s="124"/>
      <c r="U146" s="157"/>
      <c r="V146" s="133"/>
      <c r="W146" s="168"/>
    </row>
    <row r="147" spans="2:23" ht="23.1" customHeight="1">
      <c r="B147" s="7" t="s">
        <v>165</v>
      </c>
      <c r="C147" s="20">
        <v>52</v>
      </c>
      <c r="D147" s="124">
        <v>0</v>
      </c>
      <c r="E147" s="152">
        <v>0</v>
      </c>
      <c r="F147" s="108">
        <v>0</v>
      </c>
      <c r="G147" s="157">
        <v>0</v>
      </c>
      <c r="H147" s="108">
        <v>0</v>
      </c>
      <c r="I147" s="152">
        <v>0</v>
      </c>
      <c r="J147" s="108">
        <v>0</v>
      </c>
      <c r="K147" s="157">
        <v>0</v>
      </c>
      <c r="L147" s="124">
        <v>0</v>
      </c>
      <c r="M147" s="152">
        <v>0</v>
      </c>
      <c r="N147" s="108">
        <v>0</v>
      </c>
      <c r="O147" s="157">
        <v>0</v>
      </c>
      <c r="P147" s="124">
        <v>0</v>
      </c>
      <c r="Q147" s="152">
        <v>0</v>
      </c>
      <c r="R147" s="108">
        <v>0</v>
      </c>
      <c r="S147" s="157">
        <v>0</v>
      </c>
      <c r="T147" s="124"/>
      <c r="U147" s="157"/>
      <c r="V147" s="133"/>
      <c r="W147" s="168"/>
    </row>
    <row r="148" spans="2:23" ht="23.1" customHeight="1">
      <c r="B148" s="7" t="s">
        <v>109</v>
      </c>
      <c r="C148" s="20">
        <v>52</v>
      </c>
      <c r="D148" s="124">
        <v>0</v>
      </c>
      <c r="E148" s="152">
        <v>0</v>
      </c>
      <c r="F148" s="108">
        <v>0</v>
      </c>
      <c r="G148" s="157">
        <v>0</v>
      </c>
      <c r="H148" s="108">
        <v>0</v>
      </c>
      <c r="I148" s="152">
        <v>0</v>
      </c>
      <c r="J148" s="108">
        <v>0</v>
      </c>
      <c r="K148" s="157">
        <v>0</v>
      </c>
      <c r="L148" s="124">
        <v>0</v>
      </c>
      <c r="M148" s="152">
        <v>0</v>
      </c>
      <c r="N148" s="108">
        <v>0</v>
      </c>
      <c r="O148" s="157">
        <v>0</v>
      </c>
      <c r="P148" s="124">
        <v>0</v>
      </c>
      <c r="Q148" s="152">
        <v>0</v>
      </c>
      <c r="R148" s="108">
        <v>0</v>
      </c>
      <c r="S148" s="157">
        <v>0</v>
      </c>
      <c r="T148" s="124"/>
      <c r="U148" s="157"/>
      <c r="V148" s="133"/>
      <c r="W148" s="168"/>
    </row>
    <row r="149" spans="2:23" ht="23.1" customHeight="1">
      <c r="B149" s="7" t="s">
        <v>110</v>
      </c>
      <c r="C149" s="20">
        <v>52</v>
      </c>
      <c r="D149" s="124">
        <v>0</v>
      </c>
      <c r="E149" s="152">
        <v>0</v>
      </c>
      <c r="F149" s="108">
        <v>0</v>
      </c>
      <c r="G149" s="157">
        <v>0</v>
      </c>
      <c r="H149" s="108">
        <v>0</v>
      </c>
      <c r="I149" s="152">
        <v>0</v>
      </c>
      <c r="J149" s="108">
        <v>0</v>
      </c>
      <c r="K149" s="157">
        <v>0</v>
      </c>
      <c r="L149" s="124">
        <v>0</v>
      </c>
      <c r="M149" s="152">
        <v>0</v>
      </c>
      <c r="N149" s="108">
        <v>0</v>
      </c>
      <c r="O149" s="157">
        <v>0</v>
      </c>
      <c r="P149" s="124">
        <v>0</v>
      </c>
      <c r="Q149" s="152">
        <v>0</v>
      </c>
      <c r="R149" s="108">
        <v>0</v>
      </c>
      <c r="S149" s="157">
        <v>0</v>
      </c>
      <c r="T149" s="124"/>
      <c r="U149" s="157"/>
      <c r="V149" s="133"/>
      <c r="W149" s="168"/>
    </row>
    <row r="150" spans="2:23" ht="23.1" customHeight="1">
      <c r="B150" s="7" t="s">
        <v>166</v>
      </c>
      <c r="C150" s="20">
        <v>52</v>
      </c>
      <c r="D150" s="124">
        <v>0</v>
      </c>
      <c r="E150" s="152">
        <v>0</v>
      </c>
      <c r="F150" s="108">
        <v>0</v>
      </c>
      <c r="G150" s="157">
        <v>0</v>
      </c>
      <c r="H150" s="108">
        <v>0</v>
      </c>
      <c r="I150" s="152">
        <v>0</v>
      </c>
      <c r="J150" s="108">
        <v>0</v>
      </c>
      <c r="K150" s="157">
        <v>0</v>
      </c>
      <c r="L150" s="124">
        <v>0</v>
      </c>
      <c r="M150" s="152">
        <v>0</v>
      </c>
      <c r="N150" s="108">
        <v>0</v>
      </c>
      <c r="O150" s="157">
        <v>0</v>
      </c>
      <c r="P150" s="124">
        <v>0</v>
      </c>
      <c r="Q150" s="152">
        <v>0</v>
      </c>
      <c r="R150" s="108">
        <v>0</v>
      </c>
      <c r="S150" s="157">
        <v>0</v>
      </c>
      <c r="T150" s="124"/>
      <c r="U150" s="157"/>
      <c r="V150" s="133"/>
      <c r="W150" s="168"/>
    </row>
    <row r="151" spans="2:23" ht="23.1" customHeight="1">
      <c r="B151" s="7" t="s">
        <v>113</v>
      </c>
      <c r="C151" s="20">
        <v>52</v>
      </c>
      <c r="D151" s="124">
        <v>0</v>
      </c>
      <c r="E151" s="152">
        <v>0</v>
      </c>
      <c r="F151" s="108">
        <v>0</v>
      </c>
      <c r="G151" s="157">
        <v>0</v>
      </c>
      <c r="H151" s="108">
        <v>1</v>
      </c>
      <c r="I151" s="152">
        <v>0</v>
      </c>
      <c r="J151" s="108">
        <v>0</v>
      </c>
      <c r="K151" s="157">
        <v>0</v>
      </c>
      <c r="L151" s="124">
        <v>0</v>
      </c>
      <c r="M151" s="152">
        <v>0</v>
      </c>
      <c r="N151" s="108">
        <v>0</v>
      </c>
      <c r="O151" s="157">
        <v>0</v>
      </c>
      <c r="P151" s="124">
        <v>0</v>
      </c>
      <c r="Q151" s="152">
        <v>0</v>
      </c>
      <c r="R151" s="108">
        <v>0</v>
      </c>
      <c r="S151" s="157">
        <v>0</v>
      </c>
      <c r="T151" s="124"/>
      <c r="U151" s="157"/>
      <c r="V151" s="133"/>
      <c r="W151" s="168"/>
    </row>
    <row r="152" spans="2:23" ht="23.1" customHeight="1">
      <c r="B152" s="7" t="s">
        <v>114</v>
      </c>
      <c r="C152" s="20">
        <v>52</v>
      </c>
      <c r="D152" s="124">
        <v>0</v>
      </c>
      <c r="E152" s="152">
        <v>0</v>
      </c>
      <c r="F152" s="108">
        <v>0</v>
      </c>
      <c r="G152" s="157">
        <v>0</v>
      </c>
      <c r="H152" s="108">
        <v>0</v>
      </c>
      <c r="I152" s="152">
        <v>0</v>
      </c>
      <c r="J152" s="108">
        <v>0</v>
      </c>
      <c r="K152" s="157">
        <v>0</v>
      </c>
      <c r="L152" s="124">
        <v>0</v>
      </c>
      <c r="M152" s="152">
        <v>0</v>
      </c>
      <c r="N152" s="108">
        <v>0</v>
      </c>
      <c r="O152" s="157">
        <v>0</v>
      </c>
      <c r="P152" s="124">
        <v>0</v>
      </c>
      <c r="Q152" s="152">
        <v>0</v>
      </c>
      <c r="R152" s="108">
        <v>0</v>
      </c>
      <c r="S152" s="157">
        <v>0</v>
      </c>
      <c r="T152" s="124"/>
      <c r="U152" s="157"/>
      <c r="V152" s="133"/>
      <c r="W152" s="168"/>
    </row>
    <row r="153" spans="2:23" ht="23.1" customHeight="1">
      <c r="B153" s="7" t="s">
        <v>168</v>
      </c>
      <c r="C153" s="20">
        <v>52</v>
      </c>
      <c r="D153" s="124">
        <v>0</v>
      </c>
      <c r="E153" s="152">
        <v>0</v>
      </c>
      <c r="F153" s="108">
        <v>0</v>
      </c>
      <c r="G153" s="157">
        <v>0</v>
      </c>
      <c r="H153" s="108">
        <v>0</v>
      </c>
      <c r="I153" s="152">
        <v>0</v>
      </c>
      <c r="J153" s="108">
        <v>0</v>
      </c>
      <c r="K153" s="157">
        <v>0</v>
      </c>
      <c r="L153" s="124">
        <v>0</v>
      </c>
      <c r="M153" s="152">
        <v>0</v>
      </c>
      <c r="N153" s="108">
        <v>0</v>
      </c>
      <c r="O153" s="157">
        <v>0</v>
      </c>
      <c r="P153" s="124">
        <v>0</v>
      </c>
      <c r="Q153" s="152">
        <v>0</v>
      </c>
      <c r="R153" s="108">
        <v>0</v>
      </c>
      <c r="S153" s="157">
        <v>0</v>
      </c>
      <c r="T153" s="124"/>
      <c r="U153" s="157"/>
      <c r="V153" s="133"/>
      <c r="W153" s="168"/>
    </row>
    <row r="154" spans="2:23" ht="23.1" customHeight="1">
      <c r="B154" s="7" t="s">
        <v>169</v>
      </c>
      <c r="C154" s="20">
        <v>52</v>
      </c>
      <c r="D154" s="124">
        <v>0</v>
      </c>
      <c r="E154" s="152">
        <v>0</v>
      </c>
      <c r="F154" s="108">
        <v>0</v>
      </c>
      <c r="G154" s="157">
        <v>0</v>
      </c>
      <c r="H154" s="108">
        <v>0</v>
      </c>
      <c r="I154" s="152">
        <v>0</v>
      </c>
      <c r="J154" s="108">
        <v>1</v>
      </c>
      <c r="K154" s="157">
        <v>0</v>
      </c>
      <c r="L154" s="124">
        <v>0</v>
      </c>
      <c r="M154" s="152">
        <v>0</v>
      </c>
      <c r="N154" s="108">
        <v>0</v>
      </c>
      <c r="O154" s="157">
        <v>0</v>
      </c>
      <c r="P154" s="124">
        <v>0</v>
      </c>
      <c r="Q154" s="152">
        <v>0</v>
      </c>
      <c r="R154" s="108">
        <v>0</v>
      </c>
      <c r="S154" s="157">
        <v>0</v>
      </c>
      <c r="T154" s="124"/>
      <c r="U154" s="157"/>
      <c r="V154" s="134"/>
      <c r="W154" s="167"/>
    </row>
    <row r="155" spans="2:23" ht="23.1" customHeight="1">
      <c r="B155" s="7" t="s">
        <v>170</v>
      </c>
      <c r="C155" s="20">
        <v>52</v>
      </c>
      <c r="D155" s="124">
        <v>0</v>
      </c>
      <c r="E155" s="152">
        <v>0</v>
      </c>
      <c r="F155" s="108">
        <v>0</v>
      </c>
      <c r="G155" s="157">
        <v>0</v>
      </c>
      <c r="H155" s="108">
        <v>0</v>
      </c>
      <c r="I155" s="152">
        <v>0</v>
      </c>
      <c r="J155" s="108">
        <v>0</v>
      </c>
      <c r="K155" s="157">
        <v>0</v>
      </c>
      <c r="L155" s="124">
        <v>0</v>
      </c>
      <c r="M155" s="152">
        <v>0</v>
      </c>
      <c r="N155" s="108">
        <v>0</v>
      </c>
      <c r="O155" s="157">
        <v>0</v>
      </c>
      <c r="P155" s="124">
        <v>0</v>
      </c>
      <c r="Q155" s="152">
        <v>0</v>
      </c>
      <c r="R155" s="108">
        <v>0</v>
      </c>
      <c r="S155" s="157">
        <v>0</v>
      </c>
      <c r="T155" s="124"/>
      <c r="U155" s="157"/>
      <c r="V155" s="134"/>
      <c r="W155" s="167"/>
    </row>
    <row r="156" spans="2:23" ht="23.1" customHeight="1">
      <c r="B156" s="7" t="s">
        <v>123</v>
      </c>
      <c r="C156" s="20">
        <v>52</v>
      </c>
      <c r="D156" s="124">
        <v>0</v>
      </c>
      <c r="E156" s="152">
        <v>0</v>
      </c>
      <c r="F156" s="108">
        <v>0</v>
      </c>
      <c r="G156" s="157">
        <v>0</v>
      </c>
      <c r="H156" s="108">
        <v>0</v>
      </c>
      <c r="I156" s="152">
        <v>0</v>
      </c>
      <c r="J156" s="108">
        <v>0</v>
      </c>
      <c r="K156" s="157">
        <v>0</v>
      </c>
      <c r="L156" s="124">
        <v>0</v>
      </c>
      <c r="M156" s="152">
        <v>0</v>
      </c>
      <c r="N156" s="108">
        <v>0</v>
      </c>
      <c r="O156" s="157">
        <v>0</v>
      </c>
      <c r="P156" s="124">
        <v>0</v>
      </c>
      <c r="Q156" s="152">
        <v>0</v>
      </c>
      <c r="R156" s="108">
        <v>0</v>
      </c>
      <c r="S156" s="157">
        <v>0</v>
      </c>
      <c r="T156" s="124"/>
      <c r="U156" s="157"/>
      <c r="V156" s="134"/>
      <c r="W156" s="167"/>
    </row>
    <row r="157" spans="2:23" ht="23.1" customHeight="1">
      <c r="B157" s="7" t="s">
        <v>171</v>
      </c>
      <c r="C157" s="20">
        <v>52</v>
      </c>
      <c r="D157" s="124">
        <v>0</v>
      </c>
      <c r="E157" s="152">
        <v>0</v>
      </c>
      <c r="F157" s="108">
        <v>0</v>
      </c>
      <c r="G157" s="157">
        <v>0</v>
      </c>
      <c r="H157" s="108">
        <v>0</v>
      </c>
      <c r="I157" s="152">
        <v>0</v>
      </c>
      <c r="J157" s="108">
        <v>0</v>
      </c>
      <c r="K157" s="157">
        <v>0</v>
      </c>
      <c r="L157" s="124">
        <v>0</v>
      </c>
      <c r="M157" s="152">
        <v>0</v>
      </c>
      <c r="N157" s="108">
        <v>0</v>
      </c>
      <c r="O157" s="157">
        <v>0</v>
      </c>
      <c r="P157" s="124">
        <v>0</v>
      </c>
      <c r="Q157" s="152">
        <v>0</v>
      </c>
      <c r="R157" s="108">
        <v>0</v>
      </c>
      <c r="S157" s="157">
        <v>0</v>
      </c>
      <c r="T157" s="124"/>
      <c r="U157" s="157"/>
      <c r="V157" s="134"/>
      <c r="W157" s="167"/>
    </row>
    <row r="158" spans="2:23" ht="23.1" customHeight="1">
      <c r="B158" s="9" t="s">
        <v>122</v>
      </c>
      <c r="C158" s="21">
        <v>52</v>
      </c>
      <c r="D158" s="124">
        <v>0</v>
      </c>
      <c r="E158" s="152">
        <v>0</v>
      </c>
      <c r="F158" s="108">
        <v>0</v>
      </c>
      <c r="G158" s="157">
        <v>0</v>
      </c>
      <c r="H158" s="108">
        <v>0</v>
      </c>
      <c r="I158" s="152">
        <v>0</v>
      </c>
      <c r="J158" s="108">
        <v>0</v>
      </c>
      <c r="K158" s="157">
        <v>0</v>
      </c>
      <c r="L158" s="124">
        <v>0</v>
      </c>
      <c r="M158" s="152">
        <v>0</v>
      </c>
      <c r="N158" s="108">
        <v>0</v>
      </c>
      <c r="O158" s="157">
        <v>0</v>
      </c>
      <c r="P158" s="124">
        <v>0</v>
      </c>
      <c r="Q158" s="152">
        <v>0</v>
      </c>
      <c r="R158" s="108">
        <v>0</v>
      </c>
      <c r="S158" s="157">
        <v>0</v>
      </c>
      <c r="T158" s="124"/>
      <c r="U158" s="157"/>
      <c r="V158" s="134"/>
      <c r="W158" s="167"/>
    </row>
    <row r="159" spans="2:23" ht="23.1" customHeight="1">
      <c r="B159" s="7" t="s">
        <v>125</v>
      </c>
      <c r="C159" s="20">
        <v>52</v>
      </c>
      <c r="D159" s="124">
        <v>1</v>
      </c>
      <c r="E159" s="152">
        <v>0</v>
      </c>
      <c r="F159" s="108">
        <v>1</v>
      </c>
      <c r="G159" s="157">
        <v>0</v>
      </c>
      <c r="H159" s="108">
        <v>2</v>
      </c>
      <c r="I159" s="152">
        <v>0</v>
      </c>
      <c r="J159" s="108">
        <v>0</v>
      </c>
      <c r="K159" s="157">
        <v>0</v>
      </c>
      <c r="L159" s="124">
        <v>0</v>
      </c>
      <c r="M159" s="152">
        <v>0</v>
      </c>
      <c r="N159" s="108">
        <v>1</v>
      </c>
      <c r="O159" s="157">
        <v>0</v>
      </c>
      <c r="P159" s="124">
        <v>0</v>
      </c>
      <c r="Q159" s="152">
        <v>0</v>
      </c>
      <c r="R159" s="108">
        <v>2</v>
      </c>
      <c r="S159" s="157">
        <v>0</v>
      </c>
      <c r="T159" s="124"/>
      <c r="U159" s="157"/>
      <c r="V159" s="134"/>
      <c r="W159" s="167"/>
    </row>
    <row r="160" spans="2:23" ht="23.1" customHeight="1">
      <c r="B160" s="7" t="s">
        <v>173</v>
      </c>
      <c r="C160" s="20">
        <v>52</v>
      </c>
      <c r="D160" s="124">
        <v>0</v>
      </c>
      <c r="E160" s="152">
        <v>0</v>
      </c>
      <c r="F160" s="108">
        <v>0</v>
      </c>
      <c r="G160" s="157">
        <v>0</v>
      </c>
      <c r="H160" s="108">
        <v>0</v>
      </c>
      <c r="I160" s="152">
        <v>0</v>
      </c>
      <c r="J160" s="108">
        <v>0</v>
      </c>
      <c r="K160" s="157">
        <v>0</v>
      </c>
      <c r="L160" s="124">
        <v>0</v>
      </c>
      <c r="M160" s="152">
        <v>0</v>
      </c>
      <c r="N160" s="108">
        <v>0</v>
      </c>
      <c r="O160" s="157">
        <v>0</v>
      </c>
      <c r="P160" s="124">
        <v>0</v>
      </c>
      <c r="Q160" s="152">
        <v>0</v>
      </c>
      <c r="R160" s="108">
        <v>0</v>
      </c>
      <c r="S160" s="157">
        <v>0</v>
      </c>
      <c r="T160" s="124"/>
      <c r="U160" s="157"/>
      <c r="V160" s="134"/>
      <c r="W160" s="167"/>
    </row>
    <row r="161" spans="2:37" ht="23.1" customHeight="1">
      <c r="B161" s="7" t="s">
        <v>174</v>
      </c>
      <c r="C161" s="20">
        <v>52</v>
      </c>
      <c r="D161" s="124">
        <v>0</v>
      </c>
      <c r="E161" s="152">
        <v>0</v>
      </c>
      <c r="F161" s="108">
        <v>0</v>
      </c>
      <c r="G161" s="157">
        <v>0</v>
      </c>
      <c r="H161" s="108">
        <v>0</v>
      </c>
      <c r="I161" s="152">
        <v>0</v>
      </c>
      <c r="J161" s="108">
        <v>0</v>
      </c>
      <c r="K161" s="157">
        <v>0</v>
      </c>
      <c r="L161" s="124">
        <v>0</v>
      </c>
      <c r="M161" s="152">
        <v>0</v>
      </c>
      <c r="N161" s="108">
        <v>0</v>
      </c>
      <c r="O161" s="157">
        <v>0</v>
      </c>
      <c r="P161" s="124">
        <v>0</v>
      </c>
      <c r="Q161" s="152">
        <v>0</v>
      </c>
      <c r="R161" s="108">
        <v>2</v>
      </c>
      <c r="S161" s="157">
        <v>0</v>
      </c>
      <c r="T161" s="124"/>
      <c r="U161" s="157"/>
      <c r="V161" s="134"/>
      <c r="W161" s="167"/>
    </row>
    <row r="162" spans="2:37" ht="23.1" customHeight="1">
      <c r="B162" s="7" t="s">
        <v>176</v>
      </c>
      <c r="C162" s="20">
        <v>52</v>
      </c>
      <c r="D162" s="124"/>
      <c r="E162" s="152"/>
      <c r="F162" s="108"/>
      <c r="G162" s="157"/>
      <c r="H162" s="108"/>
      <c r="I162" s="152"/>
      <c r="J162" s="108"/>
      <c r="K162" s="157"/>
      <c r="L162" s="124"/>
      <c r="M162" s="152"/>
      <c r="N162" s="108"/>
      <c r="O162" s="157"/>
      <c r="P162" s="124"/>
      <c r="Q162" s="152"/>
      <c r="R162" s="108"/>
      <c r="S162" s="157"/>
      <c r="T162" s="124"/>
      <c r="U162" s="157"/>
      <c r="V162" s="134"/>
      <c r="W162" s="167"/>
    </row>
    <row r="163" spans="2:37" ht="23.1" customHeight="1">
      <c r="B163" s="7" t="s">
        <v>98</v>
      </c>
      <c r="C163" s="20">
        <v>52</v>
      </c>
      <c r="D163" s="124">
        <v>5</v>
      </c>
      <c r="E163" s="152">
        <v>0</v>
      </c>
      <c r="F163" s="108">
        <v>3</v>
      </c>
      <c r="G163" s="157">
        <v>0</v>
      </c>
      <c r="H163" s="108">
        <v>6</v>
      </c>
      <c r="I163" s="152">
        <v>0</v>
      </c>
      <c r="J163" s="108">
        <v>3</v>
      </c>
      <c r="K163" s="157">
        <v>0</v>
      </c>
      <c r="L163" s="124">
        <v>2</v>
      </c>
      <c r="M163" s="152">
        <v>0</v>
      </c>
      <c r="N163" s="108">
        <v>2</v>
      </c>
      <c r="O163" s="157">
        <v>0</v>
      </c>
      <c r="P163" s="124">
        <v>2</v>
      </c>
      <c r="Q163" s="152">
        <v>0</v>
      </c>
      <c r="R163" s="108">
        <v>3</v>
      </c>
      <c r="S163" s="157">
        <v>0</v>
      </c>
      <c r="T163" s="124"/>
      <c r="U163" s="157"/>
      <c r="V163" s="134"/>
      <c r="W163" s="167"/>
    </row>
    <row r="164" spans="2:37" ht="23.1" customHeight="1">
      <c r="B164" s="9" t="s">
        <v>130</v>
      </c>
      <c r="C164" s="21">
        <v>52</v>
      </c>
      <c r="D164" s="124">
        <v>0</v>
      </c>
      <c r="E164" s="152">
        <v>0</v>
      </c>
      <c r="F164" s="108">
        <v>0</v>
      </c>
      <c r="G164" s="157">
        <v>0</v>
      </c>
      <c r="H164" s="108">
        <v>0</v>
      </c>
      <c r="I164" s="152">
        <v>0</v>
      </c>
      <c r="J164" s="108">
        <v>0</v>
      </c>
      <c r="K164" s="157">
        <v>0</v>
      </c>
      <c r="L164" s="124">
        <v>0</v>
      </c>
      <c r="M164" s="152">
        <v>0</v>
      </c>
      <c r="N164" s="108">
        <v>0</v>
      </c>
      <c r="O164" s="157">
        <v>0</v>
      </c>
      <c r="P164" s="124">
        <v>0</v>
      </c>
      <c r="Q164" s="152">
        <v>0</v>
      </c>
      <c r="R164" s="108">
        <v>0</v>
      </c>
      <c r="S164" s="157">
        <v>0</v>
      </c>
      <c r="T164" s="124"/>
      <c r="U164" s="157"/>
      <c r="V164" s="133"/>
      <c r="W164" s="168"/>
    </row>
    <row r="165" spans="2:37" ht="23.1" customHeight="1">
      <c r="B165" s="9" t="s">
        <v>177</v>
      </c>
      <c r="C165" s="21">
        <v>52</v>
      </c>
      <c r="D165" s="124">
        <v>0</v>
      </c>
      <c r="E165" s="152">
        <v>0</v>
      </c>
      <c r="F165" s="108">
        <v>0</v>
      </c>
      <c r="G165" s="157">
        <v>0</v>
      </c>
      <c r="H165" s="108">
        <v>0</v>
      </c>
      <c r="I165" s="152">
        <v>0</v>
      </c>
      <c r="J165" s="108">
        <v>0</v>
      </c>
      <c r="K165" s="157">
        <v>0</v>
      </c>
      <c r="L165" s="124">
        <v>0</v>
      </c>
      <c r="M165" s="152">
        <v>0</v>
      </c>
      <c r="N165" s="108">
        <v>0</v>
      </c>
      <c r="O165" s="157">
        <v>0</v>
      </c>
      <c r="P165" s="124">
        <v>0</v>
      </c>
      <c r="Q165" s="152">
        <v>0</v>
      </c>
      <c r="R165" s="108">
        <v>0</v>
      </c>
      <c r="S165" s="157">
        <v>0</v>
      </c>
      <c r="T165" s="124"/>
      <c r="U165" s="157"/>
      <c r="V165" s="133"/>
      <c r="W165" s="168"/>
    </row>
    <row r="166" spans="2:37" ht="23.1" customHeight="1">
      <c r="B166" s="9" t="s">
        <v>131</v>
      </c>
      <c r="C166" s="21">
        <v>52</v>
      </c>
      <c r="D166" s="124">
        <v>0</v>
      </c>
      <c r="E166" s="152">
        <v>0</v>
      </c>
      <c r="F166" s="108">
        <v>0</v>
      </c>
      <c r="G166" s="157">
        <v>0</v>
      </c>
      <c r="H166" s="108">
        <v>0</v>
      </c>
      <c r="I166" s="152">
        <v>0</v>
      </c>
      <c r="J166" s="108">
        <v>0</v>
      </c>
      <c r="K166" s="157">
        <v>0</v>
      </c>
      <c r="L166" s="124">
        <v>0</v>
      </c>
      <c r="M166" s="152">
        <v>0</v>
      </c>
      <c r="N166" s="108">
        <v>0</v>
      </c>
      <c r="O166" s="157">
        <v>0</v>
      </c>
      <c r="P166" s="124">
        <v>0</v>
      </c>
      <c r="Q166" s="152">
        <v>0</v>
      </c>
      <c r="R166" s="108">
        <v>0</v>
      </c>
      <c r="S166" s="157">
        <v>0</v>
      </c>
      <c r="T166" s="124"/>
      <c r="U166" s="157"/>
      <c r="V166" s="133"/>
      <c r="W166" s="168"/>
    </row>
    <row r="167" spans="2:37" ht="23.1" customHeight="1">
      <c r="B167" s="9" t="s">
        <v>132</v>
      </c>
      <c r="C167" s="21">
        <v>52</v>
      </c>
      <c r="D167" s="124">
        <v>0</v>
      </c>
      <c r="E167" s="152">
        <v>0</v>
      </c>
      <c r="F167" s="108">
        <v>0</v>
      </c>
      <c r="G167" s="157">
        <v>0</v>
      </c>
      <c r="H167" s="108">
        <v>0</v>
      </c>
      <c r="I167" s="152">
        <v>0</v>
      </c>
      <c r="J167" s="108">
        <v>0</v>
      </c>
      <c r="K167" s="157">
        <v>0</v>
      </c>
      <c r="L167" s="124">
        <v>0</v>
      </c>
      <c r="M167" s="152">
        <v>0</v>
      </c>
      <c r="N167" s="108">
        <v>0</v>
      </c>
      <c r="O167" s="157">
        <v>0</v>
      </c>
      <c r="P167" s="124">
        <v>0</v>
      </c>
      <c r="Q167" s="152">
        <v>0</v>
      </c>
      <c r="R167" s="108">
        <v>0</v>
      </c>
      <c r="S167" s="157">
        <v>0</v>
      </c>
      <c r="T167" s="124"/>
      <c r="U167" s="157"/>
      <c r="V167" s="133"/>
      <c r="W167" s="168"/>
    </row>
    <row r="168" spans="2:37" ht="23.1" customHeight="1">
      <c r="B168" s="9" t="s">
        <v>179</v>
      </c>
      <c r="C168" s="21">
        <v>52</v>
      </c>
      <c r="D168" s="214">
        <v>0</v>
      </c>
      <c r="E168" s="217">
        <v>0</v>
      </c>
      <c r="F168" s="214">
        <v>0</v>
      </c>
      <c r="G168" s="222">
        <v>0</v>
      </c>
      <c r="H168" s="230">
        <v>0</v>
      </c>
      <c r="I168" s="217">
        <v>0</v>
      </c>
      <c r="J168" s="214">
        <v>0</v>
      </c>
      <c r="K168" s="222">
        <v>0</v>
      </c>
      <c r="L168" s="230">
        <v>0</v>
      </c>
      <c r="M168" s="217">
        <v>0</v>
      </c>
      <c r="N168" s="214">
        <v>0</v>
      </c>
      <c r="O168" s="222">
        <v>0</v>
      </c>
      <c r="P168" s="230">
        <v>0</v>
      </c>
      <c r="Q168" s="217">
        <v>0</v>
      </c>
      <c r="R168" s="214">
        <v>0</v>
      </c>
      <c r="S168" s="222">
        <v>0</v>
      </c>
      <c r="T168" s="230"/>
      <c r="U168" s="217"/>
      <c r="V168" s="234"/>
      <c r="W168" s="235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</row>
    <row r="169" spans="2:37" ht="23.1" customHeight="1">
      <c r="B169" s="7" t="s">
        <v>134</v>
      </c>
      <c r="C169" s="21">
        <v>52</v>
      </c>
      <c r="D169" s="108">
        <v>0</v>
      </c>
      <c r="E169" s="152">
        <v>0</v>
      </c>
      <c r="F169" s="108">
        <v>0</v>
      </c>
      <c r="G169" s="157">
        <v>0</v>
      </c>
      <c r="H169" s="124">
        <v>0</v>
      </c>
      <c r="I169" s="152">
        <v>0</v>
      </c>
      <c r="J169" s="108">
        <v>0</v>
      </c>
      <c r="K169" s="157">
        <v>0</v>
      </c>
      <c r="L169" s="124">
        <v>0</v>
      </c>
      <c r="M169" s="152">
        <v>0</v>
      </c>
      <c r="N169" s="108">
        <v>0</v>
      </c>
      <c r="O169" s="157">
        <v>0</v>
      </c>
      <c r="P169" s="124">
        <v>0</v>
      </c>
      <c r="Q169" s="152">
        <v>0</v>
      </c>
      <c r="R169" s="108">
        <v>0</v>
      </c>
      <c r="S169" s="157">
        <v>0</v>
      </c>
      <c r="T169" s="124"/>
      <c r="U169" s="152"/>
      <c r="V169" s="132"/>
      <c r="W169" s="236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</row>
    <row r="170" spans="2:37" ht="23.1" customHeight="1">
      <c r="B170" s="7" t="s">
        <v>135</v>
      </c>
      <c r="C170" s="21">
        <v>52</v>
      </c>
      <c r="D170" s="108">
        <v>1</v>
      </c>
      <c r="E170" s="152">
        <v>0</v>
      </c>
      <c r="F170" s="108">
        <v>1</v>
      </c>
      <c r="G170" s="157">
        <v>0</v>
      </c>
      <c r="H170" s="124">
        <v>1</v>
      </c>
      <c r="I170" s="152">
        <v>0</v>
      </c>
      <c r="J170" s="108">
        <v>0</v>
      </c>
      <c r="K170" s="157">
        <v>0</v>
      </c>
      <c r="L170" s="124">
        <v>0</v>
      </c>
      <c r="M170" s="152">
        <v>0</v>
      </c>
      <c r="N170" s="108">
        <v>1</v>
      </c>
      <c r="O170" s="157">
        <v>0</v>
      </c>
      <c r="P170" s="124">
        <v>1</v>
      </c>
      <c r="Q170" s="152">
        <v>0</v>
      </c>
      <c r="R170" s="108">
        <v>0</v>
      </c>
      <c r="S170" s="157">
        <v>0</v>
      </c>
      <c r="T170" s="124"/>
      <c r="U170" s="152"/>
      <c r="V170" s="132"/>
      <c r="W170" s="236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</row>
    <row r="171" spans="2:37" ht="23.1" customHeight="1">
      <c r="B171" s="7" t="s">
        <v>137</v>
      </c>
      <c r="C171" s="21">
        <v>52</v>
      </c>
      <c r="D171" s="108">
        <v>0</v>
      </c>
      <c r="E171" s="152">
        <v>0</v>
      </c>
      <c r="F171" s="108">
        <v>0</v>
      </c>
      <c r="G171" s="157">
        <v>0</v>
      </c>
      <c r="H171" s="124">
        <v>0</v>
      </c>
      <c r="I171" s="152">
        <v>0</v>
      </c>
      <c r="J171" s="108">
        <v>0</v>
      </c>
      <c r="K171" s="157">
        <v>0</v>
      </c>
      <c r="L171" s="124">
        <v>0</v>
      </c>
      <c r="M171" s="152">
        <v>0</v>
      </c>
      <c r="N171" s="108">
        <v>0</v>
      </c>
      <c r="O171" s="157">
        <v>0</v>
      </c>
      <c r="P171" s="124">
        <v>0</v>
      </c>
      <c r="Q171" s="152">
        <v>0</v>
      </c>
      <c r="R171" s="108">
        <v>0</v>
      </c>
      <c r="S171" s="157">
        <v>0</v>
      </c>
      <c r="T171" s="124"/>
      <c r="U171" s="152"/>
      <c r="V171" s="132"/>
      <c r="W171" s="236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</row>
    <row r="172" spans="2:37" ht="23.1" customHeight="1">
      <c r="B172" s="11" t="s">
        <v>18</v>
      </c>
      <c r="C172" s="21">
        <v>52</v>
      </c>
      <c r="D172" s="173">
        <v>0</v>
      </c>
      <c r="E172" s="175">
        <v>0</v>
      </c>
      <c r="F172" s="173">
        <v>0</v>
      </c>
      <c r="G172" s="177">
        <v>0</v>
      </c>
      <c r="H172" s="179">
        <v>0</v>
      </c>
      <c r="I172" s="175">
        <v>0</v>
      </c>
      <c r="J172" s="173">
        <v>0</v>
      </c>
      <c r="K172" s="177">
        <v>0</v>
      </c>
      <c r="L172" s="179">
        <v>0</v>
      </c>
      <c r="M172" s="175">
        <v>0</v>
      </c>
      <c r="N172" s="173">
        <v>0</v>
      </c>
      <c r="O172" s="177">
        <v>0</v>
      </c>
      <c r="P172" s="179">
        <v>0</v>
      </c>
      <c r="Q172" s="175">
        <v>0</v>
      </c>
      <c r="R172" s="173">
        <v>0</v>
      </c>
      <c r="S172" s="177">
        <v>0</v>
      </c>
      <c r="T172" s="179"/>
      <c r="U172" s="175"/>
      <c r="V172" s="131"/>
      <c r="W172" s="237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</row>
    <row r="173" spans="2:37" ht="23.1" customHeight="1">
      <c r="B173" s="7" t="s">
        <v>139</v>
      </c>
      <c r="C173" s="20">
        <v>52</v>
      </c>
      <c r="D173" s="108">
        <v>0</v>
      </c>
      <c r="E173" s="152">
        <v>0</v>
      </c>
      <c r="F173" s="108">
        <v>0</v>
      </c>
      <c r="G173" s="157">
        <v>0</v>
      </c>
      <c r="H173" s="124">
        <v>0</v>
      </c>
      <c r="I173" s="152">
        <v>0</v>
      </c>
      <c r="J173" s="108">
        <v>0</v>
      </c>
      <c r="K173" s="157">
        <v>0</v>
      </c>
      <c r="L173" s="124">
        <v>0</v>
      </c>
      <c r="M173" s="152">
        <v>0</v>
      </c>
      <c r="N173" s="108">
        <v>0</v>
      </c>
      <c r="O173" s="157">
        <v>0</v>
      </c>
      <c r="P173" s="124">
        <v>0</v>
      </c>
      <c r="Q173" s="152">
        <v>0</v>
      </c>
      <c r="R173" s="108">
        <v>0</v>
      </c>
      <c r="S173" s="157">
        <v>0</v>
      </c>
      <c r="T173" s="108"/>
      <c r="U173" s="152"/>
      <c r="V173" s="108"/>
      <c r="W173" s="157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</row>
    <row r="174" spans="2:37" ht="23.1" customHeight="1">
      <c r="B174" s="9" t="s">
        <v>140</v>
      </c>
      <c r="C174" s="21">
        <v>52</v>
      </c>
      <c r="D174" s="214">
        <v>0</v>
      </c>
      <c r="E174" s="217">
        <v>0</v>
      </c>
      <c r="F174" s="214">
        <v>0</v>
      </c>
      <c r="G174" s="222">
        <v>0</v>
      </c>
      <c r="H174" s="230">
        <v>0</v>
      </c>
      <c r="I174" s="217">
        <v>0</v>
      </c>
      <c r="J174" s="214">
        <v>0</v>
      </c>
      <c r="K174" s="222">
        <v>0</v>
      </c>
      <c r="L174" s="230">
        <v>0</v>
      </c>
      <c r="M174" s="217">
        <v>0</v>
      </c>
      <c r="N174" s="214">
        <v>0</v>
      </c>
      <c r="O174" s="222">
        <v>0</v>
      </c>
      <c r="P174" s="230">
        <v>0</v>
      </c>
      <c r="Q174" s="217">
        <v>0</v>
      </c>
      <c r="R174" s="214">
        <v>0</v>
      </c>
      <c r="S174" s="222">
        <v>0</v>
      </c>
      <c r="T174" s="230"/>
      <c r="U174" s="217"/>
      <c r="V174" s="214"/>
      <c r="W174" s="222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</row>
    <row r="175" spans="2:37" ht="23.1" customHeight="1">
      <c r="B175" s="7" t="s">
        <v>143</v>
      </c>
      <c r="C175" s="20">
        <v>52</v>
      </c>
      <c r="D175" s="108">
        <v>0</v>
      </c>
      <c r="E175" s="152">
        <v>0</v>
      </c>
      <c r="F175" s="108">
        <v>0</v>
      </c>
      <c r="G175" s="157">
        <v>0</v>
      </c>
      <c r="H175" s="124">
        <v>0</v>
      </c>
      <c r="I175" s="152">
        <v>0</v>
      </c>
      <c r="J175" s="108">
        <v>0</v>
      </c>
      <c r="K175" s="157">
        <v>0</v>
      </c>
      <c r="L175" s="124">
        <v>0</v>
      </c>
      <c r="M175" s="152">
        <v>0</v>
      </c>
      <c r="N175" s="108">
        <v>0</v>
      </c>
      <c r="O175" s="157">
        <v>0</v>
      </c>
      <c r="P175" s="124">
        <v>0</v>
      </c>
      <c r="Q175" s="152">
        <v>0</v>
      </c>
      <c r="R175" s="108">
        <v>0</v>
      </c>
      <c r="S175" s="157">
        <v>0</v>
      </c>
      <c r="T175" s="124"/>
      <c r="U175" s="152"/>
      <c r="V175" s="108"/>
      <c r="W175" s="157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</row>
    <row r="176" spans="2:37" ht="23.1" customHeight="1">
      <c r="B176" s="7" t="s">
        <v>68</v>
      </c>
      <c r="C176" s="20">
        <v>52</v>
      </c>
      <c r="D176" s="108">
        <v>0</v>
      </c>
      <c r="E176" s="152">
        <v>0</v>
      </c>
      <c r="F176" s="108">
        <v>0</v>
      </c>
      <c r="G176" s="157">
        <v>0</v>
      </c>
      <c r="H176" s="124">
        <v>0</v>
      </c>
      <c r="I176" s="152">
        <v>0</v>
      </c>
      <c r="J176" s="108">
        <v>0</v>
      </c>
      <c r="K176" s="157">
        <v>0</v>
      </c>
      <c r="L176" s="124">
        <v>0</v>
      </c>
      <c r="M176" s="152">
        <v>0</v>
      </c>
      <c r="N176" s="108">
        <v>0</v>
      </c>
      <c r="O176" s="157">
        <v>0</v>
      </c>
      <c r="P176" s="124">
        <v>0</v>
      </c>
      <c r="Q176" s="152">
        <v>0</v>
      </c>
      <c r="R176" s="108">
        <v>0</v>
      </c>
      <c r="S176" s="157">
        <v>0</v>
      </c>
      <c r="T176" s="124"/>
      <c r="U176" s="152"/>
      <c r="V176" s="108"/>
      <c r="W176" s="157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</row>
    <row r="177" spans="2:37" ht="23.1" customHeight="1">
      <c r="B177" s="7" t="s">
        <v>144</v>
      </c>
      <c r="C177" s="20">
        <v>52</v>
      </c>
      <c r="D177" s="108">
        <v>0</v>
      </c>
      <c r="E177" s="152">
        <v>0</v>
      </c>
      <c r="F177" s="108">
        <v>0</v>
      </c>
      <c r="G177" s="157">
        <v>0</v>
      </c>
      <c r="H177" s="124">
        <v>0</v>
      </c>
      <c r="I177" s="152">
        <v>0</v>
      </c>
      <c r="J177" s="108">
        <v>0</v>
      </c>
      <c r="K177" s="157">
        <v>0</v>
      </c>
      <c r="L177" s="124">
        <v>0</v>
      </c>
      <c r="M177" s="152">
        <v>0</v>
      </c>
      <c r="N177" s="108">
        <v>0</v>
      </c>
      <c r="O177" s="157">
        <v>0</v>
      </c>
      <c r="P177" s="124">
        <v>0</v>
      </c>
      <c r="Q177" s="152">
        <v>0</v>
      </c>
      <c r="R177" s="108">
        <v>0</v>
      </c>
      <c r="S177" s="157">
        <v>0</v>
      </c>
      <c r="T177" s="124"/>
      <c r="U177" s="152"/>
      <c r="V177" s="108"/>
      <c r="W177" s="157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</row>
    <row r="178" spans="2:37" ht="23.1" customHeight="1">
      <c r="B178" s="11" t="s">
        <v>145</v>
      </c>
      <c r="C178" s="25">
        <v>52</v>
      </c>
      <c r="D178" s="173">
        <v>0</v>
      </c>
      <c r="E178" s="175">
        <v>0</v>
      </c>
      <c r="F178" s="173">
        <v>0</v>
      </c>
      <c r="G178" s="177">
        <v>0</v>
      </c>
      <c r="H178" s="179">
        <v>0</v>
      </c>
      <c r="I178" s="175">
        <v>0</v>
      </c>
      <c r="J178" s="173">
        <v>0</v>
      </c>
      <c r="K178" s="177">
        <v>0</v>
      </c>
      <c r="L178" s="179">
        <v>0</v>
      </c>
      <c r="M178" s="175">
        <v>0</v>
      </c>
      <c r="N178" s="173">
        <v>0</v>
      </c>
      <c r="O178" s="177">
        <v>0</v>
      </c>
      <c r="P178" s="179">
        <v>0</v>
      </c>
      <c r="Q178" s="175">
        <v>0</v>
      </c>
      <c r="R178" s="173">
        <v>0</v>
      </c>
      <c r="S178" s="177">
        <v>0</v>
      </c>
      <c r="T178" s="179"/>
      <c r="U178" s="175"/>
      <c r="V178" s="173"/>
      <c r="W178" s="177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  <c r="AK178" s="180"/>
    </row>
    <row r="179" spans="2:37" ht="23.1" customHeight="1">
      <c r="B179" s="170" t="s">
        <v>146</v>
      </c>
      <c r="C179" s="171">
        <v>52</v>
      </c>
      <c r="D179" s="172">
        <v>0</v>
      </c>
      <c r="E179" s="174">
        <v>0</v>
      </c>
      <c r="F179" s="172">
        <v>0</v>
      </c>
      <c r="G179" s="176">
        <v>0</v>
      </c>
      <c r="H179" s="178">
        <v>0</v>
      </c>
      <c r="I179" s="174">
        <v>0</v>
      </c>
      <c r="J179" s="172">
        <v>0</v>
      </c>
      <c r="K179" s="176">
        <v>0</v>
      </c>
      <c r="L179" s="178">
        <v>0</v>
      </c>
      <c r="M179" s="174">
        <v>0</v>
      </c>
      <c r="N179" s="172">
        <v>0</v>
      </c>
      <c r="O179" s="176">
        <v>0</v>
      </c>
      <c r="P179" s="178">
        <v>0</v>
      </c>
      <c r="Q179" s="174">
        <v>0</v>
      </c>
      <c r="R179" s="172">
        <v>0</v>
      </c>
      <c r="S179" s="176">
        <v>0</v>
      </c>
      <c r="T179" s="178"/>
      <c r="U179" s="174"/>
      <c r="V179" s="172"/>
      <c r="W179" s="176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</row>
    <row r="180" spans="2:37" ht="24" customHeight="1">
      <c r="B180" s="14" t="s">
        <v>153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</sheetData>
  <mergeCells count="24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2:W92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B180:W180"/>
    <mergeCell ref="B1:W3"/>
  </mergeCells>
  <phoneticPr fontId="12" type="Hiragana"/>
  <printOptions horizontalCentered="1" verticalCentered="1"/>
  <pageMargins left="0.78740157480314965" right="0.39370078740157483" top="0.35433070866141736" bottom="0.39370078740157483" header="0.51181102362204722" footer="0.19685039370078741"/>
  <pageSetup paperSize="9" scale="41" firstPageNumber="29" fitToWidth="1" fitToHeight="15" orientation="portrait" usePrinterDefaults="1" blackAndWhite="1" useFirstPageNumber="1" r:id="rId1"/>
  <headerFooter alignWithMargins="0">
    <oddFooter>&amp;C- &amp;P -</oddFooter>
  </headerFooter>
  <rowBreaks count="1" manualBreakCount="1">
    <brk id="92" max="255" man="1"/>
  </rowBreaks>
</worksheet>
</file>

<file path=xl/worksheets/sheet1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Y185"/>
  <sheetViews>
    <sheetView showZeros="0" view="pageBreakPreview" topLeftCell="A166" zoomScale="70" zoomScaleNormal="70" zoomScaleSheetLayoutView="70" workbookViewId="0">
      <selection activeCell="V111" sqref="V111:W111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100" customWidth="1"/>
    <col min="6" max="6" width="9.125" style="1" customWidth="1"/>
    <col min="7" max="7" width="9.125" style="100" customWidth="1"/>
    <col min="8" max="8" width="9.125" style="1" customWidth="1"/>
    <col min="9" max="9" width="9.125" style="100" customWidth="1"/>
    <col min="10" max="10" width="9.125" style="1" customWidth="1"/>
    <col min="11" max="11" width="9.125" style="100" customWidth="1"/>
    <col min="12" max="12" width="9.125" style="1" customWidth="1"/>
    <col min="13" max="13" width="9.125" style="100" customWidth="1"/>
    <col min="14" max="14" width="9.125" style="1" customWidth="1"/>
    <col min="15" max="15" width="9.125" style="100" customWidth="1"/>
    <col min="16" max="16" width="9.125" style="1" customWidth="1"/>
    <col min="17" max="17" width="9.125" style="100" customWidth="1"/>
    <col min="18" max="18" width="9.125" style="1" customWidth="1"/>
    <col min="19" max="19" width="9.125" style="100" customWidth="1"/>
    <col min="20" max="20" width="9.125" style="1" customWidth="1"/>
    <col min="21" max="21" width="9.125" style="100" customWidth="1"/>
    <col min="22" max="22" width="9.125" style="1" customWidth="1"/>
    <col min="23" max="23" width="9.125" style="100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6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285</v>
      </c>
      <c r="C4" s="17"/>
      <c r="V4" s="95" t="s">
        <v>154</v>
      </c>
      <c r="W4" s="95"/>
    </row>
    <row r="5" spans="2:23" ht="23.1" customHeight="1">
      <c r="B5" s="5" t="s">
        <v>22</v>
      </c>
      <c r="C5" s="103" t="s">
        <v>29</v>
      </c>
      <c r="D5" s="106" t="s">
        <v>233</v>
      </c>
      <c r="E5" s="113"/>
      <c r="F5" s="106" t="s">
        <v>126</v>
      </c>
      <c r="G5" s="113"/>
      <c r="H5" s="106" t="s">
        <v>308</v>
      </c>
      <c r="I5" s="113"/>
      <c r="J5" s="106" t="s">
        <v>309</v>
      </c>
      <c r="K5" s="113"/>
      <c r="L5" s="106" t="s">
        <v>310</v>
      </c>
      <c r="M5" s="113"/>
      <c r="N5" s="106" t="s">
        <v>311</v>
      </c>
      <c r="O5" s="113"/>
      <c r="P5" s="106" t="s">
        <v>312</v>
      </c>
      <c r="Q5" s="113"/>
      <c r="R5" s="106" t="s">
        <v>264</v>
      </c>
      <c r="S5" s="113"/>
      <c r="T5" s="106" t="s">
        <v>313</v>
      </c>
      <c r="U5" s="128"/>
      <c r="V5" s="106" t="s">
        <v>314</v>
      </c>
      <c r="W5" s="113"/>
    </row>
    <row r="6" spans="2:23" ht="23.1" customHeight="1">
      <c r="B6" s="6" t="s">
        <v>41</v>
      </c>
      <c r="C6" s="19">
        <v>1</v>
      </c>
      <c r="D6" s="240">
        <v>1</v>
      </c>
      <c r="E6" s="242">
        <v>0</v>
      </c>
      <c r="F6" s="245">
        <v>1</v>
      </c>
      <c r="G6" s="247">
        <v>0</v>
      </c>
      <c r="H6" s="240">
        <v>1</v>
      </c>
      <c r="I6" s="242">
        <v>0</v>
      </c>
      <c r="J6" s="245">
        <v>0</v>
      </c>
      <c r="K6" s="247">
        <v>0</v>
      </c>
      <c r="L6" s="240">
        <v>1</v>
      </c>
      <c r="M6" s="242">
        <v>0</v>
      </c>
      <c r="N6" s="245">
        <v>0</v>
      </c>
      <c r="O6" s="247">
        <v>0</v>
      </c>
      <c r="P6" s="240">
        <v>0</v>
      </c>
      <c r="Q6" s="242">
        <v>0</v>
      </c>
      <c r="R6" s="245">
        <v>0</v>
      </c>
      <c r="S6" s="247">
        <v>0</v>
      </c>
      <c r="T6" s="240">
        <v>0</v>
      </c>
      <c r="U6" s="242">
        <v>0</v>
      </c>
      <c r="V6" s="245">
        <v>0</v>
      </c>
      <c r="W6" s="247">
        <v>0</v>
      </c>
    </row>
    <row r="7" spans="2:23" ht="23.1" customHeight="1">
      <c r="B7" s="7" t="s">
        <v>43</v>
      </c>
      <c r="C7" s="20">
        <v>2</v>
      </c>
      <c r="D7" s="198">
        <v>18</v>
      </c>
      <c r="E7" s="204">
        <v>0</v>
      </c>
      <c r="F7" s="198">
        <v>5</v>
      </c>
      <c r="G7" s="215">
        <v>0</v>
      </c>
      <c r="H7" s="218">
        <v>1</v>
      </c>
      <c r="I7" s="204">
        <v>0</v>
      </c>
      <c r="J7" s="198">
        <v>1</v>
      </c>
      <c r="K7" s="215">
        <v>0</v>
      </c>
      <c r="L7" s="218">
        <v>2</v>
      </c>
      <c r="M7" s="204">
        <v>0</v>
      </c>
      <c r="N7" s="198">
        <v>1</v>
      </c>
      <c r="O7" s="215">
        <v>0</v>
      </c>
      <c r="P7" s="218">
        <v>1</v>
      </c>
      <c r="Q7" s="204">
        <v>0</v>
      </c>
      <c r="R7" s="198">
        <v>4</v>
      </c>
      <c r="S7" s="215">
        <v>0</v>
      </c>
      <c r="T7" s="218">
        <v>2</v>
      </c>
      <c r="U7" s="204">
        <v>0</v>
      </c>
      <c r="V7" s="198">
        <v>1</v>
      </c>
      <c r="W7" s="215">
        <v>0</v>
      </c>
    </row>
    <row r="8" spans="2:23" ht="23.1" customHeight="1">
      <c r="B8" s="7" t="s">
        <v>36</v>
      </c>
      <c r="C8" s="20">
        <v>3</v>
      </c>
      <c r="D8" s="198">
        <v>12</v>
      </c>
      <c r="E8" s="204">
        <v>0</v>
      </c>
      <c r="F8" s="198">
        <v>4</v>
      </c>
      <c r="G8" s="215">
        <v>0</v>
      </c>
      <c r="H8" s="218">
        <v>0</v>
      </c>
      <c r="I8" s="204">
        <v>0</v>
      </c>
      <c r="J8" s="198">
        <v>0</v>
      </c>
      <c r="K8" s="215">
        <v>0</v>
      </c>
      <c r="L8" s="218">
        <v>0</v>
      </c>
      <c r="M8" s="204">
        <v>0</v>
      </c>
      <c r="N8" s="198">
        <v>2</v>
      </c>
      <c r="O8" s="215">
        <v>0</v>
      </c>
      <c r="P8" s="218">
        <v>0</v>
      </c>
      <c r="Q8" s="204">
        <v>0</v>
      </c>
      <c r="R8" s="198">
        <v>1</v>
      </c>
      <c r="S8" s="215">
        <v>0</v>
      </c>
      <c r="T8" s="218">
        <v>2</v>
      </c>
      <c r="U8" s="204">
        <v>0</v>
      </c>
      <c r="V8" s="198">
        <v>0</v>
      </c>
      <c r="W8" s="215">
        <v>0</v>
      </c>
    </row>
    <row r="9" spans="2:23" ht="23.1" customHeight="1">
      <c r="B9" s="7" t="s">
        <v>47</v>
      </c>
      <c r="C9" s="20">
        <v>4</v>
      </c>
      <c r="D9" s="198">
        <v>0</v>
      </c>
      <c r="E9" s="204">
        <v>0</v>
      </c>
      <c r="F9" s="198">
        <v>1</v>
      </c>
      <c r="G9" s="215">
        <v>0</v>
      </c>
      <c r="H9" s="218">
        <v>1</v>
      </c>
      <c r="I9" s="204">
        <v>0</v>
      </c>
      <c r="J9" s="198">
        <v>1</v>
      </c>
      <c r="K9" s="215">
        <v>0</v>
      </c>
      <c r="L9" s="218">
        <v>0</v>
      </c>
      <c r="M9" s="204">
        <v>0</v>
      </c>
      <c r="N9" s="198">
        <v>1</v>
      </c>
      <c r="O9" s="215">
        <v>0</v>
      </c>
      <c r="P9" s="218">
        <v>2</v>
      </c>
      <c r="Q9" s="204">
        <v>0</v>
      </c>
      <c r="R9" s="198">
        <v>2</v>
      </c>
      <c r="S9" s="215">
        <v>0</v>
      </c>
      <c r="T9" s="218">
        <v>1</v>
      </c>
      <c r="U9" s="204">
        <v>0</v>
      </c>
      <c r="V9" s="198">
        <v>2</v>
      </c>
      <c r="W9" s="215">
        <v>0</v>
      </c>
    </row>
    <row r="10" spans="2:23" ht="23.1" customHeight="1">
      <c r="B10" s="7" t="s">
        <v>50</v>
      </c>
      <c r="C10" s="20">
        <v>5</v>
      </c>
      <c r="D10" s="198">
        <v>1</v>
      </c>
      <c r="E10" s="204">
        <v>1</v>
      </c>
      <c r="F10" s="198">
        <v>1</v>
      </c>
      <c r="G10" s="215">
        <v>2</v>
      </c>
      <c r="H10" s="218"/>
      <c r="I10" s="204"/>
      <c r="J10" s="198"/>
      <c r="K10" s="215"/>
      <c r="L10" s="218">
        <v>1</v>
      </c>
      <c r="M10" s="204">
        <v>1</v>
      </c>
      <c r="N10" s="198">
        <v>1</v>
      </c>
      <c r="O10" s="215">
        <v>3</v>
      </c>
      <c r="P10" s="218"/>
      <c r="Q10" s="204"/>
      <c r="R10" s="198">
        <v>1</v>
      </c>
      <c r="S10" s="215">
        <v>3</v>
      </c>
      <c r="T10" s="218">
        <v>1</v>
      </c>
      <c r="U10" s="204">
        <v>1</v>
      </c>
      <c r="V10" s="198">
        <v>3</v>
      </c>
      <c r="W10" s="215">
        <v>4</v>
      </c>
    </row>
    <row r="11" spans="2:23" ht="23.1" customHeight="1">
      <c r="B11" s="7" t="s">
        <v>51</v>
      </c>
      <c r="C11" s="20">
        <v>6</v>
      </c>
      <c r="D11" s="198">
        <v>0</v>
      </c>
      <c r="E11" s="204">
        <v>0</v>
      </c>
      <c r="F11" s="198">
        <v>0</v>
      </c>
      <c r="G11" s="215">
        <v>0</v>
      </c>
      <c r="H11" s="218">
        <v>1</v>
      </c>
      <c r="I11" s="204">
        <v>1</v>
      </c>
      <c r="J11" s="198">
        <v>0</v>
      </c>
      <c r="K11" s="215">
        <v>0</v>
      </c>
      <c r="L11" s="218">
        <v>1</v>
      </c>
      <c r="M11" s="204">
        <v>1</v>
      </c>
      <c r="N11" s="198">
        <v>1</v>
      </c>
      <c r="O11" s="215">
        <v>1</v>
      </c>
      <c r="P11" s="218">
        <v>0</v>
      </c>
      <c r="Q11" s="204">
        <v>0</v>
      </c>
      <c r="R11" s="198">
        <v>0</v>
      </c>
      <c r="S11" s="215">
        <v>0</v>
      </c>
      <c r="T11" s="218">
        <v>0</v>
      </c>
      <c r="U11" s="204">
        <v>0</v>
      </c>
      <c r="V11" s="198">
        <v>0</v>
      </c>
      <c r="W11" s="215">
        <v>0</v>
      </c>
    </row>
    <row r="12" spans="2:23" ht="23.1" customHeight="1">
      <c r="B12" s="7" t="s">
        <v>52</v>
      </c>
      <c r="C12" s="20">
        <v>7</v>
      </c>
      <c r="D12" s="198">
        <v>0</v>
      </c>
      <c r="E12" s="204">
        <v>0</v>
      </c>
      <c r="F12" s="198">
        <v>0</v>
      </c>
      <c r="G12" s="215">
        <v>0</v>
      </c>
      <c r="H12" s="218">
        <v>0</v>
      </c>
      <c r="I12" s="204">
        <v>0</v>
      </c>
      <c r="J12" s="198">
        <v>0</v>
      </c>
      <c r="K12" s="215">
        <v>0</v>
      </c>
      <c r="L12" s="218">
        <v>0</v>
      </c>
      <c r="M12" s="204">
        <v>0</v>
      </c>
      <c r="N12" s="198">
        <v>0</v>
      </c>
      <c r="O12" s="215">
        <v>0</v>
      </c>
      <c r="P12" s="218">
        <v>0</v>
      </c>
      <c r="Q12" s="204">
        <v>0</v>
      </c>
      <c r="R12" s="198">
        <v>0</v>
      </c>
      <c r="S12" s="215">
        <v>0</v>
      </c>
      <c r="T12" s="218">
        <v>0</v>
      </c>
      <c r="U12" s="204">
        <v>0</v>
      </c>
      <c r="V12" s="198">
        <v>0</v>
      </c>
      <c r="W12" s="215">
        <v>0</v>
      </c>
    </row>
    <row r="13" spans="2:23" ht="23.1" customHeight="1">
      <c r="B13" s="7" t="s">
        <v>53</v>
      </c>
      <c r="C13" s="20">
        <v>8</v>
      </c>
      <c r="D13" s="198">
        <v>0</v>
      </c>
      <c r="E13" s="204">
        <v>0</v>
      </c>
      <c r="F13" s="198">
        <v>0</v>
      </c>
      <c r="G13" s="215">
        <v>0</v>
      </c>
      <c r="H13" s="218">
        <v>0</v>
      </c>
      <c r="I13" s="204">
        <v>0</v>
      </c>
      <c r="J13" s="198">
        <v>0</v>
      </c>
      <c r="K13" s="215">
        <v>0</v>
      </c>
      <c r="L13" s="218">
        <v>0</v>
      </c>
      <c r="M13" s="204">
        <v>0</v>
      </c>
      <c r="N13" s="198">
        <v>0</v>
      </c>
      <c r="O13" s="215">
        <v>0</v>
      </c>
      <c r="P13" s="218">
        <v>0</v>
      </c>
      <c r="Q13" s="204">
        <v>0</v>
      </c>
      <c r="R13" s="198">
        <v>0</v>
      </c>
      <c r="S13" s="215">
        <v>0</v>
      </c>
      <c r="T13" s="218">
        <v>0</v>
      </c>
      <c r="U13" s="204">
        <v>0</v>
      </c>
      <c r="V13" s="198">
        <v>0</v>
      </c>
      <c r="W13" s="215">
        <v>0</v>
      </c>
    </row>
    <row r="14" spans="2:23" ht="23.1" customHeight="1">
      <c r="B14" s="7" t="s">
        <v>59</v>
      </c>
      <c r="C14" s="20">
        <v>9</v>
      </c>
      <c r="D14" s="198">
        <v>6</v>
      </c>
      <c r="E14" s="204">
        <v>0</v>
      </c>
      <c r="F14" s="198">
        <v>4</v>
      </c>
      <c r="G14" s="215">
        <v>0</v>
      </c>
      <c r="H14" s="218">
        <v>1</v>
      </c>
      <c r="I14" s="204">
        <v>0</v>
      </c>
      <c r="J14" s="198">
        <v>1</v>
      </c>
      <c r="K14" s="215">
        <v>0</v>
      </c>
      <c r="L14" s="218">
        <v>1</v>
      </c>
      <c r="M14" s="204">
        <v>0</v>
      </c>
      <c r="N14" s="198">
        <v>2</v>
      </c>
      <c r="O14" s="215">
        <v>0</v>
      </c>
      <c r="P14" s="218">
        <v>2</v>
      </c>
      <c r="Q14" s="204">
        <v>0</v>
      </c>
      <c r="R14" s="198">
        <v>9</v>
      </c>
      <c r="S14" s="215">
        <v>0</v>
      </c>
      <c r="T14" s="218">
        <v>1</v>
      </c>
      <c r="U14" s="204">
        <v>0</v>
      </c>
      <c r="V14" s="198">
        <v>2</v>
      </c>
      <c r="W14" s="215">
        <v>0</v>
      </c>
    </row>
    <row r="15" spans="2:23" ht="23.1" customHeight="1">
      <c r="B15" s="7" t="s">
        <v>66</v>
      </c>
      <c r="C15" s="20">
        <v>10</v>
      </c>
      <c r="D15" s="198">
        <v>0</v>
      </c>
      <c r="E15" s="204">
        <v>0</v>
      </c>
      <c r="F15" s="198">
        <v>1</v>
      </c>
      <c r="G15" s="215">
        <v>0</v>
      </c>
      <c r="H15" s="218">
        <v>0</v>
      </c>
      <c r="I15" s="204">
        <v>0</v>
      </c>
      <c r="J15" s="198">
        <v>1</v>
      </c>
      <c r="K15" s="215">
        <v>0</v>
      </c>
      <c r="L15" s="218">
        <v>1</v>
      </c>
      <c r="M15" s="204">
        <v>0</v>
      </c>
      <c r="N15" s="198">
        <v>0</v>
      </c>
      <c r="O15" s="215">
        <v>0</v>
      </c>
      <c r="P15" s="218">
        <v>1</v>
      </c>
      <c r="Q15" s="204">
        <v>0</v>
      </c>
      <c r="R15" s="198">
        <v>0</v>
      </c>
      <c r="S15" s="215">
        <v>0</v>
      </c>
      <c r="T15" s="218">
        <v>0</v>
      </c>
      <c r="U15" s="204">
        <v>0</v>
      </c>
      <c r="V15" s="198">
        <v>0</v>
      </c>
      <c r="W15" s="215">
        <v>0</v>
      </c>
    </row>
    <row r="16" spans="2:23" ht="23.1" customHeight="1">
      <c r="B16" s="7" t="s">
        <v>72</v>
      </c>
      <c r="C16" s="20">
        <v>11</v>
      </c>
      <c r="D16" s="198"/>
      <c r="E16" s="204"/>
      <c r="F16" s="198">
        <v>1</v>
      </c>
      <c r="G16" s="215"/>
      <c r="H16" s="218"/>
      <c r="I16" s="204"/>
      <c r="J16" s="198"/>
      <c r="K16" s="215"/>
      <c r="L16" s="218">
        <v>1</v>
      </c>
      <c r="M16" s="204"/>
      <c r="N16" s="198"/>
      <c r="O16" s="215"/>
      <c r="P16" s="218"/>
      <c r="Q16" s="204"/>
      <c r="R16" s="198"/>
      <c r="S16" s="215"/>
      <c r="T16" s="218"/>
      <c r="U16" s="204"/>
      <c r="V16" s="198"/>
      <c r="W16" s="215"/>
    </row>
    <row r="17" spans="2:23" ht="23.1" customHeight="1">
      <c r="B17" s="7" t="s">
        <v>56</v>
      </c>
      <c r="C17" s="20">
        <v>12</v>
      </c>
      <c r="D17" s="198"/>
      <c r="E17" s="204"/>
      <c r="F17" s="198"/>
      <c r="G17" s="215"/>
      <c r="H17" s="218">
        <v>1</v>
      </c>
      <c r="I17" s="204"/>
      <c r="J17" s="198"/>
      <c r="K17" s="215"/>
      <c r="L17" s="218"/>
      <c r="M17" s="204"/>
      <c r="N17" s="198">
        <v>1</v>
      </c>
      <c r="O17" s="215"/>
      <c r="P17" s="218"/>
      <c r="Q17" s="204"/>
      <c r="R17" s="198"/>
      <c r="S17" s="215"/>
      <c r="T17" s="218">
        <v>1</v>
      </c>
      <c r="U17" s="204"/>
      <c r="V17" s="198"/>
      <c r="W17" s="215"/>
    </row>
    <row r="18" spans="2:23" ht="23.1" customHeight="1">
      <c r="B18" s="7" t="s">
        <v>74</v>
      </c>
      <c r="C18" s="20">
        <v>13</v>
      </c>
      <c r="D18" s="198">
        <v>0</v>
      </c>
      <c r="E18" s="204">
        <v>0</v>
      </c>
      <c r="F18" s="198">
        <v>0</v>
      </c>
      <c r="G18" s="215">
        <v>0</v>
      </c>
      <c r="H18" s="218">
        <v>0</v>
      </c>
      <c r="I18" s="204">
        <v>0</v>
      </c>
      <c r="J18" s="198">
        <v>0</v>
      </c>
      <c r="K18" s="215">
        <v>0</v>
      </c>
      <c r="L18" s="218">
        <v>0</v>
      </c>
      <c r="M18" s="204">
        <v>0</v>
      </c>
      <c r="N18" s="198">
        <v>0</v>
      </c>
      <c r="O18" s="215">
        <v>0</v>
      </c>
      <c r="P18" s="218">
        <v>0</v>
      </c>
      <c r="Q18" s="204">
        <v>0</v>
      </c>
      <c r="R18" s="198">
        <v>0</v>
      </c>
      <c r="S18" s="215">
        <v>0</v>
      </c>
      <c r="T18" s="218">
        <v>0</v>
      </c>
      <c r="U18" s="204">
        <v>0</v>
      </c>
      <c r="V18" s="198">
        <v>0</v>
      </c>
      <c r="W18" s="215">
        <v>0</v>
      </c>
    </row>
    <row r="19" spans="2:23" ht="23.1" customHeight="1">
      <c r="B19" s="7" t="s">
        <v>44</v>
      </c>
      <c r="C19" s="20">
        <v>14</v>
      </c>
      <c r="D19" s="198">
        <v>0</v>
      </c>
      <c r="E19" s="204">
        <v>0</v>
      </c>
      <c r="F19" s="198">
        <v>0</v>
      </c>
      <c r="G19" s="215">
        <v>0</v>
      </c>
      <c r="H19" s="218">
        <v>0</v>
      </c>
      <c r="I19" s="204">
        <v>0</v>
      </c>
      <c r="J19" s="198">
        <v>0</v>
      </c>
      <c r="K19" s="215">
        <v>0</v>
      </c>
      <c r="L19" s="218">
        <v>0</v>
      </c>
      <c r="M19" s="204">
        <v>0</v>
      </c>
      <c r="N19" s="198">
        <v>0</v>
      </c>
      <c r="O19" s="215">
        <v>0</v>
      </c>
      <c r="P19" s="218">
        <v>0</v>
      </c>
      <c r="Q19" s="204">
        <v>0</v>
      </c>
      <c r="R19" s="198">
        <v>0</v>
      </c>
      <c r="S19" s="215">
        <v>0</v>
      </c>
      <c r="T19" s="218">
        <v>0</v>
      </c>
      <c r="U19" s="204">
        <v>0</v>
      </c>
      <c r="V19" s="198">
        <v>0</v>
      </c>
      <c r="W19" s="215">
        <v>0</v>
      </c>
    </row>
    <row r="20" spans="2:23" ht="23.1" customHeight="1">
      <c r="B20" s="7" t="s">
        <v>75</v>
      </c>
      <c r="C20" s="20">
        <v>15</v>
      </c>
      <c r="D20" s="198">
        <v>7</v>
      </c>
      <c r="E20" s="204">
        <v>36</v>
      </c>
      <c r="F20" s="198">
        <v>4</v>
      </c>
      <c r="G20" s="215">
        <v>14</v>
      </c>
      <c r="H20" s="218"/>
      <c r="I20" s="204"/>
      <c r="J20" s="198">
        <v>1</v>
      </c>
      <c r="K20" s="215">
        <v>3</v>
      </c>
      <c r="L20" s="218">
        <v>1</v>
      </c>
      <c r="M20" s="204">
        <v>2</v>
      </c>
      <c r="N20" s="198">
        <v>3</v>
      </c>
      <c r="O20" s="215">
        <v>10</v>
      </c>
      <c r="P20" s="218"/>
      <c r="Q20" s="204"/>
      <c r="R20" s="198">
        <v>2</v>
      </c>
      <c r="S20" s="215">
        <v>11</v>
      </c>
      <c r="T20" s="218">
        <v>1</v>
      </c>
      <c r="U20" s="204">
        <v>6</v>
      </c>
      <c r="V20" s="198">
        <v>1</v>
      </c>
      <c r="W20" s="215">
        <v>3</v>
      </c>
    </row>
    <row r="21" spans="2:23" ht="23.1" customHeight="1">
      <c r="B21" s="7" t="s">
        <v>76</v>
      </c>
      <c r="C21" s="20">
        <v>16</v>
      </c>
      <c r="D21" s="198">
        <v>1</v>
      </c>
      <c r="E21" s="204">
        <v>4</v>
      </c>
      <c r="F21" s="198">
        <v>0</v>
      </c>
      <c r="G21" s="215">
        <v>0</v>
      </c>
      <c r="H21" s="218">
        <v>0</v>
      </c>
      <c r="I21" s="204">
        <v>0</v>
      </c>
      <c r="J21" s="198">
        <v>0</v>
      </c>
      <c r="K21" s="215">
        <v>0</v>
      </c>
      <c r="L21" s="218">
        <v>0</v>
      </c>
      <c r="M21" s="204">
        <v>0</v>
      </c>
      <c r="N21" s="198">
        <v>0</v>
      </c>
      <c r="O21" s="215">
        <v>0</v>
      </c>
      <c r="P21" s="218">
        <v>0</v>
      </c>
      <c r="Q21" s="204">
        <v>0</v>
      </c>
      <c r="R21" s="198">
        <v>0</v>
      </c>
      <c r="S21" s="215">
        <v>0</v>
      </c>
      <c r="T21" s="218">
        <v>0</v>
      </c>
      <c r="U21" s="204">
        <v>0</v>
      </c>
      <c r="V21" s="198">
        <v>1</v>
      </c>
      <c r="W21" s="215">
        <v>1</v>
      </c>
    </row>
    <row r="22" spans="2:23" ht="23.1" customHeight="1">
      <c r="B22" s="7" t="s">
        <v>71</v>
      </c>
      <c r="C22" s="20">
        <v>17</v>
      </c>
      <c r="D22" s="198">
        <v>0</v>
      </c>
      <c r="E22" s="204">
        <v>0</v>
      </c>
      <c r="F22" s="198">
        <v>0</v>
      </c>
      <c r="G22" s="215">
        <v>0</v>
      </c>
      <c r="H22" s="218">
        <v>0</v>
      </c>
      <c r="I22" s="204">
        <v>0</v>
      </c>
      <c r="J22" s="198">
        <v>0</v>
      </c>
      <c r="K22" s="215">
        <v>0</v>
      </c>
      <c r="L22" s="218">
        <v>0</v>
      </c>
      <c r="M22" s="204">
        <v>0</v>
      </c>
      <c r="N22" s="198">
        <v>0</v>
      </c>
      <c r="O22" s="215">
        <v>0</v>
      </c>
      <c r="P22" s="218">
        <v>0</v>
      </c>
      <c r="Q22" s="204">
        <v>0</v>
      </c>
      <c r="R22" s="198">
        <v>0</v>
      </c>
      <c r="S22" s="215">
        <v>0</v>
      </c>
      <c r="T22" s="218">
        <v>0</v>
      </c>
      <c r="U22" s="204">
        <v>0</v>
      </c>
      <c r="V22" s="198">
        <v>0</v>
      </c>
      <c r="W22" s="215">
        <v>0</v>
      </c>
    </row>
    <row r="23" spans="2:23" ht="23.1" customHeight="1">
      <c r="B23" s="7" t="s">
        <v>35</v>
      </c>
      <c r="C23" s="20">
        <v>18</v>
      </c>
      <c r="D23" s="198">
        <v>0</v>
      </c>
      <c r="E23" s="204">
        <v>0</v>
      </c>
      <c r="F23" s="198">
        <v>0</v>
      </c>
      <c r="G23" s="215">
        <v>0</v>
      </c>
      <c r="H23" s="218">
        <v>0</v>
      </c>
      <c r="I23" s="204">
        <v>0</v>
      </c>
      <c r="J23" s="198">
        <v>0</v>
      </c>
      <c r="K23" s="215">
        <v>0</v>
      </c>
      <c r="L23" s="218">
        <v>0</v>
      </c>
      <c r="M23" s="204">
        <v>0</v>
      </c>
      <c r="N23" s="198">
        <v>0</v>
      </c>
      <c r="O23" s="215">
        <v>0</v>
      </c>
      <c r="P23" s="218">
        <v>0</v>
      </c>
      <c r="Q23" s="204">
        <v>0</v>
      </c>
      <c r="R23" s="198">
        <v>0</v>
      </c>
      <c r="S23" s="215">
        <v>0</v>
      </c>
      <c r="T23" s="218">
        <v>0</v>
      </c>
      <c r="U23" s="204">
        <v>0</v>
      </c>
      <c r="V23" s="198">
        <v>0</v>
      </c>
      <c r="W23" s="215">
        <v>0</v>
      </c>
    </row>
    <row r="24" spans="2:23" ht="23.1" customHeight="1">
      <c r="B24" s="7" t="s">
        <v>78</v>
      </c>
      <c r="C24" s="20">
        <v>19</v>
      </c>
      <c r="D24" s="198">
        <v>0</v>
      </c>
      <c r="E24" s="204">
        <v>0</v>
      </c>
      <c r="F24" s="198">
        <v>0</v>
      </c>
      <c r="G24" s="215">
        <v>0</v>
      </c>
      <c r="H24" s="218">
        <v>0</v>
      </c>
      <c r="I24" s="204">
        <v>0</v>
      </c>
      <c r="J24" s="198">
        <v>0</v>
      </c>
      <c r="K24" s="215">
        <v>0</v>
      </c>
      <c r="L24" s="218">
        <v>0</v>
      </c>
      <c r="M24" s="204">
        <v>0</v>
      </c>
      <c r="N24" s="198">
        <v>0</v>
      </c>
      <c r="O24" s="215">
        <v>0</v>
      </c>
      <c r="P24" s="218">
        <v>0</v>
      </c>
      <c r="Q24" s="204">
        <v>0</v>
      </c>
      <c r="R24" s="198">
        <v>0</v>
      </c>
      <c r="S24" s="215">
        <v>0</v>
      </c>
      <c r="T24" s="218">
        <v>0</v>
      </c>
      <c r="U24" s="204">
        <v>0</v>
      </c>
      <c r="V24" s="198">
        <v>0</v>
      </c>
      <c r="W24" s="215">
        <v>0</v>
      </c>
    </row>
    <row r="25" spans="2:23" ht="23.1" customHeight="1">
      <c r="B25" s="7" t="s">
        <v>81</v>
      </c>
      <c r="C25" s="20">
        <v>20</v>
      </c>
      <c r="D25" s="198">
        <v>0</v>
      </c>
      <c r="E25" s="204">
        <v>0</v>
      </c>
      <c r="F25" s="198">
        <v>0</v>
      </c>
      <c r="G25" s="215">
        <v>0</v>
      </c>
      <c r="H25" s="218">
        <v>0</v>
      </c>
      <c r="I25" s="204">
        <v>0</v>
      </c>
      <c r="J25" s="198">
        <v>0</v>
      </c>
      <c r="K25" s="215">
        <v>0</v>
      </c>
      <c r="L25" s="218">
        <v>0</v>
      </c>
      <c r="M25" s="204">
        <v>0</v>
      </c>
      <c r="N25" s="198">
        <v>0</v>
      </c>
      <c r="O25" s="215">
        <v>0</v>
      </c>
      <c r="P25" s="218">
        <v>0</v>
      </c>
      <c r="Q25" s="204">
        <v>0</v>
      </c>
      <c r="R25" s="198">
        <v>0</v>
      </c>
      <c r="S25" s="215">
        <v>0</v>
      </c>
      <c r="T25" s="218">
        <v>0</v>
      </c>
      <c r="U25" s="204">
        <v>0</v>
      </c>
      <c r="V25" s="198">
        <v>0</v>
      </c>
      <c r="W25" s="215">
        <v>0</v>
      </c>
    </row>
    <row r="26" spans="2:23" ht="23.1" customHeight="1">
      <c r="B26" s="7" t="s">
        <v>83</v>
      </c>
      <c r="C26" s="20">
        <v>21</v>
      </c>
      <c r="D26" s="198">
        <v>1</v>
      </c>
      <c r="E26" s="204">
        <v>0</v>
      </c>
      <c r="F26" s="198">
        <v>1</v>
      </c>
      <c r="G26" s="215">
        <v>0</v>
      </c>
      <c r="H26" s="218">
        <v>0</v>
      </c>
      <c r="I26" s="204">
        <v>0</v>
      </c>
      <c r="J26" s="198">
        <v>0</v>
      </c>
      <c r="K26" s="215">
        <v>0</v>
      </c>
      <c r="L26" s="218">
        <v>1</v>
      </c>
      <c r="M26" s="204">
        <v>0</v>
      </c>
      <c r="N26" s="198">
        <v>0</v>
      </c>
      <c r="O26" s="215">
        <v>0</v>
      </c>
      <c r="P26" s="218">
        <v>0</v>
      </c>
      <c r="Q26" s="204">
        <v>0</v>
      </c>
      <c r="R26" s="198">
        <v>0</v>
      </c>
      <c r="S26" s="215">
        <v>0</v>
      </c>
      <c r="T26" s="218">
        <v>0</v>
      </c>
      <c r="U26" s="204">
        <v>0</v>
      </c>
      <c r="V26" s="198">
        <v>0</v>
      </c>
      <c r="W26" s="215">
        <v>0</v>
      </c>
    </row>
    <row r="27" spans="2:23" ht="23.1" customHeight="1">
      <c r="B27" s="7" t="s">
        <v>87</v>
      </c>
      <c r="C27" s="20">
        <v>22</v>
      </c>
      <c r="D27" s="198">
        <v>1</v>
      </c>
      <c r="E27" s="204">
        <v>0</v>
      </c>
      <c r="F27" s="198">
        <v>0</v>
      </c>
      <c r="G27" s="215">
        <v>0</v>
      </c>
      <c r="H27" s="218">
        <v>0</v>
      </c>
      <c r="I27" s="204">
        <v>0</v>
      </c>
      <c r="J27" s="198">
        <v>0</v>
      </c>
      <c r="K27" s="215">
        <v>0</v>
      </c>
      <c r="L27" s="218">
        <v>0</v>
      </c>
      <c r="M27" s="204">
        <v>0</v>
      </c>
      <c r="N27" s="198">
        <v>0</v>
      </c>
      <c r="O27" s="215">
        <v>0</v>
      </c>
      <c r="P27" s="218">
        <v>0</v>
      </c>
      <c r="Q27" s="204">
        <v>0</v>
      </c>
      <c r="R27" s="198">
        <v>1</v>
      </c>
      <c r="S27" s="215">
        <v>0</v>
      </c>
      <c r="T27" s="218">
        <v>0</v>
      </c>
      <c r="U27" s="204">
        <v>0</v>
      </c>
      <c r="V27" s="198">
        <v>0</v>
      </c>
      <c r="W27" s="215">
        <v>0</v>
      </c>
    </row>
    <row r="28" spans="2:23" ht="23.1" customHeight="1">
      <c r="B28" s="7" t="s">
        <v>65</v>
      </c>
      <c r="C28" s="20">
        <v>23</v>
      </c>
      <c r="D28" s="198">
        <v>0</v>
      </c>
      <c r="E28" s="204">
        <v>0</v>
      </c>
      <c r="F28" s="198">
        <v>0</v>
      </c>
      <c r="G28" s="215">
        <v>0</v>
      </c>
      <c r="H28" s="218">
        <v>0</v>
      </c>
      <c r="I28" s="204">
        <v>0</v>
      </c>
      <c r="J28" s="198">
        <v>0</v>
      </c>
      <c r="K28" s="215">
        <v>0</v>
      </c>
      <c r="L28" s="218">
        <v>0</v>
      </c>
      <c r="M28" s="204">
        <v>0</v>
      </c>
      <c r="N28" s="198">
        <v>0</v>
      </c>
      <c r="O28" s="215">
        <v>0</v>
      </c>
      <c r="P28" s="218">
        <v>0</v>
      </c>
      <c r="Q28" s="204">
        <v>0</v>
      </c>
      <c r="R28" s="198">
        <v>0</v>
      </c>
      <c r="S28" s="215">
        <v>0</v>
      </c>
      <c r="T28" s="218">
        <v>0</v>
      </c>
      <c r="U28" s="204">
        <v>0</v>
      </c>
      <c r="V28" s="198">
        <v>0</v>
      </c>
      <c r="W28" s="215">
        <v>0</v>
      </c>
    </row>
    <row r="29" spans="2:23" ht="23.1" customHeight="1">
      <c r="B29" s="7" t="s">
        <v>0</v>
      </c>
      <c r="C29" s="20">
        <v>24</v>
      </c>
      <c r="D29" s="198">
        <v>4</v>
      </c>
      <c r="E29" s="204">
        <v>4</v>
      </c>
      <c r="F29" s="198"/>
      <c r="G29" s="215"/>
      <c r="H29" s="218"/>
      <c r="I29" s="204"/>
      <c r="J29" s="198"/>
      <c r="K29" s="215"/>
      <c r="L29" s="218"/>
      <c r="M29" s="204"/>
      <c r="N29" s="198"/>
      <c r="O29" s="215"/>
      <c r="P29" s="218">
        <v>1</v>
      </c>
      <c r="Q29" s="204"/>
      <c r="R29" s="198"/>
      <c r="S29" s="215"/>
      <c r="T29" s="218"/>
      <c r="U29" s="204"/>
      <c r="V29" s="198"/>
      <c r="W29" s="215"/>
    </row>
    <row r="30" spans="2:23" ht="23.1" customHeight="1">
      <c r="B30" s="7" t="s">
        <v>69</v>
      </c>
      <c r="C30" s="20">
        <v>25</v>
      </c>
      <c r="D30" s="198"/>
      <c r="E30" s="204"/>
      <c r="F30" s="198"/>
      <c r="G30" s="215"/>
      <c r="H30" s="218"/>
      <c r="I30" s="204"/>
      <c r="J30" s="198">
        <v>1</v>
      </c>
      <c r="K30" s="215">
        <v>1</v>
      </c>
      <c r="L30" s="218">
        <v>1</v>
      </c>
      <c r="M30" s="204">
        <v>1</v>
      </c>
      <c r="N30" s="198">
        <v>2</v>
      </c>
      <c r="O30" s="215">
        <v>2</v>
      </c>
      <c r="P30" s="218"/>
      <c r="Q30" s="204"/>
      <c r="R30" s="198"/>
      <c r="S30" s="215"/>
      <c r="T30" s="218">
        <v>1</v>
      </c>
      <c r="U30" s="204">
        <v>1</v>
      </c>
      <c r="V30" s="198">
        <v>1</v>
      </c>
      <c r="W30" s="215">
        <v>1</v>
      </c>
    </row>
    <row r="31" spans="2:23" ht="23.1" customHeight="1">
      <c r="B31" s="7" t="s">
        <v>82</v>
      </c>
      <c r="C31" s="20">
        <v>26</v>
      </c>
      <c r="D31" s="198">
        <v>1</v>
      </c>
      <c r="E31" s="204">
        <v>0</v>
      </c>
      <c r="F31" s="198">
        <v>0</v>
      </c>
      <c r="G31" s="215">
        <v>0</v>
      </c>
      <c r="H31" s="218">
        <v>0</v>
      </c>
      <c r="I31" s="204">
        <v>0</v>
      </c>
      <c r="J31" s="198">
        <v>0</v>
      </c>
      <c r="K31" s="215">
        <v>0</v>
      </c>
      <c r="L31" s="218">
        <v>0</v>
      </c>
      <c r="M31" s="204">
        <v>0</v>
      </c>
      <c r="N31" s="198">
        <v>0</v>
      </c>
      <c r="O31" s="215">
        <v>0</v>
      </c>
      <c r="P31" s="218">
        <v>0</v>
      </c>
      <c r="Q31" s="204">
        <v>0</v>
      </c>
      <c r="R31" s="198">
        <v>0</v>
      </c>
      <c r="S31" s="215">
        <v>0</v>
      </c>
      <c r="T31" s="218">
        <v>0</v>
      </c>
      <c r="U31" s="204">
        <v>0</v>
      </c>
      <c r="V31" s="198">
        <v>0</v>
      </c>
      <c r="W31" s="215">
        <v>0</v>
      </c>
    </row>
    <row r="32" spans="2:23" ht="23.1" customHeight="1">
      <c r="B32" s="7" t="s">
        <v>19</v>
      </c>
      <c r="C32" s="20">
        <v>27</v>
      </c>
      <c r="D32" s="198">
        <v>0</v>
      </c>
      <c r="E32" s="204">
        <v>0</v>
      </c>
      <c r="F32" s="198">
        <v>0</v>
      </c>
      <c r="G32" s="215">
        <v>0</v>
      </c>
      <c r="H32" s="218">
        <v>0</v>
      </c>
      <c r="I32" s="204">
        <v>0</v>
      </c>
      <c r="J32" s="198">
        <v>0</v>
      </c>
      <c r="K32" s="215">
        <v>0</v>
      </c>
      <c r="L32" s="218">
        <v>0</v>
      </c>
      <c r="M32" s="204">
        <v>0</v>
      </c>
      <c r="N32" s="198">
        <v>0</v>
      </c>
      <c r="O32" s="215">
        <v>0</v>
      </c>
      <c r="P32" s="218">
        <v>0</v>
      </c>
      <c r="Q32" s="204">
        <v>0</v>
      </c>
      <c r="R32" s="198">
        <v>0</v>
      </c>
      <c r="S32" s="215">
        <v>0</v>
      </c>
      <c r="T32" s="218">
        <v>0</v>
      </c>
      <c r="U32" s="204">
        <v>0</v>
      </c>
      <c r="V32" s="198">
        <v>0</v>
      </c>
      <c r="W32" s="215">
        <v>0</v>
      </c>
    </row>
    <row r="33" spans="2:25" ht="23.1" customHeight="1">
      <c r="B33" s="7" t="s">
        <v>88</v>
      </c>
      <c r="C33" s="20">
        <v>28</v>
      </c>
      <c r="D33" s="198">
        <v>0</v>
      </c>
      <c r="E33" s="204">
        <v>0</v>
      </c>
      <c r="F33" s="198">
        <v>0</v>
      </c>
      <c r="G33" s="215">
        <v>0</v>
      </c>
      <c r="H33" s="218">
        <v>0</v>
      </c>
      <c r="I33" s="204">
        <v>0</v>
      </c>
      <c r="J33" s="198">
        <v>0</v>
      </c>
      <c r="K33" s="215">
        <v>0</v>
      </c>
      <c r="L33" s="218">
        <v>0</v>
      </c>
      <c r="M33" s="204">
        <v>0</v>
      </c>
      <c r="N33" s="198">
        <v>1</v>
      </c>
      <c r="O33" s="215">
        <v>0</v>
      </c>
      <c r="P33" s="218">
        <v>0</v>
      </c>
      <c r="Q33" s="204">
        <v>0</v>
      </c>
      <c r="R33" s="198">
        <v>1</v>
      </c>
      <c r="S33" s="215">
        <v>0</v>
      </c>
      <c r="T33" s="218">
        <v>0</v>
      </c>
      <c r="U33" s="204">
        <v>0</v>
      </c>
      <c r="V33" s="198">
        <v>0</v>
      </c>
      <c r="W33" s="215">
        <v>0</v>
      </c>
    </row>
    <row r="34" spans="2:25" ht="23.1" customHeight="1">
      <c r="B34" s="8"/>
      <c r="C34" s="20">
        <v>29</v>
      </c>
      <c r="D34" s="186"/>
      <c r="E34" s="188"/>
      <c r="F34" s="186"/>
      <c r="G34" s="188"/>
      <c r="H34" s="186"/>
      <c r="I34" s="188"/>
      <c r="J34" s="186"/>
      <c r="K34" s="188"/>
      <c r="L34" s="186"/>
      <c r="M34" s="188"/>
      <c r="N34" s="186"/>
      <c r="O34" s="188"/>
      <c r="P34" s="186"/>
      <c r="Q34" s="188"/>
      <c r="R34" s="186"/>
      <c r="S34" s="188"/>
      <c r="T34" s="186"/>
      <c r="U34" s="188"/>
      <c r="V34" s="186"/>
      <c r="W34" s="188"/>
      <c r="X34" s="131">
        <v>0</v>
      </c>
      <c r="Y34" s="143"/>
    </row>
    <row r="35" spans="2:25" ht="23.1" customHeight="1">
      <c r="B35" s="7" t="s">
        <v>89</v>
      </c>
      <c r="C35" s="20">
        <v>30</v>
      </c>
      <c r="D35" s="198">
        <v>0</v>
      </c>
      <c r="E35" s="204">
        <v>0</v>
      </c>
      <c r="F35" s="198">
        <v>2</v>
      </c>
      <c r="G35" s="215">
        <v>0</v>
      </c>
      <c r="H35" s="218">
        <v>1</v>
      </c>
      <c r="I35" s="204">
        <v>0</v>
      </c>
      <c r="J35" s="198">
        <v>0</v>
      </c>
      <c r="K35" s="215">
        <v>0</v>
      </c>
      <c r="L35" s="218">
        <v>0</v>
      </c>
      <c r="M35" s="204">
        <v>0</v>
      </c>
      <c r="N35" s="198">
        <v>2</v>
      </c>
      <c r="O35" s="215">
        <v>0</v>
      </c>
      <c r="P35" s="218">
        <v>2</v>
      </c>
      <c r="Q35" s="204">
        <v>0</v>
      </c>
      <c r="R35" s="198">
        <v>0</v>
      </c>
      <c r="S35" s="215">
        <v>0</v>
      </c>
      <c r="T35" s="218">
        <v>1</v>
      </c>
      <c r="U35" s="204">
        <v>0</v>
      </c>
      <c r="V35" s="198">
        <v>0</v>
      </c>
      <c r="W35" s="215">
        <v>0</v>
      </c>
    </row>
    <row r="36" spans="2:25" ht="23.1" customHeight="1">
      <c r="B36" s="7" t="s">
        <v>64</v>
      </c>
      <c r="C36" s="20">
        <v>31</v>
      </c>
      <c r="D36" s="198">
        <v>0</v>
      </c>
      <c r="E36" s="204">
        <v>0</v>
      </c>
      <c r="F36" s="198">
        <v>0</v>
      </c>
      <c r="G36" s="215">
        <v>0</v>
      </c>
      <c r="H36" s="218">
        <v>0</v>
      </c>
      <c r="I36" s="204">
        <v>0</v>
      </c>
      <c r="J36" s="198">
        <v>0</v>
      </c>
      <c r="K36" s="215">
        <v>0</v>
      </c>
      <c r="L36" s="218">
        <v>0</v>
      </c>
      <c r="M36" s="204">
        <v>0</v>
      </c>
      <c r="N36" s="198">
        <v>0</v>
      </c>
      <c r="O36" s="215">
        <v>0</v>
      </c>
      <c r="P36" s="218">
        <v>0</v>
      </c>
      <c r="Q36" s="204">
        <v>0</v>
      </c>
      <c r="R36" s="198">
        <v>0</v>
      </c>
      <c r="S36" s="215">
        <v>0</v>
      </c>
      <c r="T36" s="218">
        <v>0</v>
      </c>
      <c r="U36" s="204">
        <v>0</v>
      </c>
      <c r="V36" s="198">
        <v>0</v>
      </c>
      <c r="W36" s="215">
        <v>0</v>
      </c>
    </row>
    <row r="37" spans="2:25" ht="23.1" customHeight="1">
      <c r="B37" s="7" t="s">
        <v>91</v>
      </c>
      <c r="C37" s="20">
        <v>32</v>
      </c>
      <c r="D37" s="198">
        <v>0</v>
      </c>
      <c r="E37" s="204">
        <v>0</v>
      </c>
      <c r="F37" s="198">
        <v>0</v>
      </c>
      <c r="G37" s="215">
        <v>0</v>
      </c>
      <c r="H37" s="218">
        <v>0</v>
      </c>
      <c r="I37" s="204">
        <v>0</v>
      </c>
      <c r="J37" s="198">
        <v>0</v>
      </c>
      <c r="K37" s="215">
        <v>0</v>
      </c>
      <c r="L37" s="218">
        <v>0</v>
      </c>
      <c r="M37" s="204">
        <v>0</v>
      </c>
      <c r="N37" s="198">
        <v>0</v>
      </c>
      <c r="O37" s="215">
        <v>0</v>
      </c>
      <c r="P37" s="218">
        <v>0</v>
      </c>
      <c r="Q37" s="204">
        <v>0</v>
      </c>
      <c r="R37" s="198">
        <v>0</v>
      </c>
      <c r="S37" s="215">
        <v>0</v>
      </c>
      <c r="T37" s="218">
        <v>0</v>
      </c>
      <c r="U37" s="204">
        <v>0</v>
      </c>
      <c r="V37" s="198">
        <v>0</v>
      </c>
      <c r="W37" s="215">
        <v>0</v>
      </c>
    </row>
    <row r="38" spans="2:25" ht="23.1" customHeight="1">
      <c r="B38" s="7" t="s">
        <v>95</v>
      </c>
      <c r="C38" s="20">
        <v>33</v>
      </c>
      <c r="D38" s="198"/>
      <c r="E38" s="204"/>
      <c r="F38" s="198"/>
      <c r="G38" s="215"/>
      <c r="H38" s="218"/>
      <c r="I38" s="204"/>
      <c r="J38" s="198"/>
      <c r="K38" s="215"/>
      <c r="L38" s="218"/>
      <c r="M38" s="204"/>
      <c r="N38" s="198"/>
      <c r="O38" s="215"/>
      <c r="P38" s="218"/>
      <c r="Q38" s="204"/>
      <c r="R38" s="198"/>
      <c r="S38" s="215"/>
      <c r="T38" s="218"/>
      <c r="U38" s="204"/>
      <c r="V38" s="198"/>
      <c r="W38" s="215"/>
    </row>
    <row r="39" spans="2:25" ht="23.1" customHeight="1">
      <c r="B39" s="7" t="s">
        <v>57</v>
      </c>
      <c r="C39" s="20">
        <v>34</v>
      </c>
      <c r="D39" s="198">
        <v>0</v>
      </c>
      <c r="E39" s="204">
        <v>0</v>
      </c>
      <c r="F39" s="198">
        <v>0</v>
      </c>
      <c r="G39" s="215">
        <v>0</v>
      </c>
      <c r="H39" s="218">
        <v>0</v>
      </c>
      <c r="I39" s="204">
        <v>0</v>
      </c>
      <c r="J39" s="198">
        <v>0</v>
      </c>
      <c r="K39" s="215">
        <v>0</v>
      </c>
      <c r="L39" s="218">
        <v>0</v>
      </c>
      <c r="M39" s="204">
        <v>0</v>
      </c>
      <c r="N39" s="198">
        <v>0</v>
      </c>
      <c r="O39" s="215">
        <v>0</v>
      </c>
      <c r="P39" s="218">
        <v>0</v>
      </c>
      <c r="Q39" s="204">
        <v>0</v>
      </c>
      <c r="R39" s="198">
        <v>0</v>
      </c>
      <c r="S39" s="215">
        <v>0</v>
      </c>
      <c r="T39" s="218">
        <v>0</v>
      </c>
      <c r="U39" s="204">
        <v>0</v>
      </c>
      <c r="V39" s="198">
        <v>0</v>
      </c>
      <c r="W39" s="215">
        <v>0</v>
      </c>
    </row>
    <row r="40" spans="2:25" ht="23.1" customHeight="1">
      <c r="B40" s="7" t="s">
        <v>49</v>
      </c>
      <c r="C40" s="20">
        <v>35</v>
      </c>
      <c r="D40" s="198">
        <v>0</v>
      </c>
      <c r="E40" s="204">
        <v>0</v>
      </c>
      <c r="F40" s="198">
        <v>0</v>
      </c>
      <c r="G40" s="215">
        <v>0</v>
      </c>
      <c r="H40" s="218">
        <v>0</v>
      </c>
      <c r="I40" s="204">
        <v>0</v>
      </c>
      <c r="J40" s="198">
        <v>0</v>
      </c>
      <c r="K40" s="215">
        <v>0</v>
      </c>
      <c r="L40" s="218">
        <v>0</v>
      </c>
      <c r="M40" s="204">
        <v>0</v>
      </c>
      <c r="N40" s="198">
        <v>0</v>
      </c>
      <c r="O40" s="215">
        <v>0</v>
      </c>
      <c r="P40" s="218">
        <v>0</v>
      </c>
      <c r="Q40" s="204">
        <v>0</v>
      </c>
      <c r="R40" s="198">
        <v>0</v>
      </c>
      <c r="S40" s="215">
        <v>0</v>
      </c>
      <c r="T40" s="218">
        <v>0</v>
      </c>
      <c r="U40" s="204">
        <v>0</v>
      </c>
      <c r="V40" s="198">
        <v>0</v>
      </c>
      <c r="W40" s="215">
        <v>0</v>
      </c>
    </row>
    <row r="41" spans="2:25" ht="23.1" customHeight="1">
      <c r="B41" s="7" t="s">
        <v>4</v>
      </c>
      <c r="C41" s="20">
        <v>36</v>
      </c>
      <c r="D41" s="198">
        <v>0</v>
      </c>
      <c r="E41" s="204">
        <v>0</v>
      </c>
      <c r="F41" s="198">
        <v>0</v>
      </c>
      <c r="G41" s="215">
        <v>0</v>
      </c>
      <c r="H41" s="218">
        <v>0</v>
      </c>
      <c r="I41" s="204">
        <v>0</v>
      </c>
      <c r="J41" s="198">
        <v>0</v>
      </c>
      <c r="K41" s="215">
        <v>0</v>
      </c>
      <c r="L41" s="218">
        <v>0</v>
      </c>
      <c r="M41" s="204">
        <v>0</v>
      </c>
      <c r="N41" s="198">
        <v>0</v>
      </c>
      <c r="O41" s="215">
        <v>0</v>
      </c>
      <c r="P41" s="218">
        <v>0</v>
      </c>
      <c r="Q41" s="204">
        <v>0</v>
      </c>
      <c r="R41" s="198">
        <v>0</v>
      </c>
      <c r="S41" s="215">
        <v>0</v>
      </c>
      <c r="T41" s="218">
        <v>0</v>
      </c>
      <c r="U41" s="204">
        <v>0</v>
      </c>
      <c r="V41" s="198">
        <v>0</v>
      </c>
      <c r="W41" s="215">
        <v>0</v>
      </c>
    </row>
    <row r="42" spans="2:25" ht="23.1" customHeight="1">
      <c r="B42" s="7" t="s">
        <v>85</v>
      </c>
      <c r="C42" s="20">
        <v>37</v>
      </c>
      <c r="D42" s="198">
        <v>0</v>
      </c>
      <c r="E42" s="204">
        <v>0</v>
      </c>
      <c r="F42" s="198">
        <v>0</v>
      </c>
      <c r="G42" s="215">
        <v>0</v>
      </c>
      <c r="H42" s="218">
        <v>0</v>
      </c>
      <c r="I42" s="204">
        <v>0</v>
      </c>
      <c r="J42" s="198">
        <v>0</v>
      </c>
      <c r="K42" s="215">
        <v>0</v>
      </c>
      <c r="L42" s="218">
        <v>0</v>
      </c>
      <c r="M42" s="204">
        <v>0</v>
      </c>
      <c r="N42" s="198">
        <v>0</v>
      </c>
      <c r="O42" s="215">
        <v>0</v>
      </c>
      <c r="P42" s="218">
        <v>0</v>
      </c>
      <c r="Q42" s="204">
        <v>0</v>
      </c>
      <c r="R42" s="198">
        <v>0</v>
      </c>
      <c r="S42" s="215">
        <v>0</v>
      </c>
      <c r="T42" s="218">
        <v>0</v>
      </c>
      <c r="U42" s="204">
        <v>0</v>
      </c>
      <c r="V42" s="198">
        <v>0</v>
      </c>
      <c r="W42" s="215">
        <v>0</v>
      </c>
    </row>
    <row r="43" spans="2:25" ht="23.1" customHeight="1">
      <c r="B43" s="7" t="s">
        <v>62</v>
      </c>
      <c r="C43" s="20">
        <v>38</v>
      </c>
      <c r="D43" s="198">
        <v>0</v>
      </c>
      <c r="E43" s="204">
        <v>0</v>
      </c>
      <c r="F43" s="198">
        <v>0</v>
      </c>
      <c r="G43" s="215">
        <v>0</v>
      </c>
      <c r="H43" s="218">
        <v>0</v>
      </c>
      <c r="I43" s="204">
        <v>0</v>
      </c>
      <c r="J43" s="198">
        <v>0</v>
      </c>
      <c r="K43" s="215">
        <v>0</v>
      </c>
      <c r="L43" s="218">
        <v>0</v>
      </c>
      <c r="M43" s="204">
        <v>0</v>
      </c>
      <c r="N43" s="198">
        <v>0</v>
      </c>
      <c r="O43" s="215">
        <v>0</v>
      </c>
      <c r="P43" s="218">
        <v>0</v>
      </c>
      <c r="Q43" s="204">
        <v>0</v>
      </c>
      <c r="R43" s="198">
        <v>0</v>
      </c>
      <c r="S43" s="215">
        <v>0</v>
      </c>
      <c r="T43" s="218">
        <v>0</v>
      </c>
      <c r="U43" s="204">
        <v>0</v>
      </c>
      <c r="V43" s="198">
        <v>0</v>
      </c>
      <c r="W43" s="215">
        <v>0</v>
      </c>
    </row>
    <row r="44" spans="2:25" ht="23.1" customHeight="1">
      <c r="B44" s="7" t="s">
        <v>96</v>
      </c>
      <c r="C44" s="20">
        <v>39</v>
      </c>
      <c r="D44" s="198">
        <v>1</v>
      </c>
      <c r="E44" s="204">
        <v>9</v>
      </c>
      <c r="F44" s="198">
        <v>2</v>
      </c>
      <c r="G44" s="215">
        <v>2</v>
      </c>
      <c r="H44" s="218">
        <v>1</v>
      </c>
      <c r="I44" s="204">
        <v>2</v>
      </c>
      <c r="J44" s="198">
        <v>1</v>
      </c>
      <c r="K44" s="215">
        <v>4</v>
      </c>
      <c r="L44" s="218">
        <v>10</v>
      </c>
      <c r="M44" s="204">
        <v>13</v>
      </c>
      <c r="N44" s="198">
        <v>3</v>
      </c>
      <c r="O44" s="215">
        <v>3</v>
      </c>
      <c r="P44" s="218">
        <v>13</v>
      </c>
      <c r="Q44" s="204">
        <v>15</v>
      </c>
      <c r="R44" s="198"/>
      <c r="S44" s="215"/>
      <c r="T44" s="218">
        <v>2</v>
      </c>
      <c r="U44" s="204">
        <v>7</v>
      </c>
      <c r="V44" s="198">
        <v>1</v>
      </c>
      <c r="W44" s="215"/>
    </row>
    <row r="45" spans="2:25" ht="23.1" customHeight="1">
      <c r="B45" s="7" t="s">
        <v>80</v>
      </c>
      <c r="C45" s="20">
        <v>40</v>
      </c>
      <c r="D45" s="198"/>
      <c r="E45" s="204"/>
      <c r="F45" s="198"/>
      <c r="G45" s="215"/>
      <c r="H45" s="218"/>
      <c r="I45" s="204"/>
      <c r="J45" s="198"/>
      <c r="K45" s="215"/>
      <c r="L45" s="218"/>
      <c r="M45" s="204"/>
      <c r="N45" s="198"/>
      <c r="O45" s="215"/>
      <c r="P45" s="218"/>
      <c r="Q45" s="204"/>
      <c r="R45" s="198"/>
      <c r="S45" s="215"/>
      <c r="T45" s="218"/>
      <c r="U45" s="204"/>
      <c r="V45" s="198"/>
      <c r="W45" s="215"/>
    </row>
    <row r="46" spans="2:25" ht="23.1" customHeight="1">
      <c r="B46" s="7" t="s">
        <v>26</v>
      </c>
      <c r="C46" s="20">
        <v>41</v>
      </c>
      <c r="D46" s="198">
        <v>0</v>
      </c>
      <c r="E46" s="204">
        <v>0</v>
      </c>
      <c r="F46" s="198">
        <v>0</v>
      </c>
      <c r="G46" s="215">
        <v>0</v>
      </c>
      <c r="H46" s="218">
        <v>0</v>
      </c>
      <c r="I46" s="204">
        <v>0</v>
      </c>
      <c r="J46" s="198">
        <v>0</v>
      </c>
      <c r="K46" s="215">
        <v>0</v>
      </c>
      <c r="L46" s="218">
        <v>0</v>
      </c>
      <c r="M46" s="204">
        <v>0</v>
      </c>
      <c r="N46" s="198">
        <v>0</v>
      </c>
      <c r="O46" s="215">
        <v>0</v>
      </c>
      <c r="P46" s="218">
        <v>0</v>
      </c>
      <c r="Q46" s="204">
        <v>0</v>
      </c>
      <c r="R46" s="198">
        <v>0</v>
      </c>
      <c r="S46" s="215">
        <v>0</v>
      </c>
      <c r="T46" s="218">
        <v>0</v>
      </c>
      <c r="U46" s="204">
        <v>0</v>
      </c>
      <c r="V46" s="198">
        <v>0</v>
      </c>
      <c r="W46" s="215">
        <v>0</v>
      </c>
    </row>
    <row r="47" spans="2:25" ht="23.1" customHeight="1">
      <c r="B47" s="7" t="s">
        <v>99</v>
      </c>
      <c r="C47" s="20">
        <v>42</v>
      </c>
      <c r="D47" s="198">
        <v>0</v>
      </c>
      <c r="E47" s="204">
        <v>0</v>
      </c>
      <c r="F47" s="198">
        <v>0</v>
      </c>
      <c r="G47" s="215">
        <v>0</v>
      </c>
      <c r="H47" s="218">
        <v>0</v>
      </c>
      <c r="I47" s="204">
        <v>0</v>
      </c>
      <c r="J47" s="198">
        <v>0</v>
      </c>
      <c r="K47" s="215">
        <v>0</v>
      </c>
      <c r="L47" s="218">
        <v>1</v>
      </c>
      <c r="M47" s="204">
        <v>0</v>
      </c>
      <c r="N47" s="198">
        <v>1</v>
      </c>
      <c r="O47" s="215">
        <v>0</v>
      </c>
      <c r="P47" s="218">
        <v>0</v>
      </c>
      <c r="Q47" s="204">
        <v>0</v>
      </c>
      <c r="R47" s="198">
        <v>1</v>
      </c>
      <c r="S47" s="215">
        <v>0</v>
      </c>
      <c r="T47" s="218">
        <v>0</v>
      </c>
      <c r="U47" s="204">
        <v>0</v>
      </c>
      <c r="V47" s="198">
        <v>1</v>
      </c>
      <c r="W47" s="215">
        <v>0</v>
      </c>
    </row>
    <row r="48" spans="2:25" ht="23.1" customHeight="1">
      <c r="B48" s="9" t="s">
        <v>100</v>
      </c>
      <c r="C48" s="20">
        <v>43</v>
      </c>
      <c r="D48" s="198">
        <v>0</v>
      </c>
      <c r="E48" s="204">
        <v>0</v>
      </c>
      <c r="F48" s="198">
        <v>0</v>
      </c>
      <c r="G48" s="215">
        <v>0</v>
      </c>
      <c r="H48" s="218">
        <v>1</v>
      </c>
      <c r="I48" s="204">
        <v>0</v>
      </c>
      <c r="J48" s="198">
        <v>2</v>
      </c>
      <c r="K48" s="215">
        <v>0</v>
      </c>
      <c r="L48" s="218">
        <v>2</v>
      </c>
      <c r="M48" s="204">
        <v>0</v>
      </c>
      <c r="N48" s="198">
        <v>4</v>
      </c>
      <c r="O48" s="215">
        <v>0</v>
      </c>
      <c r="P48" s="218">
        <v>0</v>
      </c>
      <c r="Q48" s="204">
        <v>0</v>
      </c>
      <c r="R48" s="198">
        <v>1</v>
      </c>
      <c r="S48" s="215">
        <v>0</v>
      </c>
      <c r="T48" s="218">
        <v>1</v>
      </c>
      <c r="U48" s="204">
        <v>0</v>
      </c>
      <c r="V48" s="198">
        <v>1</v>
      </c>
      <c r="W48" s="215">
        <v>0</v>
      </c>
    </row>
    <row r="49" spans="2:23" ht="23.1" customHeight="1">
      <c r="B49" s="7" t="s">
        <v>101</v>
      </c>
      <c r="C49" s="20">
        <v>44</v>
      </c>
      <c r="D49" s="198">
        <v>0</v>
      </c>
      <c r="E49" s="204">
        <v>0</v>
      </c>
      <c r="F49" s="198">
        <v>0</v>
      </c>
      <c r="G49" s="215">
        <v>0</v>
      </c>
      <c r="H49" s="218">
        <v>0</v>
      </c>
      <c r="I49" s="204">
        <v>0</v>
      </c>
      <c r="J49" s="198">
        <v>0</v>
      </c>
      <c r="K49" s="215">
        <v>0</v>
      </c>
      <c r="L49" s="218">
        <v>0</v>
      </c>
      <c r="M49" s="204">
        <v>0</v>
      </c>
      <c r="N49" s="198">
        <v>0</v>
      </c>
      <c r="O49" s="215">
        <v>0</v>
      </c>
      <c r="P49" s="218">
        <v>0</v>
      </c>
      <c r="Q49" s="204">
        <v>0</v>
      </c>
      <c r="R49" s="198">
        <v>0</v>
      </c>
      <c r="S49" s="215">
        <v>0</v>
      </c>
      <c r="T49" s="218">
        <v>0</v>
      </c>
      <c r="U49" s="204">
        <v>0</v>
      </c>
      <c r="V49" s="198">
        <v>0</v>
      </c>
      <c r="W49" s="215">
        <v>0</v>
      </c>
    </row>
    <row r="50" spans="2:23" ht="23.1" customHeight="1">
      <c r="B50" s="7" t="s">
        <v>12</v>
      </c>
      <c r="C50" s="20">
        <v>45</v>
      </c>
      <c r="D50" s="198">
        <v>0</v>
      </c>
      <c r="E50" s="204">
        <v>0</v>
      </c>
      <c r="F50" s="198">
        <v>1</v>
      </c>
      <c r="G50" s="215">
        <v>0</v>
      </c>
      <c r="H50" s="218">
        <v>0</v>
      </c>
      <c r="I50" s="204">
        <v>0</v>
      </c>
      <c r="J50" s="198">
        <v>0</v>
      </c>
      <c r="K50" s="215">
        <v>0</v>
      </c>
      <c r="L50" s="218">
        <v>0</v>
      </c>
      <c r="M50" s="204">
        <v>0</v>
      </c>
      <c r="N50" s="198">
        <v>0</v>
      </c>
      <c r="O50" s="215">
        <v>0</v>
      </c>
      <c r="P50" s="218">
        <v>0</v>
      </c>
      <c r="Q50" s="204">
        <v>0</v>
      </c>
      <c r="R50" s="198">
        <v>0</v>
      </c>
      <c r="S50" s="215">
        <v>0</v>
      </c>
      <c r="T50" s="218">
        <v>0</v>
      </c>
      <c r="U50" s="204">
        <v>0</v>
      </c>
      <c r="V50" s="198">
        <v>0</v>
      </c>
      <c r="W50" s="215">
        <v>0</v>
      </c>
    </row>
    <row r="51" spans="2:23" ht="23.1" customHeight="1">
      <c r="B51" s="7" t="s">
        <v>32</v>
      </c>
      <c r="C51" s="20">
        <v>46</v>
      </c>
      <c r="D51" s="198">
        <v>0</v>
      </c>
      <c r="E51" s="204">
        <v>0</v>
      </c>
      <c r="F51" s="198">
        <v>0</v>
      </c>
      <c r="G51" s="215">
        <v>0</v>
      </c>
      <c r="H51" s="218">
        <v>0</v>
      </c>
      <c r="I51" s="204">
        <v>0</v>
      </c>
      <c r="J51" s="198">
        <v>0</v>
      </c>
      <c r="K51" s="215">
        <v>0</v>
      </c>
      <c r="L51" s="218">
        <v>0</v>
      </c>
      <c r="M51" s="204">
        <v>0</v>
      </c>
      <c r="N51" s="198">
        <v>0</v>
      </c>
      <c r="O51" s="215">
        <v>0</v>
      </c>
      <c r="P51" s="218">
        <v>0</v>
      </c>
      <c r="Q51" s="204">
        <v>0</v>
      </c>
      <c r="R51" s="198">
        <v>0</v>
      </c>
      <c r="S51" s="215">
        <v>0</v>
      </c>
      <c r="T51" s="218">
        <v>0</v>
      </c>
      <c r="U51" s="204">
        <v>0</v>
      </c>
      <c r="V51" s="198">
        <v>0</v>
      </c>
      <c r="W51" s="215">
        <v>0</v>
      </c>
    </row>
    <row r="52" spans="2:23" ht="23.1" customHeight="1">
      <c r="B52" s="7" t="s">
        <v>77</v>
      </c>
      <c r="C52" s="20">
        <v>47</v>
      </c>
      <c r="D52" s="198">
        <v>0</v>
      </c>
      <c r="E52" s="204">
        <v>0</v>
      </c>
      <c r="F52" s="198">
        <v>0</v>
      </c>
      <c r="G52" s="215">
        <v>0</v>
      </c>
      <c r="H52" s="218">
        <v>0</v>
      </c>
      <c r="I52" s="204">
        <v>0</v>
      </c>
      <c r="J52" s="198">
        <v>0</v>
      </c>
      <c r="K52" s="215">
        <v>0</v>
      </c>
      <c r="L52" s="218">
        <v>0</v>
      </c>
      <c r="M52" s="204">
        <v>0</v>
      </c>
      <c r="N52" s="198">
        <v>1</v>
      </c>
      <c r="O52" s="215">
        <v>0</v>
      </c>
      <c r="P52" s="218">
        <v>0</v>
      </c>
      <c r="Q52" s="204">
        <v>0</v>
      </c>
      <c r="R52" s="198">
        <v>0</v>
      </c>
      <c r="S52" s="215">
        <v>0</v>
      </c>
      <c r="T52" s="218">
        <v>0</v>
      </c>
      <c r="U52" s="204">
        <v>0</v>
      </c>
      <c r="V52" s="198">
        <v>0</v>
      </c>
      <c r="W52" s="215">
        <v>0</v>
      </c>
    </row>
    <row r="53" spans="2:23" ht="23.1" customHeight="1">
      <c r="B53" s="7" t="s">
        <v>58</v>
      </c>
      <c r="C53" s="20">
        <v>48</v>
      </c>
      <c r="D53" s="198"/>
      <c r="E53" s="204"/>
      <c r="F53" s="198"/>
      <c r="G53" s="215"/>
      <c r="H53" s="218"/>
      <c r="I53" s="204"/>
      <c r="J53" s="198"/>
      <c r="K53" s="215"/>
      <c r="L53" s="218"/>
      <c r="M53" s="204"/>
      <c r="N53" s="198"/>
      <c r="O53" s="215"/>
      <c r="P53" s="218"/>
      <c r="Q53" s="204"/>
      <c r="R53" s="198"/>
      <c r="S53" s="215"/>
      <c r="T53" s="218"/>
      <c r="U53" s="204"/>
      <c r="V53" s="198"/>
      <c r="W53" s="215"/>
    </row>
    <row r="54" spans="2:23" ht="23.1" customHeight="1">
      <c r="B54" s="7" t="s">
        <v>103</v>
      </c>
      <c r="C54" s="20">
        <v>49</v>
      </c>
      <c r="D54" s="198">
        <v>0</v>
      </c>
      <c r="E54" s="204">
        <v>0</v>
      </c>
      <c r="F54" s="198">
        <v>0</v>
      </c>
      <c r="G54" s="215">
        <v>0</v>
      </c>
      <c r="H54" s="218">
        <v>0</v>
      </c>
      <c r="I54" s="204">
        <v>0</v>
      </c>
      <c r="J54" s="198">
        <v>0</v>
      </c>
      <c r="K54" s="215">
        <v>0</v>
      </c>
      <c r="L54" s="218">
        <v>0</v>
      </c>
      <c r="M54" s="204">
        <v>0</v>
      </c>
      <c r="N54" s="198">
        <v>0</v>
      </c>
      <c r="O54" s="215">
        <v>0</v>
      </c>
      <c r="P54" s="218">
        <v>0</v>
      </c>
      <c r="Q54" s="204">
        <v>0</v>
      </c>
      <c r="R54" s="198">
        <v>0</v>
      </c>
      <c r="S54" s="215">
        <v>0</v>
      </c>
      <c r="T54" s="218">
        <v>0</v>
      </c>
      <c r="U54" s="204">
        <v>0</v>
      </c>
      <c r="V54" s="198">
        <v>0</v>
      </c>
      <c r="W54" s="215">
        <v>0</v>
      </c>
    </row>
    <row r="55" spans="2:23" ht="23.1" customHeight="1">
      <c r="B55" s="9" t="s">
        <v>104</v>
      </c>
      <c r="C55" s="20">
        <v>50</v>
      </c>
      <c r="D55" s="198">
        <v>0</v>
      </c>
      <c r="E55" s="204">
        <v>0</v>
      </c>
      <c r="F55" s="198">
        <v>0</v>
      </c>
      <c r="G55" s="215">
        <v>0</v>
      </c>
      <c r="H55" s="218">
        <v>0</v>
      </c>
      <c r="I55" s="204">
        <v>0</v>
      </c>
      <c r="J55" s="198">
        <v>0</v>
      </c>
      <c r="K55" s="215">
        <v>0</v>
      </c>
      <c r="L55" s="218">
        <v>0</v>
      </c>
      <c r="M55" s="204">
        <v>0</v>
      </c>
      <c r="N55" s="198">
        <v>0</v>
      </c>
      <c r="O55" s="215">
        <v>0</v>
      </c>
      <c r="P55" s="218">
        <v>0</v>
      </c>
      <c r="Q55" s="204">
        <v>0</v>
      </c>
      <c r="R55" s="198">
        <v>0</v>
      </c>
      <c r="S55" s="215">
        <v>0</v>
      </c>
      <c r="T55" s="218">
        <v>0</v>
      </c>
      <c r="U55" s="204">
        <v>0</v>
      </c>
      <c r="V55" s="198">
        <v>0</v>
      </c>
      <c r="W55" s="215">
        <v>0</v>
      </c>
    </row>
    <row r="56" spans="2:23" ht="23.1" customHeight="1">
      <c r="B56" s="9" t="s">
        <v>11</v>
      </c>
      <c r="C56" s="20">
        <v>51</v>
      </c>
      <c r="D56" s="198">
        <v>0</v>
      </c>
      <c r="E56" s="204">
        <v>0</v>
      </c>
      <c r="F56" s="198">
        <v>0</v>
      </c>
      <c r="G56" s="215">
        <v>0</v>
      </c>
      <c r="H56" s="218">
        <v>0</v>
      </c>
      <c r="I56" s="204">
        <v>0</v>
      </c>
      <c r="J56" s="198">
        <v>1</v>
      </c>
      <c r="K56" s="215">
        <v>0</v>
      </c>
      <c r="L56" s="218">
        <v>0</v>
      </c>
      <c r="M56" s="204">
        <v>0</v>
      </c>
      <c r="N56" s="198">
        <v>0</v>
      </c>
      <c r="O56" s="215">
        <v>0</v>
      </c>
      <c r="P56" s="218">
        <v>0</v>
      </c>
      <c r="Q56" s="204">
        <v>0</v>
      </c>
      <c r="R56" s="198">
        <v>0</v>
      </c>
      <c r="S56" s="215">
        <v>0</v>
      </c>
      <c r="T56" s="218"/>
      <c r="U56" s="204">
        <v>0</v>
      </c>
      <c r="V56" s="198">
        <v>0</v>
      </c>
      <c r="W56" s="215">
        <v>0</v>
      </c>
    </row>
    <row r="57" spans="2:23" ht="23.1" customHeight="1">
      <c r="B57" s="7" t="s">
        <v>164</v>
      </c>
      <c r="C57" s="20">
        <v>52</v>
      </c>
      <c r="D57" s="198">
        <v>0</v>
      </c>
      <c r="E57" s="204">
        <v>0</v>
      </c>
      <c r="F57" s="198">
        <v>1</v>
      </c>
      <c r="G57" s="215">
        <v>0</v>
      </c>
      <c r="H57" s="218">
        <v>0</v>
      </c>
      <c r="I57" s="204">
        <v>0</v>
      </c>
      <c r="J57" s="198">
        <v>0</v>
      </c>
      <c r="K57" s="215">
        <v>0</v>
      </c>
      <c r="L57" s="218">
        <v>0</v>
      </c>
      <c r="M57" s="204">
        <v>0</v>
      </c>
      <c r="N57" s="198">
        <v>0</v>
      </c>
      <c r="O57" s="215">
        <v>0</v>
      </c>
      <c r="P57" s="218">
        <v>0</v>
      </c>
      <c r="Q57" s="204">
        <v>0</v>
      </c>
      <c r="R57" s="198">
        <v>0</v>
      </c>
      <c r="S57" s="215">
        <v>0</v>
      </c>
      <c r="T57" s="218">
        <v>0</v>
      </c>
      <c r="U57" s="204">
        <v>0</v>
      </c>
      <c r="V57" s="198">
        <v>0</v>
      </c>
      <c r="W57" s="215">
        <v>0</v>
      </c>
    </row>
    <row r="58" spans="2:23" ht="23.1" customHeight="1">
      <c r="B58" s="7" t="s">
        <v>24</v>
      </c>
      <c r="C58" s="20">
        <v>52</v>
      </c>
      <c r="D58" s="198">
        <v>0</v>
      </c>
      <c r="E58" s="204">
        <v>0</v>
      </c>
      <c r="F58" s="198">
        <v>0</v>
      </c>
      <c r="G58" s="215">
        <v>0</v>
      </c>
      <c r="H58" s="218">
        <v>0</v>
      </c>
      <c r="I58" s="204">
        <v>0</v>
      </c>
      <c r="J58" s="198">
        <v>0</v>
      </c>
      <c r="K58" s="215">
        <v>0</v>
      </c>
      <c r="L58" s="218">
        <v>0</v>
      </c>
      <c r="M58" s="204">
        <v>0</v>
      </c>
      <c r="N58" s="198">
        <v>0</v>
      </c>
      <c r="O58" s="215">
        <v>0</v>
      </c>
      <c r="P58" s="218">
        <v>0</v>
      </c>
      <c r="Q58" s="204">
        <v>0</v>
      </c>
      <c r="R58" s="198">
        <v>0</v>
      </c>
      <c r="S58" s="215">
        <v>0</v>
      </c>
      <c r="T58" s="218">
        <v>0</v>
      </c>
      <c r="U58" s="204">
        <v>0</v>
      </c>
      <c r="V58" s="198">
        <v>0</v>
      </c>
      <c r="W58" s="215">
        <v>0</v>
      </c>
    </row>
    <row r="59" spans="2:23" ht="23.1" customHeight="1">
      <c r="B59" s="7" t="s">
        <v>165</v>
      </c>
      <c r="C59" s="20">
        <v>52</v>
      </c>
      <c r="D59" s="198">
        <v>0</v>
      </c>
      <c r="E59" s="204">
        <v>0</v>
      </c>
      <c r="F59" s="198">
        <v>0</v>
      </c>
      <c r="G59" s="215">
        <v>0</v>
      </c>
      <c r="H59" s="218">
        <v>0</v>
      </c>
      <c r="I59" s="204">
        <v>0</v>
      </c>
      <c r="J59" s="198">
        <v>0</v>
      </c>
      <c r="K59" s="215">
        <v>0</v>
      </c>
      <c r="L59" s="218">
        <v>0</v>
      </c>
      <c r="M59" s="204">
        <v>0</v>
      </c>
      <c r="N59" s="198">
        <v>0</v>
      </c>
      <c r="O59" s="215">
        <v>0</v>
      </c>
      <c r="P59" s="218">
        <v>0</v>
      </c>
      <c r="Q59" s="204">
        <v>0</v>
      </c>
      <c r="R59" s="198">
        <v>0</v>
      </c>
      <c r="S59" s="215">
        <v>0</v>
      </c>
      <c r="T59" s="218">
        <v>0</v>
      </c>
      <c r="U59" s="204">
        <v>0</v>
      </c>
      <c r="V59" s="198">
        <v>0</v>
      </c>
      <c r="W59" s="215">
        <v>0</v>
      </c>
    </row>
    <row r="60" spans="2:23" ht="23.1" customHeight="1">
      <c r="B60" s="7" t="s">
        <v>109</v>
      </c>
      <c r="C60" s="20">
        <v>52</v>
      </c>
      <c r="D60" s="198">
        <v>0</v>
      </c>
      <c r="E60" s="204">
        <v>0</v>
      </c>
      <c r="F60" s="198">
        <v>1</v>
      </c>
      <c r="G60" s="215">
        <v>0</v>
      </c>
      <c r="H60" s="218">
        <v>0</v>
      </c>
      <c r="I60" s="204">
        <v>0</v>
      </c>
      <c r="J60" s="198">
        <v>0</v>
      </c>
      <c r="K60" s="215">
        <v>0</v>
      </c>
      <c r="L60" s="218">
        <v>0</v>
      </c>
      <c r="M60" s="204">
        <v>0</v>
      </c>
      <c r="N60" s="198">
        <v>0</v>
      </c>
      <c r="O60" s="215">
        <v>0</v>
      </c>
      <c r="P60" s="218">
        <v>0</v>
      </c>
      <c r="Q60" s="204">
        <v>0</v>
      </c>
      <c r="R60" s="198">
        <v>0</v>
      </c>
      <c r="S60" s="215">
        <v>0</v>
      </c>
      <c r="T60" s="218">
        <v>0</v>
      </c>
      <c r="U60" s="204">
        <v>0</v>
      </c>
      <c r="V60" s="198">
        <v>0</v>
      </c>
      <c r="W60" s="215">
        <v>0</v>
      </c>
    </row>
    <row r="61" spans="2:23" ht="23.1" customHeight="1">
      <c r="B61" s="7" t="s">
        <v>110</v>
      </c>
      <c r="C61" s="20">
        <v>52</v>
      </c>
      <c r="D61" s="198">
        <v>0</v>
      </c>
      <c r="E61" s="204">
        <v>0</v>
      </c>
      <c r="F61" s="198">
        <v>0</v>
      </c>
      <c r="G61" s="215">
        <v>0</v>
      </c>
      <c r="H61" s="218">
        <v>0</v>
      </c>
      <c r="I61" s="204">
        <v>0</v>
      </c>
      <c r="J61" s="198">
        <v>0</v>
      </c>
      <c r="K61" s="215">
        <v>0</v>
      </c>
      <c r="L61" s="218">
        <v>0</v>
      </c>
      <c r="M61" s="204">
        <v>0</v>
      </c>
      <c r="N61" s="198">
        <v>0</v>
      </c>
      <c r="O61" s="215">
        <v>0</v>
      </c>
      <c r="P61" s="218">
        <v>0</v>
      </c>
      <c r="Q61" s="204">
        <v>0</v>
      </c>
      <c r="R61" s="198">
        <v>0</v>
      </c>
      <c r="S61" s="215">
        <v>0</v>
      </c>
      <c r="T61" s="218">
        <v>0</v>
      </c>
      <c r="U61" s="204">
        <v>0</v>
      </c>
      <c r="V61" s="198">
        <v>0</v>
      </c>
      <c r="W61" s="215">
        <v>0</v>
      </c>
    </row>
    <row r="62" spans="2:23" ht="23.1" customHeight="1">
      <c r="B62" s="7" t="s">
        <v>166</v>
      </c>
      <c r="C62" s="20">
        <v>52</v>
      </c>
      <c r="D62" s="198">
        <v>0</v>
      </c>
      <c r="E62" s="204">
        <v>0</v>
      </c>
      <c r="F62" s="198">
        <v>0</v>
      </c>
      <c r="G62" s="215">
        <v>0</v>
      </c>
      <c r="H62" s="218">
        <v>0</v>
      </c>
      <c r="I62" s="204">
        <v>0</v>
      </c>
      <c r="J62" s="198">
        <v>0</v>
      </c>
      <c r="K62" s="215">
        <v>0</v>
      </c>
      <c r="L62" s="218">
        <v>0</v>
      </c>
      <c r="M62" s="204">
        <v>0</v>
      </c>
      <c r="N62" s="198">
        <v>0</v>
      </c>
      <c r="O62" s="215">
        <v>0</v>
      </c>
      <c r="P62" s="218">
        <v>0</v>
      </c>
      <c r="Q62" s="204">
        <v>0</v>
      </c>
      <c r="R62" s="198">
        <v>0</v>
      </c>
      <c r="S62" s="215">
        <v>0</v>
      </c>
      <c r="T62" s="218">
        <v>0</v>
      </c>
      <c r="U62" s="204">
        <v>0</v>
      </c>
      <c r="V62" s="198">
        <v>0</v>
      </c>
      <c r="W62" s="215">
        <v>0</v>
      </c>
    </row>
    <row r="63" spans="2:23" ht="23.1" customHeight="1">
      <c r="B63" s="7" t="s">
        <v>113</v>
      </c>
      <c r="C63" s="20">
        <v>52</v>
      </c>
      <c r="D63" s="198">
        <v>0</v>
      </c>
      <c r="E63" s="204">
        <v>0</v>
      </c>
      <c r="F63" s="198">
        <v>0</v>
      </c>
      <c r="G63" s="215">
        <v>0</v>
      </c>
      <c r="H63" s="218">
        <v>0</v>
      </c>
      <c r="I63" s="204">
        <v>0</v>
      </c>
      <c r="J63" s="198">
        <v>0</v>
      </c>
      <c r="K63" s="215">
        <v>0</v>
      </c>
      <c r="L63" s="218">
        <v>0</v>
      </c>
      <c r="M63" s="204">
        <v>0</v>
      </c>
      <c r="N63" s="198">
        <v>0</v>
      </c>
      <c r="O63" s="215">
        <v>0</v>
      </c>
      <c r="P63" s="218">
        <v>0</v>
      </c>
      <c r="Q63" s="204">
        <v>0</v>
      </c>
      <c r="R63" s="198">
        <v>0</v>
      </c>
      <c r="S63" s="215">
        <v>0</v>
      </c>
      <c r="T63" s="218">
        <v>0</v>
      </c>
      <c r="U63" s="204">
        <v>0</v>
      </c>
      <c r="V63" s="198">
        <v>0</v>
      </c>
      <c r="W63" s="215">
        <v>0</v>
      </c>
    </row>
    <row r="64" spans="2:23" ht="23.1" customHeight="1">
      <c r="B64" s="7" t="s">
        <v>114</v>
      </c>
      <c r="C64" s="20">
        <v>52</v>
      </c>
      <c r="D64" s="198">
        <v>0</v>
      </c>
      <c r="E64" s="204">
        <v>0</v>
      </c>
      <c r="F64" s="198">
        <v>0</v>
      </c>
      <c r="G64" s="215">
        <v>0</v>
      </c>
      <c r="H64" s="218">
        <v>0</v>
      </c>
      <c r="I64" s="204">
        <v>0</v>
      </c>
      <c r="J64" s="198">
        <v>0</v>
      </c>
      <c r="K64" s="215">
        <v>0</v>
      </c>
      <c r="L64" s="218">
        <v>0</v>
      </c>
      <c r="M64" s="204">
        <v>0</v>
      </c>
      <c r="N64" s="198">
        <v>0</v>
      </c>
      <c r="O64" s="215">
        <v>0</v>
      </c>
      <c r="P64" s="218">
        <v>0</v>
      </c>
      <c r="Q64" s="204">
        <v>0</v>
      </c>
      <c r="R64" s="198">
        <v>0</v>
      </c>
      <c r="S64" s="215">
        <v>0</v>
      </c>
      <c r="T64" s="218">
        <v>0</v>
      </c>
      <c r="U64" s="204">
        <v>0</v>
      </c>
      <c r="V64" s="198">
        <v>0</v>
      </c>
      <c r="W64" s="215">
        <v>0</v>
      </c>
    </row>
    <row r="65" spans="2:23" ht="23.1" customHeight="1">
      <c r="B65" s="7" t="s">
        <v>168</v>
      </c>
      <c r="C65" s="20">
        <v>52</v>
      </c>
      <c r="D65" s="198">
        <v>0</v>
      </c>
      <c r="E65" s="204">
        <v>0</v>
      </c>
      <c r="F65" s="198">
        <v>0</v>
      </c>
      <c r="G65" s="215">
        <v>0</v>
      </c>
      <c r="H65" s="218">
        <v>0</v>
      </c>
      <c r="I65" s="204">
        <v>0</v>
      </c>
      <c r="J65" s="198">
        <v>0</v>
      </c>
      <c r="K65" s="215">
        <v>0</v>
      </c>
      <c r="L65" s="218">
        <v>0</v>
      </c>
      <c r="M65" s="204">
        <v>0</v>
      </c>
      <c r="N65" s="198">
        <v>0</v>
      </c>
      <c r="O65" s="215">
        <v>0</v>
      </c>
      <c r="P65" s="218">
        <v>0</v>
      </c>
      <c r="Q65" s="204">
        <v>0</v>
      </c>
      <c r="R65" s="198">
        <v>0</v>
      </c>
      <c r="S65" s="215">
        <v>0</v>
      </c>
      <c r="T65" s="218">
        <v>0</v>
      </c>
      <c r="U65" s="204">
        <v>0</v>
      </c>
      <c r="V65" s="198">
        <v>0</v>
      </c>
      <c r="W65" s="215">
        <v>0</v>
      </c>
    </row>
    <row r="66" spans="2:23" ht="23.1" customHeight="1">
      <c r="B66" s="7" t="s">
        <v>169</v>
      </c>
      <c r="C66" s="20">
        <v>52</v>
      </c>
      <c r="D66" s="198">
        <v>0</v>
      </c>
      <c r="E66" s="204">
        <v>0</v>
      </c>
      <c r="F66" s="198">
        <v>0</v>
      </c>
      <c r="G66" s="215">
        <v>0</v>
      </c>
      <c r="H66" s="218">
        <v>0</v>
      </c>
      <c r="I66" s="204">
        <v>0</v>
      </c>
      <c r="J66" s="198">
        <v>0</v>
      </c>
      <c r="K66" s="215">
        <v>0</v>
      </c>
      <c r="L66" s="218">
        <v>0</v>
      </c>
      <c r="M66" s="204">
        <v>0</v>
      </c>
      <c r="N66" s="198">
        <v>2</v>
      </c>
      <c r="O66" s="215">
        <v>0</v>
      </c>
      <c r="P66" s="218">
        <v>0</v>
      </c>
      <c r="Q66" s="204">
        <v>0</v>
      </c>
      <c r="R66" s="198">
        <v>0</v>
      </c>
      <c r="S66" s="215">
        <v>0</v>
      </c>
      <c r="T66" s="218">
        <v>0</v>
      </c>
      <c r="U66" s="204">
        <v>0</v>
      </c>
      <c r="V66" s="198">
        <v>0</v>
      </c>
      <c r="W66" s="215">
        <v>0</v>
      </c>
    </row>
    <row r="67" spans="2:23" ht="23.1" customHeight="1">
      <c r="B67" s="7" t="s">
        <v>170</v>
      </c>
      <c r="C67" s="20">
        <v>52</v>
      </c>
      <c r="D67" s="198">
        <v>0</v>
      </c>
      <c r="E67" s="204">
        <v>0</v>
      </c>
      <c r="F67" s="198">
        <v>0</v>
      </c>
      <c r="G67" s="215">
        <v>0</v>
      </c>
      <c r="H67" s="218">
        <v>0</v>
      </c>
      <c r="I67" s="204">
        <v>0</v>
      </c>
      <c r="J67" s="198">
        <v>0</v>
      </c>
      <c r="K67" s="215">
        <v>0</v>
      </c>
      <c r="L67" s="218">
        <v>0</v>
      </c>
      <c r="M67" s="204">
        <v>0</v>
      </c>
      <c r="N67" s="198">
        <v>0</v>
      </c>
      <c r="O67" s="215">
        <v>0</v>
      </c>
      <c r="P67" s="218">
        <v>0</v>
      </c>
      <c r="Q67" s="204">
        <v>0</v>
      </c>
      <c r="R67" s="198">
        <v>0</v>
      </c>
      <c r="S67" s="215">
        <v>0</v>
      </c>
      <c r="T67" s="218">
        <v>0</v>
      </c>
      <c r="U67" s="204">
        <v>0</v>
      </c>
      <c r="V67" s="198">
        <v>0</v>
      </c>
      <c r="W67" s="215">
        <v>0</v>
      </c>
    </row>
    <row r="68" spans="2:23" ht="23.1" customHeight="1">
      <c r="B68" s="7" t="s">
        <v>123</v>
      </c>
      <c r="C68" s="20">
        <v>52</v>
      </c>
      <c r="D68" s="198">
        <v>0</v>
      </c>
      <c r="E68" s="204">
        <v>0</v>
      </c>
      <c r="F68" s="198">
        <v>0</v>
      </c>
      <c r="G68" s="215">
        <v>0</v>
      </c>
      <c r="H68" s="218">
        <v>0</v>
      </c>
      <c r="I68" s="204">
        <v>0</v>
      </c>
      <c r="J68" s="198">
        <v>0</v>
      </c>
      <c r="K68" s="215">
        <v>0</v>
      </c>
      <c r="L68" s="218">
        <v>0</v>
      </c>
      <c r="M68" s="204">
        <v>0</v>
      </c>
      <c r="N68" s="198">
        <v>0</v>
      </c>
      <c r="O68" s="215">
        <v>0</v>
      </c>
      <c r="P68" s="218">
        <v>0</v>
      </c>
      <c r="Q68" s="204">
        <v>0</v>
      </c>
      <c r="R68" s="198">
        <v>0</v>
      </c>
      <c r="S68" s="215">
        <v>0</v>
      </c>
      <c r="T68" s="218">
        <v>0</v>
      </c>
      <c r="U68" s="204">
        <v>0</v>
      </c>
      <c r="V68" s="198">
        <v>0</v>
      </c>
      <c r="W68" s="215">
        <v>0</v>
      </c>
    </row>
    <row r="69" spans="2:23" ht="23.1" customHeight="1">
      <c r="B69" s="7" t="s">
        <v>171</v>
      </c>
      <c r="C69" s="20">
        <v>52</v>
      </c>
      <c r="D69" s="198">
        <v>0</v>
      </c>
      <c r="E69" s="204">
        <v>0</v>
      </c>
      <c r="F69" s="198">
        <v>0</v>
      </c>
      <c r="G69" s="215">
        <v>0</v>
      </c>
      <c r="H69" s="218">
        <v>0</v>
      </c>
      <c r="I69" s="204">
        <v>0</v>
      </c>
      <c r="J69" s="198">
        <v>0</v>
      </c>
      <c r="K69" s="215">
        <v>0</v>
      </c>
      <c r="L69" s="218">
        <v>0</v>
      </c>
      <c r="M69" s="204">
        <v>0</v>
      </c>
      <c r="N69" s="198">
        <v>0</v>
      </c>
      <c r="O69" s="215">
        <v>0</v>
      </c>
      <c r="P69" s="218">
        <v>0</v>
      </c>
      <c r="Q69" s="204">
        <v>0</v>
      </c>
      <c r="R69" s="198">
        <v>0</v>
      </c>
      <c r="S69" s="215">
        <v>0</v>
      </c>
      <c r="T69" s="218">
        <v>0</v>
      </c>
      <c r="U69" s="204">
        <v>0</v>
      </c>
      <c r="V69" s="198">
        <v>0</v>
      </c>
      <c r="W69" s="215">
        <v>0</v>
      </c>
    </row>
    <row r="70" spans="2:23" ht="23.1" customHeight="1">
      <c r="B70" s="9" t="s">
        <v>122</v>
      </c>
      <c r="C70" s="21">
        <v>52</v>
      </c>
      <c r="D70" s="198">
        <v>0</v>
      </c>
      <c r="E70" s="204">
        <v>0</v>
      </c>
      <c r="F70" s="198">
        <v>0</v>
      </c>
      <c r="G70" s="215">
        <v>0</v>
      </c>
      <c r="H70" s="218">
        <v>0</v>
      </c>
      <c r="I70" s="204">
        <v>0</v>
      </c>
      <c r="J70" s="198">
        <v>0</v>
      </c>
      <c r="K70" s="215">
        <v>0</v>
      </c>
      <c r="L70" s="218">
        <v>0</v>
      </c>
      <c r="M70" s="204">
        <v>0</v>
      </c>
      <c r="N70" s="198">
        <v>0</v>
      </c>
      <c r="O70" s="215">
        <v>0</v>
      </c>
      <c r="P70" s="218">
        <v>0</v>
      </c>
      <c r="Q70" s="204">
        <v>0</v>
      </c>
      <c r="R70" s="198">
        <v>0</v>
      </c>
      <c r="S70" s="215">
        <v>0</v>
      </c>
      <c r="T70" s="218">
        <v>0</v>
      </c>
      <c r="U70" s="204">
        <v>0</v>
      </c>
      <c r="V70" s="198">
        <v>0</v>
      </c>
      <c r="W70" s="215">
        <v>0</v>
      </c>
    </row>
    <row r="71" spans="2:23" ht="23.1" customHeight="1">
      <c r="B71" s="7" t="s">
        <v>125</v>
      </c>
      <c r="C71" s="20">
        <v>52</v>
      </c>
      <c r="D71" s="198">
        <v>0</v>
      </c>
      <c r="E71" s="204">
        <v>0</v>
      </c>
      <c r="F71" s="198">
        <v>0</v>
      </c>
      <c r="G71" s="215">
        <v>0</v>
      </c>
      <c r="H71" s="218">
        <v>0</v>
      </c>
      <c r="I71" s="204">
        <v>0</v>
      </c>
      <c r="J71" s="198">
        <v>0</v>
      </c>
      <c r="K71" s="215">
        <v>0</v>
      </c>
      <c r="L71" s="218">
        <v>0</v>
      </c>
      <c r="M71" s="204">
        <v>0</v>
      </c>
      <c r="N71" s="198">
        <v>0</v>
      </c>
      <c r="O71" s="215">
        <v>0</v>
      </c>
      <c r="P71" s="218">
        <v>0</v>
      </c>
      <c r="Q71" s="204">
        <v>0</v>
      </c>
      <c r="R71" s="198">
        <v>0</v>
      </c>
      <c r="S71" s="215">
        <v>0</v>
      </c>
      <c r="T71" s="218">
        <v>0</v>
      </c>
      <c r="U71" s="204">
        <v>0</v>
      </c>
      <c r="V71" s="198">
        <v>0</v>
      </c>
      <c r="W71" s="215">
        <v>0</v>
      </c>
    </row>
    <row r="72" spans="2:23" ht="23.1" customHeight="1">
      <c r="B72" s="7" t="s">
        <v>173</v>
      </c>
      <c r="C72" s="20">
        <v>52</v>
      </c>
      <c r="D72" s="198">
        <v>0</v>
      </c>
      <c r="E72" s="204">
        <v>0</v>
      </c>
      <c r="F72" s="198">
        <v>0</v>
      </c>
      <c r="G72" s="215">
        <v>0</v>
      </c>
      <c r="H72" s="218">
        <v>0</v>
      </c>
      <c r="I72" s="204">
        <v>0</v>
      </c>
      <c r="J72" s="198">
        <v>0</v>
      </c>
      <c r="K72" s="215">
        <v>0</v>
      </c>
      <c r="L72" s="218">
        <v>0</v>
      </c>
      <c r="M72" s="204">
        <v>0</v>
      </c>
      <c r="N72" s="198">
        <v>0</v>
      </c>
      <c r="O72" s="215">
        <v>0</v>
      </c>
      <c r="P72" s="218">
        <v>0</v>
      </c>
      <c r="Q72" s="204">
        <v>0</v>
      </c>
      <c r="R72" s="198">
        <v>0</v>
      </c>
      <c r="S72" s="215">
        <v>0</v>
      </c>
      <c r="T72" s="218">
        <v>0</v>
      </c>
      <c r="U72" s="204">
        <v>0</v>
      </c>
      <c r="V72" s="198">
        <v>0</v>
      </c>
      <c r="W72" s="215">
        <v>0</v>
      </c>
    </row>
    <row r="73" spans="2:23" ht="23.1" customHeight="1">
      <c r="B73" s="7" t="s">
        <v>174</v>
      </c>
      <c r="C73" s="20">
        <v>52</v>
      </c>
      <c r="D73" s="198">
        <v>0</v>
      </c>
      <c r="E73" s="204">
        <v>0</v>
      </c>
      <c r="F73" s="198">
        <v>0</v>
      </c>
      <c r="G73" s="215">
        <v>0</v>
      </c>
      <c r="H73" s="218">
        <v>0</v>
      </c>
      <c r="I73" s="204">
        <v>0</v>
      </c>
      <c r="J73" s="198">
        <v>0</v>
      </c>
      <c r="K73" s="215">
        <v>0</v>
      </c>
      <c r="L73" s="218">
        <v>0</v>
      </c>
      <c r="M73" s="204">
        <v>0</v>
      </c>
      <c r="N73" s="198">
        <v>0</v>
      </c>
      <c r="O73" s="215">
        <v>0</v>
      </c>
      <c r="P73" s="218">
        <v>0</v>
      </c>
      <c r="Q73" s="204">
        <v>0</v>
      </c>
      <c r="R73" s="198">
        <v>0</v>
      </c>
      <c r="S73" s="215">
        <v>0</v>
      </c>
      <c r="T73" s="218">
        <v>0</v>
      </c>
      <c r="U73" s="204">
        <v>0</v>
      </c>
      <c r="V73" s="198">
        <v>0</v>
      </c>
      <c r="W73" s="215">
        <v>0</v>
      </c>
    </row>
    <row r="74" spans="2:23" ht="23.1" customHeight="1">
      <c r="B74" s="7" t="s">
        <v>176</v>
      </c>
      <c r="C74" s="20">
        <v>52</v>
      </c>
      <c r="D74" s="198">
        <v>0</v>
      </c>
      <c r="E74" s="204">
        <v>0</v>
      </c>
      <c r="F74" s="198">
        <v>0</v>
      </c>
      <c r="G74" s="215">
        <v>0</v>
      </c>
      <c r="H74" s="218">
        <v>0</v>
      </c>
      <c r="I74" s="204">
        <v>0</v>
      </c>
      <c r="J74" s="198">
        <v>0</v>
      </c>
      <c r="K74" s="215">
        <v>0</v>
      </c>
      <c r="L74" s="218">
        <v>0</v>
      </c>
      <c r="M74" s="204">
        <v>0</v>
      </c>
      <c r="N74" s="198">
        <v>0</v>
      </c>
      <c r="O74" s="215">
        <v>0</v>
      </c>
      <c r="P74" s="218">
        <v>0</v>
      </c>
      <c r="Q74" s="204">
        <v>0</v>
      </c>
      <c r="R74" s="198">
        <v>0</v>
      </c>
      <c r="S74" s="215">
        <v>0</v>
      </c>
      <c r="T74" s="218">
        <v>0</v>
      </c>
      <c r="U74" s="204">
        <v>0</v>
      </c>
      <c r="V74" s="198">
        <v>0</v>
      </c>
      <c r="W74" s="215">
        <v>0</v>
      </c>
    </row>
    <row r="75" spans="2:23" ht="23.1" customHeight="1">
      <c r="B75" s="7" t="s">
        <v>98</v>
      </c>
      <c r="C75" s="20">
        <v>52</v>
      </c>
      <c r="D75" s="198">
        <v>26</v>
      </c>
      <c r="E75" s="204"/>
      <c r="F75" s="198">
        <v>6</v>
      </c>
      <c r="G75" s="215"/>
      <c r="H75" s="218">
        <v>3</v>
      </c>
      <c r="I75" s="204"/>
      <c r="J75" s="198">
        <v>3</v>
      </c>
      <c r="K75" s="215"/>
      <c r="L75" s="218">
        <v>4</v>
      </c>
      <c r="M75" s="204"/>
      <c r="N75" s="198">
        <v>4</v>
      </c>
      <c r="O75" s="215"/>
      <c r="P75" s="218"/>
      <c r="Q75" s="204"/>
      <c r="R75" s="198">
        <v>4</v>
      </c>
      <c r="S75" s="215"/>
      <c r="T75" s="218">
        <v>3</v>
      </c>
      <c r="U75" s="204"/>
      <c r="V75" s="198">
        <v>5</v>
      </c>
      <c r="W75" s="215"/>
    </row>
    <row r="76" spans="2:23" ht="23.1" customHeight="1">
      <c r="B76" s="9" t="s">
        <v>130</v>
      </c>
      <c r="C76" s="21">
        <v>52</v>
      </c>
      <c r="D76" s="198">
        <v>0</v>
      </c>
      <c r="E76" s="204">
        <v>0</v>
      </c>
      <c r="F76" s="198">
        <v>0</v>
      </c>
      <c r="G76" s="215">
        <v>0</v>
      </c>
      <c r="H76" s="218">
        <v>0</v>
      </c>
      <c r="I76" s="204">
        <v>0</v>
      </c>
      <c r="J76" s="198">
        <v>0</v>
      </c>
      <c r="K76" s="215">
        <v>0</v>
      </c>
      <c r="L76" s="218">
        <v>0</v>
      </c>
      <c r="M76" s="204">
        <v>0</v>
      </c>
      <c r="N76" s="198">
        <v>0</v>
      </c>
      <c r="O76" s="215">
        <v>0</v>
      </c>
      <c r="P76" s="218">
        <v>0</v>
      </c>
      <c r="Q76" s="204">
        <v>0</v>
      </c>
      <c r="R76" s="198">
        <v>0</v>
      </c>
      <c r="S76" s="215">
        <v>0</v>
      </c>
      <c r="T76" s="218">
        <v>0</v>
      </c>
      <c r="U76" s="204">
        <v>0</v>
      </c>
      <c r="V76" s="198">
        <v>0</v>
      </c>
      <c r="W76" s="215">
        <v>0</v>
      </c>
    </row>
    <row r="77" spans="2:23" ht="23.1" customHeight="1">
      <c r="B77" s="9" t="s">
        <v>177</v>
      </c>
      <c r="C77" s="21">
        <v>52</v>
      </c>
      <c r="D77" s="198">
        <v>0</v>
      </c>
      <c r="E77" s="204">
        <v>0</v>
      </c>
      <c r="F77" s="198">
        <v>0</v>
      </c>
      <c r="G77" s="215">
        <v>0</v>
      </c>
      <c r="H77" s="218">
        <v>0</v>
      </c>
      <c r="I77" s="204">
        <v>0</v>
      </c>
      <c r="J77" s="198">
        <v>0</v>
      </c>
      <c r="K77" s="215">
        <v>0</v>
      </c>
      <c r="L77" s="218">
        <v>0</v>
      </c>
      <c r="M77" s="204">
        <v>0</v>
      </c>
      <c r="N77" s="198">
        <v>0</v>
      </c>
      <c r="O77" s="215">
        <v>0</v>
      </c>
      <c r="P77" s="218">
        <v>0</v>
      </c>
      <c r="Q77" s="204">
        <v>0</v>
      </c>
      <c r="R77" s="198">
        <v>0</v>
      </c>
      <c r="S77" s="215">
        <v>0</v>
      </c>
      <c r="T77" s="218">
        <v>0</v>
      </c>
      <c r="U77" s="204">
        <v>0</v>
      </c>
      <c r="V77" s="198">
        <v>0</v>
      </c>
      <c r="W77" s="215">
        <v>0</v>
      </c>
    </row>
    <row r="78" spans="2:23" ht="23.1" customHeight="1">
      <c r="B78" s="9" t="s">
        <v>131</v>
      </c>
      <c r="C78" s="21">
        <v>52</v>
      </c>
      <c r="D78" s="198">
        <v>0</v>
      </c>
      <c r="E78" s="204">
        <v>0</v>
      </c>
      <c r="F78" s="198">
        <v>0</v>
      </c>
      <c r="G78" s="215">
        <v>0</v>
      </c>
      <c r="H78" s="218">
        <v>0</v>
      </c>
      <c r="I78" s="204">
        <v>0</v>
      </c>
      <c r="J78" s="198">
        <v>0</v>
      </c>
      <c r="K78" s="215">
        <v>0</v>
      </c>
      <c r="L78" s="218">
        <v>0</v>
      </c>
      <c r="M78" s="204">
        <v>0</v>
      </c>
      <c r="N78" s="198">
        <v>0</v>
      </c>
      <c r="O78" s="215">
        <v>0</v>
      </c>
      <c r="P78" s="218">
        <v>0</v>
      </c>
      <c r="Q78" s="204">
        <v>0</v>
      </c>
      <c r="R78" s="198">
        <v>0</v>
      </c>
      <c r="S78" s="215">
        <v>0</v>
      </c>
      <c r="T78" s="218">
        <v>0</v>
      </c>
      <c r="U78" s="204">
        <v>0</v>
      </c>
      <c r="V78" s="198">
        <v>0</v>
      </c>
      <c r="W78" s="215">
        <v>0</v>
      </c>
    </row>
    <row r="79" spans="2:23" ht="23.1" customHeight="1">
      <c r="B79" s="9" t="s">
        <v>132</v>
      </c>
      <c r="C79" s="21">
        <v>52</v>
      </c>
      <c r="D79" s="198">
        <v>0</v>
      </c>
      <c r="E79" s="204">
        <v>0</v>
      </c>
      <c r="F79" s="198">
        <v>0</v>
      </c>
      <c r="G79" s="215">
        <v>0</v>
      </c>
      <c r="H79" s="218">
        <v>0</v>
      </c>
      <c r="I79" s="204">
        <v>0</v>
      </c>
      <c r="J79" s="198">
        <v>0</v>
      </c>
      <c r="K79" s="215">
        <v>0</v>
      </c>
      <c r="L79" s="218">
        <v>0</v>
      </c>
      <c r="M79" s="204">
        <v>0</v>
      </c>
      <c r="N79" s="198">
        <v>0</v>
      </c>
      <c r="O79" s="215">
        <v>0</v>
      </c>
      <c r="P79" s="218">
        <v>0</v>
      </c>
      <c r="Q79" s="204">
        <v>0</v>
      </c>
      <c r="R79" s="198">
        <v>0</v>
      </c>
      <c r="S79" s="215">
        <v>0</v>
      </c>
      <c r="T79" s="218">
        <v>0</v>
      </c>
      <c r="U79" s="204">
        <v>0</v>
      </c>
      <c r="V79" s="198">
        <v>0</v>
      </c>
      <c r="W79" s="215">
        <v>0</v>
      </c>
    </row>
    <row r="80" spans="2:23" ht="23.1" customHeight="1">
      <c r="B80" s="9" t="s">
        <v>179</v>
      </c>
      <c r="C80" s="21">
        <v>52</v>
      </c>
      <c r="D80" s="198">
        <v>0</v>
      </c>
      <c r="E80" s="204">
        <v>0</v>
      </c>
      <c r="F80" s="198">
        <v>0</v>
      </c>
      <c r="G80" s="215">
        <v>0</v>
      </c>
      <c r="H80" s="218">
        <v>0</v>
      </c>
      <c r="I80" s="204">
        <v>0</v>
      </c>
      <c r="J80" s="198">
        <v>0</v>
      </c>
      <c r="K80" s="215">
        <v>0</v>
      </c>
      <c r="L80" s="218">
        <v>0</v>
      </c>
      <c r="M80" s="204">
        <v>0</v>
      </c>
      <c r="N80" s="198">
        <v>0</v>
      </c>
      <c r="O80" s="215">
        <v>0</v>
      </c>
      <c r="P80" s="218">
        <v>0</v>
      </c>
      <c r="Q80" s="204">
        <v>0</v>
      </c>
      <c r="R80" s="198">
        <v>0</v>
      </c>
      <c r="S80" s="215">
        <v>0</v>
      </c>
      <c r="T80" s="218">
        <v>0</v>
      </c>
      <c r="U80" s="204">
        <v>0</v>
      </c>
      <c r="V80" s="198">
        <v>0</v>
      </c>
      <c r="W80" s="215">
        <v>0</v>
      </c>
    </row>
    <row r="81" spans="2:23" ht="23.1" customHeight="1">
      <c r="B81" s="7" t="s">
        <v>134</v>
      </c>
      <c r="C81" s="21">
        <v>52</v>
      </c>
      <c r="D81" s="134">
        <v>0</v>
      </c>
      <c r="E81" s="139">
        <v>0</v>
      </c>
      <c r="F81" s="134">
        <v>0</v>
      </c>
      <c r="G81" s="139">
        <v>0</v>
      </c>
      <c r="H81" s="134">
        <v>0</v>
      </c>
      <c r="I81" s="139">
        <v>0</v>
      </c>
      <c r="J81" s="134">
        <v>0</v>
      </c>
      <c r="K81" s="139">
        <v>0</v>
      </c>
      <c r="L81" s="134">
        <v>0</v>
      </c>
      <c r="M81" s="205">
        <v>0</v>
      </c>
      <c r="N81" s="134">
        <v>0</v>
      </c>
      <c r="O81" s="139">
        <v>0</v>
      </c>
      <c r="P81" s="190">
        <v>0</v>
      </c>
      <c r="Q81" s="139">
        <v>0</v>
      </c>
      <c r="R81" s="134">
        <v>0</v>
      </c>
      <c r="S81" s="139">
        <v>0</v>
      </c>
      <c r="T81" s="134">
        <v>0</v>
      </c>
      <c r="U81" s="205">
        <v>0</v>
      </c>
      <c r="V81" s="134">
        <v>0</v>
      </c>
      <c r="W81" s="139">
        <v>0</v>
      </c>
    </row>
    <row r="82" spans="2:23" ht="23.1" customHeight="1">
      <c r="B82" s="7" t="s">
        <v>135</v>
      </c>
      <c r="C82" s="21">
        <v>52</v>
      </c>
      <c r="D82" s="134">
        <v>0</v>
      </c>
      <c r="E82" s="139">
        <v>0</v>
      </c>
      <c r="F82" s="134">
        <v>0</v>
      </c>
      <c r="G82" s="139">
        <v>0</v>
      </c>
      <c r="H82" s="134">
        <v>0</v>
      </c>
      <c r="I82" s="139">
        <v>0</v>
      </c>
      <c r="J82" s="134">
        <v>0</v>
      </c>
      <c r="K82" s="139">
        <v>0</v>
      </c>
      <c r="L82" s="134">
        <v>0</v>
      </c>
      <c r="M82" s="139">
        <v>0</v>
      </c>
      <c r="N82" s="134">
        <v>1</v>
      </c>
      <c r="O82" s="139">
        <v>0</v>
      </c>
      <c r="P82" s="134">
        <v>0</v>
      </c>
      <c r="Q82" s="139">
        <v>0</v>
      </c>
      <c r="R82" s="134">
        <v>0</v>
      </c>
      <c r="S82" s="139">
        <v>0</v>
      </c>
      <c r="T82" s="134">
        <v>0</v>
      </c>
      <c r="U82" s="205">
        <v>0</v>
      </c>
      <c r="V82" s="134">
        <v>1</v>
      </c>
      <c r="W82" s="139">
        <v>0</v>
      </c>
    </row>
    <row r="83" spans="2:23" ht="23.1" customHeight="1">
      <c r="B83" s="7" t="s">
        <v>137</v>
      </c>
      <c r="C83" s="21">
        <v>52</v>
      </c>
      <c r="D83" s="134">
        <v>0</v>
      </c>
      <c r="E83" s="139">
        <v>0</v>
      </c>
      <c r="F83" s="134">
        <v>0</v>
      </c>
      <c r="G83" s="139">
        <v>0</v>
      </c>
      <c r="H83" s="134">
        <v>0</v>
      </c>
      <c r="I83" s="139">
        <v>0</v>
      </c>
      <c r="J83" s="134">
        <v>0</v>
      </c>
      <c r="K83" s="139">
        <v>0</v>
      </c>
      <c r="L83" s="134">
        <v>0</v>
      </c>
      <c r="M83" s="139">
        <v>0</v>
      </c>
      <c r="N83" s="134">
        <v>0</v>
      </c>
      <c r="O83" s="139">
        <v>0</v>
      </c>
      <c r="P83" s="134">
        <v>0</v>
      </c>
      <c r="Q83" s="139">
        <v>0</v>
      </c>
      <c r="R83" s="134">
        <v>0</v>
      </c>
      <c r="S83" s="139">
        <v>0</v>
      </c>
      <c r="T83" s="134">
        <v>1</v>
      </c>
      <c r="U83" s="205">
        <v>0</v>
      </c>
      <c r="V83" s="134">
        <v>0</v>
      </c>
      <c r="W83" s="139">
        <v>0</v>
      </c>
    </row>
    <row r="84" spans="2:23" ht="23.1" customHeight="1">
      <c r="B84" s="11" t="s">
        <v>18</v>
      </c>
      <c r="C84" s="21">
        <v>52</v>
      </c>
      <c r="D84" s="135">
        <v>0</v>
      </c>
      <c r="E84" s="140">
        <v>0</v>
      </c>
      <c r="F84" s="135">
        <v>0</v>
      </c>
      <c r="G84" s="140">
        <v>0</v>
      </c>
      <c r="H84" s="135">
        <v>0</v>
      </c>
      <c r="I84" s="140">
        <v>0</v>
      </c>
      <c r="J84" s="135">
        <v>0</v>
      </c>
      <c r="K84" s="140">
        <v>0</v>
      </c>
      <c r="L84" s="135">
        <v>0</v>
      </c>
      <c r="M84" s="140">
        <v>0</v>
      </c>
      <c r="N84" s="135">
        <v>0</v>
      </c>
      <c r="O84" s="140">
        <v>0</v>
      </c>
      <c r="P84" s="135">
        <v>0</v>
      </c>
      <c r="Q84" s="140">
        <v>0</v>
      </c>
      <c r="R84" s="135">
        <v>1</v>
      </c>
      <c r="S84" s="140">
        <v>0</v>
      </c>
      <c r="T84" s="135">
        <v>0</v>
      </c>
      <c r="U84" s="206">
        <v>0</v>
      </c>
      <c r="V84" s="135">
        <v>0</v>
      </c>
      <c r="W84" s="140">
        <v>0</v>
      </c>
    </row>
    <row r="85" spans="2:23" ht="23.1" customHeight="1">
      <c r="B85" s="7" t="s">
        <v>139</v>
      </c>
      <c r="C85" s="20">
        <v>52</v>
      </c>
      <c r="D85" s="134">
        <v>0</v>
      </c>
      <c r="E85" s="139">
        <v>0</v>
      </c>
      <c r="F85" s="134">
        <v>0</v>
      </c>
      <c r="G85" s="139">
        <v>0</v>
      </c>
      <c r="H85" s="134">
        <v>0</v>
      </c>
      <c r="I85" s="139">
        <v>0</v>
      </c>
      <c r="J85" s="134">
        <v>0</v>
      </c>
      <c r="K85" s="139">
        <v>0</v>
      </c>
      <c r="L85" s="134">
        <v>0</v>
      </c>
      <c r="M85" s="139">
        <v>0</v>
      </c>
      <c r="N85" s="134">
        <v>0</v>
      </c>
      <c r="O85" s="139">
        <v>0</v>
      </c>
      <c r="P85" s="134">
        <v>0</v>
      </c>
      <c r="Q85" s="139">
        <v>0</v>
      </c>
      <c r="R85" s="134">
        <v>0</v>
      </c>
      <c r="S85" s="139">
        <v>0</v>
      </c>
      <c r="T85" s="134">
        <v>0</v>
      </c>
      <c r="U85" s="205">
        <v>0</v>
      </c>
      <c r="V85" s="134">
        <v>0</v>
      </c>
      <c r="W85" s="139">
        <v>0</v>
      </c>
    </row>
    <row r="86" spans="2:23" ht="23.1" customHeight="1">
      <c r="B86" s="9" t="s">
        <v>140</v>
      </c>
      <c r="C86" s="21">
        <v>52</v>
      </c>
      <c r="D86" s="133">
        <v>0</v>
      </c>
      <c r="E86" s="138">
        <v>0</v>
      </c>
      <c r="F86" s="133">
        <v>0</v>
      </c>
      <c r="G86" s="138">
        <v>0</v>
      </c>
      <c r="H86" s="133">
        <v>0</v>
      </c>
      <c r="I86" s="138">
        <v>0</v>
      </c>
      <c r="J86" s="133">
        <v>0</v>
      </c>
      <c r="K86" s="138">
        <v>0</v>
      </c>
      <c r="L86" s="133">
        <v>0</v>
      </c>
      <c r="M86" s="138">
        <v>0</v>
      </c>
      <c r="N86" s="133">
        <v>0</v>
      </c>
      <c r="O86" s="138">
        <v>0</v>
      </c>
      <c r="P86" s="133">
        <v>0</v>
      </c>
      <c r="Q86" s="138">
        <v>0</v>
      </c>
      <c r="R86" s="133">
        <v>0</v>
      </c>
      <c r="S86" s="138">
        <v>0</v>
      </c>
      <c r="T86" s="133">
        <v>0</v>
      </c>
      <c r="U86" s="207">
        <v>0</v>
      </c>
      <c r="V86" s="133">
        <v>0</v>
      </c>
      <c r="W86" s="138">
        <v>0</v>
      </c>
    </row>
    <row r="87" spans="2:23" ht="23.1" customHeight="1">
      <c r="B87" s="7" t="s">
        <v>143</v>
      </c>
      <c r="C87" s="20">
        <v>52</v>
      </c>
      <c r="D87" s="134">
        <v>0</v>
      </c>
      <c r="E87" s="139">
        <v>0</v>
      </c>
      <c r="F87" s="134">
        <v>0</v>
      </c>
      <c r="G87" s="139">
        <v>0</v>
      </c>
      <c r="H87" s="134">
        <v>0</v>
      </c>
      <c r="I87" s="139">
        <v>0</v>
      </c>
      <c r="J87" s="134">
        <v>0</v>
      </c>
      <c r="K87" s="139">
        <v>0</v>
      </c>
      <c r="L87" s="134">
        <v>0</v>
      </c>
      <c r="M87" s="139">
        <v>0</v>
      </c>
      <c r="N87" s="134">
        <v>0</v>
      </c>
      <c r="O87" s="139">
        <v>0</v>
      </c>
      <c r="P87" s="134">
        <v>0</v>
      </c>
      <c r="Q87" s="139">
        <v>0</v>
      </c>
      <c r="R87" s="134">
        <v>0</v>
      </c>
      <c r="S87" s="139">
        <v>0</v>
      </c>
      <c r="T87" s="134">
        <v>0</v>
      </c>
      <c r="U87" s="205">
        <v>0</v>
      </c>
      <c r="V87" s="134">
        <v>0</v>
      </c>
      <c r="W87" s="139">
        <v>0</v>
      </c>
    </row>
    <row r="88" spans="2:23" ht="23.1" customHeight="1">
      <c r="B88" s="7" t="s">
        <v>68</v>
      </c>
      <c r="C88" s="20">
        <v>52</v>
      </c>
      <c r="D88" s="134">
        <v>0</v>
      </c>
      <c r="E88" s="139">
        <v>0</v>
      </c>
      <c r="F88" s="134">
        <v>0</v>
      </c>
      <c r="G88" s="139">
        <v>0</v>
      </c>
      <c r="H88" s="134">
        <v>0</v>
      </c>
      <c r="I88" s="139">
        <v>0</v>
      </c>
      <c r="J88" s="134">
        <v>0</v>
      </c>
      <c r="K88" s="139">
        <v>0</v>
      </c>
      <c r="L88" s="134">
        <v>0</v>
      </c>
      <c r="M88" s="139">
        <v>0</v>
      </c>
      <c r="N88" s="134">
        <v>0</v>
      </c>
      <c r="O88" s="139">
        <v>0</v>
      </c>
      <c r="P88" s="134">
        <v>0</v>
      </c>
      <c r="Q88" s="139">
        <v>0</v>
      </c>
      <c r="R88" s="134">
        <v>0</v>
      </c>
      <c r="S88" s="139">
        <v>0</v>
      </c>
      <c r="T88" s="134">
        <v>0</v>
      </c>
      <c r="U88" s="205">
        <v>0</v>
      </c>
      <c r="V88" s="134">
        <v>0</v>
      </c>
      <c r="W88" s="139">
        <v>0</v>
      </c>
    </row>
    <row r="89" spans="2:23" ht="23.1" customHeight="1">
      <c r="B89" s="7" t="s">
        <v>144</v>
      </c>
      <c r="C89" s="20">
        <v>52</v>
      </c>
      <c r="D89" s="134">
        <v>0</v>
      </c>
      <c r="E89" s="139">
        <v>0</v>
      </c>
      <c r="F89" s="134">
        <v>0</v>
      </c>
      <c r="G89" s="139">
        <v>0</v>
      </c>
      <c r="H89" s="134">
        <v>0</v>
      </c>
      <c r="I89" s="139">
        <v>0</v>
      </c>
      <c r="J89" s="134">
        <v>0</v>
      </c>
      <c r="K89" s="139">
        <v>0</v>
      </c>
      <c r="L89" s="134">
        <v>0</v>
      </c>
      <c r="M89" s="139">
        <v>0</v>
      </c>
      <c r="N89" s="134">
        <v>0</v>
      </c>
      <c r="O89" s="139">
        <v>0</v>
      </c>
      <c r="P89" s="134">
        <v>0</v>
      </c>
      <c r="Q89" s="139">
        <v>0</v>
      </c>
      <c r="R89" s="134">
        <v>0</v>
      </c>
      <c r="S89" s="139">
        <v>0</v>
      </c>
      <c r="T89" s="134">
        <v>0</v>
      </c>
      <c r="U89" s="205">
        <v>0</v>
      </c>
      <c r="V89" s="134">
        <v>0</v>
      </c>
      <c r="W89" s="139">
        <v>0</v>
      </c>
    </row>
    <row r="90" spans="2:23" ht="23.1" customHeight="1">
      <c r="B90" s="11" t="s">
        <v>145</v>
      </c>
      <c r="C90" s="25">
        <v>52</v>
      </c>
      <c r="D90" s="135">
        <v>0</v>
      </c>
      <c r="E90" s="140">
        <v>0</v>
      </c>
      <c r="F90" s="135">
        <v>0</v>
      </c>
      <c r="G90" s="140">
        <v>0</v>
      </c>
      <c r="H90" s="135">
        <v>0</v>
      </c>
      <c r="I90" s="140">
        <v>0</v>
      </c>
      <c r="J90" s="135">
        <v>0</v>
      </c>
      <c r="K90" s="140">
        <v>0</v>
      </c>
      <c r="L90" s="135">
        <v>0</v>
      </c>
      <c r="M90" s="140">
        <v>0</v>
      </c>
      <c r="N90" s="135">
        <v>0</v>
      </c>
      <c r="O90" s="140">
        <v>0</v>
      </c>
      <c r="P90" s="135">
        <v>0</v>
      </c>
      <c r="Q90" s="140">
        <v>0</v>
      </c>
      <c r="R90" s="135">
        <v>0</v>
      </c>
      <c r="S90" s="140">
        <v>0</v>
      </c>
      <c r="T90" s="135">
        <v>0</v>
      </c>
      <c r="U90" s="206">
        <v>0</v>
      </c>
      <c r="V90" s="135">
        <v>0</v>
      </c>
      <c r="W90" s="140">
        <v>0</v>
      </c>
    </row>
    <row r="91" spans="2:23" ht="23.1" customHeight="1">
      <c r="B91" s="9" t="s">
        <v>146</v>
      </c>
      <c r="C91" s="21">
        <v>52</v>
      </c>
      <c r="D91" s="133">
        <v>0</v>
      </c>
      <c r="E91" s="138">
        <v>0</v>
      </c>
      <c r="F91" s="133">
        <v>0</v>
      </c>
      <c r="G91" s="138">
        <v>0</v>
      </c>
      <c r="H91" s="133">
        <v>0</v>
      </c>
      <c r="I91" s="138">
        <v>0</v>
      </c>
      <c r="J91" s="133">
        <v>0</v>
      </c>
      <c r="K91" s="138">
        <v>0</v>
      </c>
      <c r="L91" s="133">
        <v>0</v>
      </c>
      <c r="M91" s="138">
        <v>0</v>
      </c>
      <c r="N91" s="133">
        <v>0</v>
      </c>
      <c r="O91" s="138">
        <v>0</v>
      </c>
      <c r="P91" s="133">
        <v>0</v>
      </c>
      <c r="Q91" s="138">
        <v>0</v>
      </c>
      <c r="R91" s="133">
        <v>0</v>
      </c>
      <c r="S91" s="138">
        <v>0</v>
      </c>
      <c r="T91" s="133">
        <v>0</v>
      </c>
      <c r="U91" s="207">
        <v>0</v>
      </c>
      <c r="V91" s="133">
        <v>0</v>
      </c>
      <c r="W91" s="138">
        <v>0</v>
      </c>
    </row>
    <row r="92" spans="2:23" ht="23.1" customHeight="1">
      <c r="B92" s="12" t="s">
        <v>315</v>
      </c>
      <c r="C92" s="22">
        <v>52</v>
      </c>
      <c r="D92" s="34">
        <v>1</v>
      </c>
      <c r="E92" s="243">
        <v>0</v>
      </c>
      <c r="F92" s="34">
        <v>0</v>
      </c>
      <c r="G92" s="243">
        <v>0</v>
      </c>
      <c r="H92" s="34">
        <v>0</v>
      </c>
      <c r="I92" s="243">
        <v>0</v>
      </c>
      <c r="J92" s="34">
        <v>0</v>
      </c>
      <c r="K92" s="243">
        <v>0</v>
      </c>
      <c r="L92" s="34">
        <v>0</v>
      </c>
      <c r="M92" s="243">
        <v>0</v>
      </c>
      <c r="N92" s="34">
        <v>0</v>
      </c>
      <c r="O92" s="243">
        <v>0</v>
      </c>
      <c r="P92" s="34">
        <v>0</v>
      </c>
      <c r="Q92" s="243">
        <v>0</v>
      </c>
      <c r="R92" s="34">
        <v>0</v>
      </c>
      <c r="S92" s="243">
        <v>0</v>
      </c>
      <c r="T92" s="34">
        <v>0</v>
      </c>
      <c r="U92" s="249">
        <v>0</v>
      </c>
      <c r="V92" s="34">
        <v>0</v>
      </c>
      <c r="W92" s="243">
        <v>0</v>
      </c>
    </row>
    <row r="93" spans="2:23" ht="23.1" customHeight="1">
      <c r="B93" s="15" t="s">
        <v>316</v>
      </c>
      <c r="C93" s="24">
        <v>52</v>
      </c>
      <c r="D93" s="35">
        <v>0</v>
      </c>
      <c r="E93" s="122">
        <v>0</v>
      </c>
      <c r="F93" s="35">
        <v>0</v>
      </c>
      <c r="G93" s="122">
        <v>0</v>
      </c>
      <c r="H93" s="35">
        <v>0</v>
      </c>
      <c r="I93" s="122">
        <v>0</v>
      </c>
      <c r="J93" s="35">
        <v>0</v>
      </c>
      <c r="K93" s="122">
        <v>0</v>
      </c>
      <c r="L93" s="35">
        <v>0</v>
      </c>
      <c r="M93" s="122">
        <v>0</v>
      </c>
      <c r="N93" s="35">
        <v>0</v>
      </c>
      <c r="O93" s="122">
        <v>0</v>
      </c>
      <c r="P93" s="35">
        <v>0</v>
      </c>
      <c r="Q93" s="122">
        <v>0</v>
      </c>
      <c r="R93" s="35">
        <v>0</v>
      </c>
      <c r="S93" s="122">
        <v>0</v>
      </c>
      <c r="T93" s="35">
        <v>0</v>
      </c>
      <c r="U93" s="250">
        <v>0</v>
      </c>
      <c r="V93" s="35">
        <v>0</v>
      </c>
      <c r="W93" s="122">
        <v>0</v>
      </c>
    </row>
    <row r="94" spans="2:23" ht="24" customHeight="1">
      <c r="B94" s="14" t="s">
        <v>153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ht="11.25" customHeight="1"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</row>
    <row r="96" spans="2:23" ht="23.1" customHeight="1">
      <c r="B96" s="5" t="s">
        <v>22</v>
      </c>
      <c r="C96" s="18" t="s">
        <v>29</v>
      </c>
      <c r="D96" s="128" t="s">
        <v>317</v>
      </c>
      <c r="E96" s="128"/>
      <c r="F96" s="106" t="s">
        <v>318</v>
      </c>
      <c r="G96" s="113"/>
      <c r="H96" s="128" t="s">
        <v>319</v>
      </c>
      <c r="I96" s="128"/>
      <c r="J96" s="106" t="s">
        <v>9</v>
      </c>
      <c r="K96" s="113"/>
      <c r="L96" s="128" t="s">
        <v>320</v>
      </c>
      <c r="M96" s="113"/>
      <c r="N96" s="106" t="s">
        <v>191</v>
      </c>
      <c r="O96" s="113"/>
      <c r="P96" s="128" t="s">
        <v>321</v>
      </c>
      <c r="Q96" s="128"/>
      <c r="R96" s="106" t="s">
        <v>322</v>
      </c>
      <c r="S96" s="113"/>
      <c r="T96" s="128" t="s">
        <v>323</v>
      </c>
      <c r="U96" s="113"/>
      <c r="V96" s="163"/>
      <c r="W96" s="165"/>
    </row>
    <row r="97" spans="2:23" ht="23.1" customHeight="1">
      <c r="B97" s="6" t="s">
        <v>41</v>
      </c>
      <c r="C97" s="19">
        <v>1</v>
      </c>
      <c r="D97" s="240">
        <v>1</v>
      </c>
      <c r="E97" s="242">
        <v>0</v>
      </c>
      <c r="F97" s="246">
        <v>0</v>
      </c>
      <c r="G97" s="248">
        <v>0</v>
      </c>
      <c r="H97" s="240">
        <v>1</v>
      </c>
      <c r="I97" s="242">
        <v>0</v>
      </c>
      <c r="J97" s="246">
        <v>1</v>
      </c>
      <c r="K97" s="248">
        <v>0</v>
      </c>
      <c r="L97" s="240">
        <v>0</v>
      </c>
      <c r="M97" s="242">
        <v>0</v>
      </c>
      <c r="N97" s="246">
        <v>0</v>
      </c>
      <c r="O97" s="248">
        <v>0</v>
      </c>
      <c r="P97" s="240">
        <v>0</v>
      </c>
      <c r="Q97" s="242">
        <v>0</v>
      </c>
      <c r="R97" s="246">
        <v>1</v>
      </c>
      <c r="S97" s="248">
        <v>0</v>
      </c>
      <c r="T97" s="240">
        <v>0</v>
      </c>
      <c r="U97" s="242">
        <v>0</v>
      </c>
      <c r="V97" s="164"/>
      <c r="W97" s="252"/>
    </row>
    <row r="98" spans="2:23" ht="23.1" customHeight="1">
      <c r="B98" s="7" t="s">
        <v>43</v>
      </c>
      <c r="C98" s="20">
        <v>2</v>
      </c>
      <c r="D98" s="198">
        <v>6</v>
      </c>
      <c r="E98" s="204">
        <v>0</v>
      </c>
      <c r="F98" s="198">
        <v>2</v>
      </c>
      <c r="G98" s="215">
        <v>0</v>
      </c>
      <c r="H98" s="218">
        <v>3</v>
      </c>
      <c r="I98" s="204">
        <v>0</v>
      </c>
      <c r="J98" s="198">
        <v>1</v>
      </c>
      <c r="K98" s="215">
        <v>0</v>
      </c>
      <c r="L98" s="218">
        <v>2</v>
      </c>
      <c r="M98" s="204">
        <v>0</v>
      </c>
      <c r="N98" s="198">
        <v>1</v>
      </c>
      <c r="O98" s="215">
        <v>0</v>
      </c>
      <c r="P98" s="218">
        <v>2</v>
      </c>
      <c r="Q98" s="204">
        <v>0</v>
      </c>
      <c r="R98" s="198">
        <v>3</v>
      </c>
      <c r="S98" s="215">
        <v>0</v>
      </c>
      <c r="T98" s="218">
        <v>0</v>
      </c>
      <c r="U98" s="215">
        <v>0</v>
      </c>
      <c r="V98" s="134"/>
      <c r="W98" s="139"/>
    </row>
    <row r="99" spans="2:23" ht="23.1" customHeight="1">
      <c r="B99" s="7" t="s">
        <v>36</v>
      </c>
      <c r="C99" s="20">
        <v>3</v>
      </c>
      <c r="D99" s="198">
        <v>6</v>
      </c>
      <c r="E99" s="204">
        <v>0</v>
      </c>
      <c r="F99" s="198">
        <v>3</v>
      </c>
      <c r="G99" s="215">
        <v>0</v>
      </c>
      <c r="H99" s="218">
        <v>2</v>
      </c>
      <c r="I99" s="204">
        <v>0</v>
      </c>
      <c r="J99" s="198">
        <v>1</v>
      </c>
      <c r="K99" s="215">
        <v>0</v>
      </c>
      <c r="L99" s="218">
        <v>1</v>
      </c>
      <c r="M99" s="204">
        <v>0</v>
      </c>
      <c r="N99" s="198">
        <v>0</v>
      </c>
      <c r="O99" s="215">
        <v>0</v>
      </c>
      <c r="P99" s="218">
        <v>0</v>
      </c>
      <c r="Q99" s="204">
        <v>0</v>
      </c>
      <c r="R99" s="198">
        <v>0</v>
      </c>
      <c r="S99" s="215">
        <v>0</v>
      </c>
      <c r="T99" s="218">
        <v>0</v>
      </c>
      <c r="U99" s="215">
        <v>0</v>
      </c>
      <c r="V99" s="134"/>
      <c r="W99" s="139"/>
    </row>
    <row r="100" spans="2:23" ht="23.1" customHeight="1">
      <c r="B100" s="7" t="s">
        <v>47</v>
      </c>
      <c r="C100" s="20">
        <v>4</v>
      </c>
      <c r="D100" s="198">
        <v>2</v>
      </c>
      <c r="E100" s="204">
        <v>0</v>
      </c>
      <c r="F100" s="198">
        <v>2</v>
      </c>
      <c r="G100" s="215">
        <v>0</v>
      </c>
      <c r="H100" s="218">
        <v>5</v>
      </c>
      <c r="I100" s="204">
        <v>0</v>
      </c>
      <c r="J100" s="198">
        <v>1</v>
      </c>
      <c r="K100" s="215">
        <v>0</v>
      </c>
      <c r="L100" s="218">
        <v>1</v>
      </c>
      <c r="M100" s="204">
        <v>0</v>
      </c>
      <c r="N100" s="198">
        <v>1</v>
      </c>
      <c r="O100" s="215">
        <v>0</v>
      </c>
      <c r="P100" s="218">
        <v>1</v>
      </c>
      <c r="Q100" s="204">
        <v>0</v>
      </c>
      <c r="R100" s="198">
        <v>1</v>
      </c>
      <c r="S100" s="215">
        <v>0</v>
      </c>
      <c r="T100" s="218">
        <v>1</v>
      </c>
      <c r="U100" s="215">
        <v>0</v>
      </c>
      <c r="V100" s="134"/>
      <c r="W100" s="139"/>
    </row>
    <row r="101" spans="2:23" ht="23.1" customHeight="1">
      <c r="B101" s="7" t="s">
        <v>50</v>
      </c>
      <c r="C101" s="20">
        <v>5</v>
      </c>
      <c r="D101" s="198">
        <v>2</v>
      </c>
      <c r="E101" s="204">
        <v>2</v>
      </c>
      <c r="F101" s="198">
        <v>1</v>
      </c>
      <c r="G101" s="215">
        <v>1</v>
      </c>
      <c r="H101" s="218">
        <v>1</v>
      </c>
      <c r="I101" s="204">
        <v>1</v>
      </c>
      <c r="J101" s="198">
        <v>1</v>
      </c>
      <c r="K101" s="215">
        <v>3</v>
      </c>
      <c r="L101" s="218">
        <v>1</v>
      </c>
      <c r="M101" s="204">
        <v>2</v>
      </c>
      <c r="N101" s="198">
        <v>1</v>
      </c>
      <c r="O101" s="215">
        <v>3</v>
      </c>
      <c r="P101" s="218">
        <v>1</v>
      </c>
      <c r="Q101" s="204"/>
      <c r="R101" s="198">
        <v>1</v>
      </c>
      <c r="S101" s="215"/>
      <c r="T101" s="218">
        <v>1</v>
      </c>
      <c r="U101" s="215">
        <v>5</v>
      </c>
      <c r="V101" s="134"/>
      <c r="W101" s="139"/>
    </row>
    <row r="102" spans="2:23" ht="23.1" customHeight="1">
      <c r="B102" s="7" t="s">
        <v>51</v>
      </c>
      <c r="C102" s="20">
        <v>6</v>
      </c>
      <c r="D102" s="198">
        <v>4</v>
      </c>
      <c r="E102" s="204">
        <v>4</v>
      </c>
      <c r="F102" s="198">
        <v>0</v>
      </c>
      <c r="G102" s="215">
        <v>0</v>
      </c>
      <c r="H102" s="218">
        <v>0</v>
      </c>
      <c r="I102" s="204">
        <v>0</v>
      </c>
      <c r="J102" s="198">
        <v>0</v>
      </c>
      <c r="K102" s="215">
        <v>0</v>
      </c>
      <c r="L102" s="218">
        <v>0</v>
      </c>
      <c r="M102" s="204">
        <v>0</v>
      </c>
      <c r="N102" s="198">
        <v>0</v>
      </c>
      <c r="O102" s="215">
        <v>0</v>
      </c>
      <c r="P102" s="218">
        <v>0</v>
      </c>
      <c r="Q102" s="204">
        <v>0</v>
      </c>
      <c r="R102" s="198">
        <v>0</v>
      </c>
      <c r="S102" s="215">
        <v>0</v>
      </c>
      <c r="T102" s="218">
        <v>0</v>
      </c>
      <c r="U102" s="215">
        <v>0</v>
      </c>
      <c r="V102" s="134"/>
      <c r="W102" s="139"/>
    </row>
    <row r="103" spans="2:23" ht="23.1" customHeight="1">
      <c r="B103" s="7" t="s">
        <v>52</v>
      </c>
      <c r="C103" s="20">
        <v>7</v>
      </c>
      <c r="D103" s="198">
        <v>0</v>
      </c>
      <c r="E103" s="204">
        <v>0</v>
      </c>
      <c r="F103" s="198">
        <v>0</v>
      </c>
      <c r="G103" s="215">
        <v>0</v>
      </c>
      <c r="H103" s="218">
        <v>0</v>
      </c>
      <c r="I103" s="204">
        <v>0</v>
      </c>
      <c r="J103" s="198">
        <v>0</v>
      </c>
      <c r="K103" s="215">
        <v>0</v>
      </c>
      <c r="L103" s="218">
        <v>0</v>
      </c>
      <c r="M103" s="204">
        <v>0</v>
      </c>
      <c r="N103" s="198">
        <v>0</v>
      </c>
      <c r="O103" s="215">
        <v>0</v>
      </c>
      <c r="P103" s="218">
        <v>0</v>
      </c>
      <c r="Q103" s="204">
        <v>0</v>
      </c>
      <c r="R103" s="198">
        <v>0</v>
      </c>
      <c r="S103" s="215">
        <v>0</v>
      </c>
      <c r="T103" s="218">
        <v>0</v>
      </c>
      <c r="U103" s="215">
        <v>0</v>
      </c>
      <c r="V103" s="134"/>
      <c r="W103" s="139"/>
    </row>
    <row r="104" spans="2:23" ht="23.1" customHeight="1">
      <c r="B104" s="7" t="s">
        <v>53</v>
      </c>
      <c r="C104" s="20">
        <v>8</v>
      </c>
      <c r="D104" s="198">
        <v>0</v>
      </c>
      <c r="E104" s="204">
        <v>0</v>
      </c>
      <c r="F104" s="198">
        <v>0</v>
      </c>
      <c r="G104" s="215">
        <v>0</v>
      </c>
      <c r="H104" s="218">
        <v>0</v>
      </c>
      <c r="I104" s="204">
        <v>0</v>
      </c>
      <c r="J104" s="198">
        <v>0</v>
      </c>
      <c r="K104" s="215">
        <v>0</v>
      </c>
      <c r="L104" s="218">
        <v>0</v>
      </c>
      <c r="M104" s="204">
        <v>0</v>
      </c>
      <c r="N104" s="198">
        <v>0</v>
      </c>
      <c r="O104" s="215">
        <v>0</v>
      </c>
      <c r="P104" s="218">
        <v>0</v>
      </c>
      <c r="Q104" s="204">
        <v>0</v>
      </c>
      <c r="R104" s="198">
        <v>0</v>
      </c>
      <c r="S104" s="215">
        <v>0</v>
      </c>
      <c r="T104" s="218">
        <v>0</v>
      </c>
      <c r="U104" s="215">
        <v>0</v>
      </c>
      <c r="V104" s="134"/>
      <c r="W104" s="139"/>
    </row>
    <row r="105" spans="2:23" ht="23.1" customHeight="1">
      <c r="B105" s="7" t="s">
        <v>59</v>
      </c>
      <c r="C105" s="20">
        <v>9</v>
      </c>
      <c r="D105" s="198">
        <v>3</v>
      </c>
      <c r="E105" s="204">
        <v>0</v>
      </c>
      <c r="F105" s="198">
        <v>1</v>
      </c>
      <c r="G105" s="215">
        <v>0</v>
      </c>
      <c r="H105" s="218">
        <v>1</v>
      </c>
      <c r="I105" s="204">
        <v>0</v>
      </c>
      <c r="J105" s="198">
        <v>2</v>
      </c>
      <c r="K105" s="215">
        <v>0</v>
      </c>
      <c r="L105" s="218">
        <v>0</v>
      </c>
      <c r="M105" s="204">
        <v>0</v>
      </c>
      <c r="N105" s="198">
        <v>1</v>
      </c>
      <c r="O105" s="215">
        <v>0</v>
      </c>
      <c r="P105" s="218">
        <v>2</v>
      </c>
      <c r="Q105" s="204">
        <v>0</v>
      </c>
      <c r="R105" s="198">
        <v>2</v>
      </c>
      <c r="S105" s="215">
        <v>0</v>
      </c>
      <c r="T105" s="218">
        <v>2</v>
      </c>
      <c r="U105" s="215">
        <v>0</v>
      </c>
      <c r="V105" s="134"/>
      <c r="W105" s="139"/>
    </row>
    <row r="106" spans="2:23" ht="23.1" customHeight="1">
      <c r="B106" s="7" t="s">
        <v>66</v>
      </c>
      <c r="C106" s="20">
        <v>10</v>
      </c>
      <c r="D106" s="198">
        <v>0</v>
      </c>
      <c r="E106" s="204">
        <v>0</v>
      </c>
      <c r="F106" s="198">
        <v>1</v>
      </c>
      <c r="G106" s="215">
        <v>0</v>
      </c>
      <c r="H106" s="218">
        <v>0</v>
      </c>
      <c r="I106" s="204">
        <v>0</v>
      </c>
      <c r="J106" s="198">
        <v>0</v>
      </c>
      <c r="K106" s="215">
        <v>0</v>
      </c>
      <c r="L106" s="218">
        <v>0</v>
      </c>
      <c r="M106" s="204">
        <v>0</v>
      </c>
      <c r="N106" s="198">
        <v>0</v>
      </c>
      <c r="O106" s="215">
        <v>0</v>
      </c>
      <c r="P106" s="218">
        <v>0</v>
      </c>
      <c r="Q106" s="204">
        <v>0</v>
      </c>
      <c r="R106" s="198">
        <v>2</v>
      </c>
      <c r="S106" s="215">
        <v>0</v>
      </c>
      <c r="T106" s="218">
        <v>0</v>
      </c>
      <c r="U106" s="215">
        <v>0</v>
      </c>
      <c r="V106" s="134"/>
      <c r="W106" s="139"/>
    </row>
    <row r="107" spans="2:23" ht="23.1" customHeight="1">
      <c r="B107" s="7" t="s">
        <v>72</v>
      </c>
      <c r="C107" s="20">
        <v>11</v>
      </c>
      <c r="D107" s="198"/>
      <c r="E107" s="204"/>
      <c r="F107" s="198">
        <v>1</v>
      </c>
      <c r="G107" s="215"/>
      <c r="H107" s="218"/>
      <c r="I107" s="204"/>
      <c r="J107" s="198"/>
      <c r="K107" s="215"/>
      <c r="L107" s="218"/>
      <c r="M107" s="204"/>
      <c r="N107" s="198"/>
      <c r="O107" s="215"/>
      <c r="P107" s="218"/>
      <c r="Q107" s="204"/>
      <c r="R107" s="198"/>
      <c r="S107" s="215"/>
      <c r="T107" s="218"/>
      <c r="U107" s="215"/>
      <c r="V107" s="134"/>
      <c r="W107" s="139"/>
    </row>
    <row r="108" spans="2:23" ht="23.1" customHeight="1">
      <c r="B108" s="7" t="s">
        <v>56</v>
      </c>
      <c r="C108" s="20">
        <v>12</v>
      </c>
      <c r="D108" s="198">
        <v>2</v>
      </c>
      <c r="E108" s="204"/>
      <c r="F108" s="198"/>
      <c r="G108" s="215"/>
      <c r="H108" s="218">
        <v>1</v>
      </c>
      <c r="I108" s="204"/>
      <c r="J108" s="198"/>
      <c r="K108" s="215"/>
      <c r="L108" s="218"/>
      <c r="M108" s="204"/>
      <c r="N108" s="198">
        <v>1</v>
      </c>
      <c r="O108" s="215"/>
      <c r="P108" s="218"/>
      <c r="Q108" s="204"/>
      <c r="R108" s="198"/>
      <c r="S108" s="215"/>
      <c r="T108" s="218">
        <v>1</v>
      </c>
      <c r="U108" s="215"/>
      <c r="V108" s="134"/>
      <c r="W108" s="139"/>
    </row>
    <row r="109" spans="2:23" ht="23.1" customHeight="1">
      <c r="B109" s="7" t="s">
        <v>74</v>
      </c>
      <c r="C109" s="20">
        <v>13</v>
      </c>
      <c r="D109" s="198">
        <v>0</v>
      </c>
      <c r="E109" s="204">
        <v>0</v>
      </c>
      <c r="F109" s="198">
        <v>0</v>
      </c>
      <c r="G109" s="215">
        <v>0</v>
      </c>
      <c r="H109" s="218">
        <v>0</v>
      </c>
      <c r="I109" s="204">
        <v>0</v>
      </c>
      <c r="J109" s="198">
        <v>0</v>
      </c>
      <c r="K109" s="215">
        <v>0</v>
      </c>
      <c r="L109" s="218">
        <v>0</v>
      </c>
      <c r="M109" s="204">
        <v>0</v>
      </c>
      <c r="N109" s="198">
        <v>0</v>
      </c>
      <c r="O109" s="215">
        <v>0</v>
      </c>
      <c r="P109" s="218">
        <v>0</v>
      </c>
      <c r="Q109" s="204">
        <v>0</v>
      </c>
      <c r="R109" s="198">
        <v>0</v>
      </c>
      <c r="S109" s="215">
        <v>0</v>
      </c>
      <c r="T109" s="218">
        <v>0</v>
      </c>
      <c r="U109" s="215">
        <v>0</v>
      </c>
      <c r="V109" s="134"/>
      <c r="W109" s="139"/>
    </row>
    <row r="110" spans="2:23" ht="23.1" customHeight="1">
      <c r="B110" s="7" t="s">
        <v>44</v>
      </c>
      <c r="C110" s="20">
        <v>14</v>
      </c>
      <c r="D110" s="198">
        <v>0</v>
      </c>
      <c r="E110" s="204">
        <v>0</v>
      </c>
      <c r="F110" s="198">
        <v>0</v>
      </c>
      <c r="G110" s="215">
        <v>0</v>
      </c>
      <c r="H110" s="218">
        <v>0</v>
      </c>
      <c r="I110" s="204">
        <v>0</v>
      </c>
      <c r="J110" s="198">
        <v>0</v>
      </c>
      <c r="K110" s="215">
        <v>0</v>
      </c>
      <c r="L110" s="218">
        <v>0</v>
      </c>
      <c r="M110" s="204">
        <v>0</v>
      </c>
      <c r="N110" s="198">
        <v>0</v>
      </c>
      <c r="O110" s="215">
        <v>0</v>
      </c>
      <c r="P110" s="218">
        <v>0</v>
      </c>
      <c r="Q110" s="204">
        <v>0</v>
      </c>
      <c r="R110" s="198">
        <v>0</v>
      </c>
      <c r="S110" s="215">
        <v>0</v>
      </c>
      <c r="T110" s="218">
        <v>0</v>
      </c>
      <c r="U110" s="215">
        <v>0</v>
      </c>
      <c r="V110" s="134"/>
      <c r="W110" s="139"/>
    </row>
    <row r="111" spans="2:23" ht="23.1" customHeight="1">
      <c r="B111" s="7" t="s">
        <v>75</v>
      </c>
      <c r="C111" s="20">
        <v>15</v>
      </c>
      <c r="D111" s="198">
        <v>5</v>
      </c>
      <c r="E111" s="204">
        <v>14</v>
      </c>
      <c r="F111" s="198">
        <v>1</v>
      </c>
      <c r="G111" s="215">
        <v>4</v>
      </c>
      <c r="H111" s="218">
        <v>2</v>
      </c>
      <c r="I111" s="204">
        <v>6</v>
      </c>
      <c r="J111" s="198">
        <v>1</v>
      </c>
      <c r="K111" s="215">
        <v>3</v>
      </c>
      <c r="L111" s="218">
        <v>1</v>
      </c>
      <c r="M111" s="204">
        <v>2</v>
      </c>
      <c r="N111" s="198"/>
      <c r="O111" s="215"/>
      <c r="P111" s="218">
        <v>1</v>
      </c>
      <c r="Q111" s="204">
        <v>2</v>
      </c>
      <c r="R111" s="198">
        <v>2</v>
      </c>
      <c r="S111" s="215"/>
      <c r="T111" s="218">
        <v>1</v>
      </c>
      <c r="U111" s="215">
        <v>3</v>
      </c>
      <c r="V111" s="134"/>
      <c r="W111" s="139"/>
    </row>
    <row r="112" spans="2:23" ht="23.1" customHeight="1">
      <c r="B112" s="7" t="s">
        <v>76</v>
      </c>
      <c r="C112" s="20">
        <v>16</v>
      </c>
      <c r="D112" s="198">
        <v>0</v>
      </c>
      <c r="E112" s="204">
        <v>0</v>
      </c>
      <c r="F112" s="198">
        <v>0</v>
      </c>
      <c r="G112" s="215">
        <v>0</v>
      </c>
      <c r="H112" s="218">
        <v>0</v>
      </c>
      <c r="I112" s="204">
        <v>0</v>
      </c>
      <c r="J112" s="198">
        <v>0</v>
      </c>
      <c r="K112" s="215">
        <v>0</v>
      </c>
      <c r="L112" s="218">
        <v>0</v>
      </c>
      <c r="M112" s="204">
        <v>0</v>
      </c>
      <c r="N112" s="198">
        <v>0</v>
      </c>
      <c r="O112" s="215">
        <v>0</v>
      </c>
      <c r="P112" s="218">
        <v>0</v>
      </c>
      <c r="Q112" s="204">
        <v>0</v>
      </c>
      <c r="R112" s="198">
        <v>0</v>
      </c>
      <c r="S112" s="215">
        <v>0</v>
      </c>
      <c r="T112" s="218">
        <v>0</v>
      </c>
      <c r="U112" s="215">
        <v>0</v>
      </c>
      <c r="V112" s="134"/>
      <c r="W112" s="139"/>
    </row>
    <row r="113" spans="2:23" ht="23.1" customHeight="1">
      <c r="B113" s="7" t="s">
        <v>71</v>
      </c>
      <c r="C113" s="20">
        <v>17</v>
      </c>
      <c r="D113" s="198">
        <v>1</v>
      </c>
      <c r="E113" s="204">
        <v>0</v>
      </c>
      <c r="F113" s="198">
        <v>0</v>
      </c>
      <c r="G113" s="215">
        <v>0</v>
      </c>
      <c r="H113" s="218">
        <v>0</v>
      </c>
      <c r="I113" s="204">
        <v>0</v>
      </c>
      <c r="J113" s="198">
        <v>0</v>
      </c>
      <c r="K113" s="215">
        <v>0</v>
      </c>
      <c r="L113" s="218">
        <v>0</v>
      </c>
      <c r="M113" s="204">
        <v>0</v>
      </c>
      <c r="N113" s="198">
        <v>0</v>
      </c>
      <c r="O113" s="215">
        <v>0</v>
      </c>
      <c r="P113" s="218">
        <v>0</v>
      </c>
      <c r="Q113" s="204">
        <v>0</v>
      </c>
      <c r="R113" s="198">
        <v>0</v>
      </c>
      <c r="S113" s="215">
        <v>0</v>
      </c>
      <c r="T113" s="218">
        <v>0</v>
      </c>
      <c r="U113" s="215">
        <v>0</v>
      </c>
      <c r="V113" s="134"/>
      <c r="W113" s="139"/>
    </row>
    <row r="114" spans="2:23" ht="23.1" customHeight="1">
      <c r="B114" s="7" t="s">
        <v>35</v>
      </c>
      <c r="C114" s="20">
        <v>18</v>
      </c>
      <c r="D114" s="198">
        <v>0</v>
      </c>
      <c r="E114" s="204">
        <v>0</v>
      </c>
      <c r="F114" s="198">
        <v>0</v>
      </c>
      <c r="G114" s="215">
        <v>0</v>
      </c>
      <c r="H114" s="218">
        <v>0</v>
      </c>
      <c r="I114" s="204">
        <v>0</v>
      </c>
      <c r="J114" s="198">
        <v>0</v>
      </c>
      <c r="K114" s="215">
        <v>0</v>
      </c>
      <c r="L114" s="218">
        <v>0</v>
      </c>
      <c r="M114" s="204">
        <v>0</v>
      </c>
      <c r="N114" s="198">
        <v>0</v>
      </c>
      <c r="O114" s="215">
        <v>0</v>
      </c>
      <c r="P114" s="218">
        <v>0</v>
      </c>
      <c r="Q114" s="204">
        <v>0</v>
      </c>
      <c r="R114" s="198">
        <v>0</v>
      </c>
      <c r="S114" s="215">
        <v>0</v>
      </c>
      <c r="T114" s="218">
        <v>0</v>
      </c>
      <c r="U114" s="215">
        <v>0</v>
      </c>
      <c r="V114" s="134"/>
      <c r="W114" s="139"/>
    </row>
    <row r="115" spans="2:23" ht="23.1" customHeight="1">
      <c r="B115" s="7" t="s">
        <v>78</v>
      </c>
      <c r="C115" s="20">
        <v>19</v>
      </c>
      <c r="D115" s="198">
        <v>0</v>
      </c>
      <c r="E115" s="204">
        <v>0</v>
      </c>
      <c r="F115" s="198">
        <v>0</v>
      </c>
      <c r="G115" s="215">
        <v>0</v>
      </c>
      <c r="H115" s="218">
        <v>0</v>
      </c>
      <c r="I115" s="204">
        <v>0</v>
      </c>
      <c r="J115" s="198">
        <v>0</v>
      </c>
      <c r="K115" s="215">
        <v>0</v>
      </c>
      <c r="L115" s="218">
        <v>0</v>
      </c>
      <c r="M115" s="204">
        <v>0</v>
      </c>
      <c r="N115" s="198">
        <v>0</v>
      </c>
      <c r="O115" s="215">
        <v>0</v>
      </c>
      <c r="P115" s="218">
        <v>0</v>
      </c>
      <c r="Q115" s="204">
        <v>0</v>
      </c>
      <c r="R115" s="198">
        <v>0</v>
      </c>
      <c r="S115" s="215">
        <v>0</v>
      </c>
      <c r="T115" s="218">
        <v>0</v>
      </c>
      <c r="U115" s="215">
        <v>0</v>
      </c>
      <c r="V115" s="134"/>
      <c r="W115" s="139"/>
    </row>
    <row r="116" spans="2:23" ht="23.1" customHeight="1">
      <c r="B116" s="7" t="s">
        <v>81</v>
      </c>
      <c r="C116" s="20">
        <v>20</v>
      </c>
      <c r="D116" s="198">
        <v>0</v>
      </c>
      <c r="E116" s="204">
        <v>0</v>
      </c>
      <c r="F116" s="198">
        <v>0</v>
      </c>
      <c r="G116" s="215">
        <v>0</v>
      </c>
      <c r="H116" s="218">
        <v>0</v>
      </c>
      <c r="I116" s="204">
        <v>0</v>
      </c>
      <c r="J116" s="198">
        <v>0</v>
      </c>
      <c r="K116" s="215">
        <v>0</v>
      </c>
      <c r="L116" s="218">
        <v>0</v>
      </c>
      <c r="M116" s="204">
        <v>0</v>
      </c>
      <c r="N116" s="198">
        <v>0</v>
      </c>
      <c r="O116" s="215">
        <v>0</v>
      </c>
      <c r="P116" s="218">
        <v>0</v>
      </c>
      <c r="Q116" s="204">
        <v>0</v>
      </c>
      <c r="R116" s="198">
        <v>0</v>
      </c>
      <c r="S116" s="215">
        <v>0</v>
      </c>
      <c r="T116" s="218">
        <v>0</v>
      </c>
      <c r="U116" s="215">
        <v>0</v>
      </c>
      <c r="V116" s="134"/>
      <c r="W116" s="139"/>
    </row>
    <row r="117" spans="2:23" ht="23.1" customHeight="1">
      <c r="B117" s="7" t="s">
        <v>83</v>
      </c>
      <c r="C117" s="20">
        <v>21</v>
      </c>
      <c r="D117" s="198">
        <v>0</v>
      </c>
      <c r="E117" s="204">
        <v>0</v>
      </c>
      <c r="F117" s="198">
        <v>0</v>
      </c>
      <c r="G117" s="215">
        <v>0</v>
      </c>
      <c r="H117" s="218">
        <v>0</v>
      </c>
      <c r="I117" s="204">
        <v>0</v>
      </c>
      <c r="J117" s="198">
        <v>1</v>
      </c>
      <c r="K117" s="215">
        <v>0</v>
      </c>
      <c r="L117" s="218">
        <v>0</v>
      </c>
      <c r="M117" s="204">
        <v>0</v>
      </c>
      <c r="N117" s="198">
        <v>0</v>
      </c>
      <c r="O117" s="215">
        <v>0</v>
      </c>
      <c r="P117" s="218">
        <v>0</v>
      </c>
      <c r="Q117" s="204">
        <v>0</v>
      </c>
      <c r="R117" s="198">
        <v>0</v>
      </c>
      <c r="S117" s="215">
        <v>0</v>
      </c>
      <c r="T117" s="218">
        <v>0</v>
      </c>
      <c r="U117" s="215">
        <v>0</v>
      </c>
      <c r="V117" s="134"/>
      <c r="W117" s="139"/>
    </row>
    <row r="118" spans="2:23" ht="23.1" customHeight="1">
      <c r="B118" s="7" t="s">
        <v>87</v>
      </c>
      <c r="C118" s="20">
        <v>22</v>
      </c>
      <c r="D118" s="198">
        <v>2</v>
      </c>
      <c r="E118" s="204">
        <v>0</v>
      </c>
      <c r="F118" s="198">
        <v>0</v>
      </c>
      <c r="G118" s="215">
        <v>0</v>
      </c>
      <c r="H118" s="218">
        <v>0</v>
      </c>
      <c r="I118" s="204">
        <v>0</v>
      </c>
      <c r="J118" s="198">
        <v>0</v>
      </c>
      <c r="K118" s="215">
        <v>0</v>
      </c>
      <c r="L118" s="218">
        <v>0</v>
      </c>
      <c r="M118" s="204">
        <v>0</v>
      </c>
      <c r="N118" s="198">
        <v>0</v>
      </c>
      <c r="O118" s="215">
        <v>0</v>
      </c>
      <c r="P118" s="218">
        <v>0</v>
      </c>
      <c r="Q118" s="204">
        <v>0</v>
      </c>
      <c r="R118" s="198">
        <v>0</v>
      </c>
      <c r="S118" s="215">
        <v>0</v>
      </c>
      <c r="T118" s="218">
        <v>0</v>
      </c>
      <c r="U118" s="215">
        <v>0</v>
      </c>
      <c r="V118" s="134"/>
      <c r="W118" s="139"/>
    </row>
    <row r="119" spans="2:23" ht="23.1" customHeight="1">
      <c r="B119" s="7" t="s">
        <v>65</v>
      </c>
      <c r="C119" s="20">
        <v>23</v>
      </c>
      <c r="D119" s="198">
        <v>0</v>
      </c>
      <c r="E119" s="204">
        <v>0</v>
      </c>
      <c r="F119" s="198">
        <v>0</v>
      </c>
      <c r="G119" s="215">
        <v>0</v>
      </c>
      <c r="H119" s="218">
        <v>0</v>
      </c>
      <c r="I119" s="204">
        <v>0</v>
      </c>
      <c r="J119" s="198">
        <v>0</v>
      </c>
      <c r="K119" s="215">
        <v>0</v>
      </c>
      <c r="L119" s="218">
        <v>0</v>
      </c>
      <c r="M119" s="204">
        <v>0</v>
      </c>
      <c r="N119" s="198">
        <v>0</v>
      </c>
      <c r="O119" s="215">
        <v>0</v>
      </c>
      <c r="P119" s="218">
        <v>0</v>
      </c>
      <c r="Q119" s="204">
        <v>0</v>
      </c>
      <c r="R119" s="198">
        <v>0</v>
      </c>
      <c r="S119" s="215">
        <v>0</v>
      </c>
      <c r="T119" s="218">
        <v>0</v>
      </c>
      <c r="U119" s="215">
        <v>0</v>
      </c>
      <c r="V119" s="134"/>
      <c r="W119" s="139"/>
    </row>
    <row r="120" spans="2:23" ht="23.1" customHeight="1">
      <c r="B120" s="7" t="s">
        <v>0</v>
      </c>
      <c r="C120" s="20">
        <v>24</v>
      </c>
      <c r="D120" s="198">
        <v>0</v>
      </c>
      <c r="E120" s="204">
        <v>0</v>
      </c>
      <c r="F120" s="198">
        <v>0</v>
      </c>
      <c r="G120" s="215">
        <v>0</v>
      </c>
      <c r="H120" s="218">
        <v>0</v>
      </c>
      <c r="I120" s="204">
        <v>0</v>
      </c>
      <c r="J120" s="198">
        <v>0</v>
      </c>
      <c r="K120" s="215">
        <v>0</v>
      </c>
      <c r="L120" s="218">
        <v>0</v>
      </c>
      <c r="M120" s="204">
        <v>0</v>
      </c>
      <c r="N120" s="198">
        <v>0</v>
      </c>
      <c r="O120" s="215">
        <v>0</v>
      </c>
      <c r="P120" s="218">
        <v>0</v>
      </c>
      <c r="Q120" s="204">
        <v>0</v>
      </c>
      <c r="R120" s="198">
        <v>0</v>
      </c>
      <c r="S120" s="215">
        <v>0</v>
      </c>
      <c r="T120" s="218">
        <v>0</v>
      </c>
      <c r="U120" s="215">
        <v>0</v>
      </c>
      <c r="V120" s="134"/>
      <c r="W120" s="139"/>
    </row>
    <row r="121" spans="2:23" ht="23.1" customHeight="1">
      <c r="B121" s="7" t="s">
        <v>69</v>
      </c>
      <c r="C121" s="20">
        <v>25</v>
      </c>
      <c r="D121" s="198">
        <v>2</v>
      </c>
      <c r="E121" s="204">
        <v>2</v>
      </c>
      <c r="F121" s="198">
        <v>1</v>
      </c>
      <c r="G121" s="215">
        <v>1</v>
      </c>
      <c r="H121" s="218">
        <v>0</v>
      </c>
      <c r="I121" s="204">
        <v>0</v>
      </c>
      <c r="J121" s="198">
        <v>0</v>
      </c>
      <c r="K121" s="215">
        <v>0</v>
      </c>
      <c r="L121" s="218">
        <v>1</v>
      </c>
      <c r="M121" s="204">
        <v>1</v>
      </c>
      <c r="N121" s="198">
        <v>1</v>
      </c>
      <c r="O121" s="215">
        <v>1</v>
      </c>
      <c r="P121" s="218">
        <v>1</v>
      </c>
      <c r="Q121" s="204">
        <v>1</v>
      </c>
      <c r="R121" s="198">
        <v>0</v>
      </c>
      <c r="S121" s="215">
        <v>0</v>
      </c>
      <c r="T121" s="218">
        <v>0</v>
      </c>
      <c r="U121" s="215">
        <v>0</v>
      </c>
      <c r="V121" s="134"/>
      <c r="W121" s="139"/>
    </row>
    <row r="122" spans="2:23" ht="23.1" customHeight="1">
      <c r="B122" s="7" t="s">
        <v>82</v>
      </c>
      <c r="C122" s="20">
        <v>26</v>
      </c>
      <c r="D122" s="198">
        <v>0</v>
      </c>
      <c r="E122" s="204">
        <v>0</v>
      </c>
      <c r="F122" s="198">
        <v>1</v>
      </c>
      <c r="G122" s="215">
        <v>0</v>
      </c>
      <c r="H122" s="218">
        <v>0</v>
      </c>
      <c r="I122" s="204">
        <v>0</v>
      </c>
      <c r="J122" s="198">
        <v>0</v>
      </c>
      <c r="K122" s="215">
        <v>0</v>
      </c>
      <c r="L122" s="218">
        <v>0</v>
      </c>
      <c r="M122" s="204">
        <v>0</v>
      </c>
      <c r="N122" s="198">
        <v>0</v>
      </c>
      <c r="O122" s="215">
        <v>0</v>
      </c>
      <c r="P122" s="218">
        <v>1</v>
      </c>
      <c r="Q122" s="204">
        <v>0</v>
      </c>
      <c r="R122" s="198">
        <v>1</v>
      </c>
      <c r="S122" s="215">
        <v>0</v>
      </c>
      <c r="T122" s="218">
        <v>0</v>
      </c>
      <c r="U122" s="215">
        <v>0</v>
      </c>
      <c r="V122" s="134"/>
      <c r="W122" s="139"/>
    </row>
    <row r="123" spans="2:23" ht="23.1" customHeight="1">
      <c r="B123" s="7" t="s">
        <v>19</v>
      </c>
      <c r="C123" s="20">
        <v>27</v>
      </c>
      <c r="D123" s="198">
        <v>0</v>
      </c>
      <c r="E123" s="204">
        <v>0</v>
      </c>
      <c r="F123" s="198">
        <v>0</v>
      </c>
      <c r="G123" s="215">
        <v>0</v>
      </c>
      <c r="H123" s="218">
        <v>0</v>
      </c>
      <c r="I123" s="204">
        <v>0</v>
      </c>
      <c r="J123" s="198">
        <v>0</v>
      </c>
      <c r="K123" s="215">
        <v>0</v>
      </c>
      <c r="L123" s="218">
        <v>0</v>
      </c>
      <c r="M123" s="204">
        <v>0</v>
      </c>
      <c r="N123" s="198">
        <v>0</v>
      </c>
      <c r="O123" s="215">
        <v>0</v>
      </c>
      <c r="P123" s="218">
        <v>0</v>
      </c>
      <c r="Q123" s="204">
        <v>0</v>
      </c>
      <c r="R123" s="198">
        <v>0</v>
      </c>
      <c r="S123" s="215">
        <v>0</v>
      </c>
      <c r="T123" s="218">
        <v>0</v>
      </c>
      <c r="U123" s="215">
        <v>0</v>
      </c>
      <c r="V123" s="134"/>
      <c r="W123" s="139"/>
    </row>
    <row r="124" spans="2:23" ht="23.1" customHeight="1">
      <c r="B124" s="7" t="s">
        <v>88</v>
      </c>
      <c r="C124" s="20">
        <v>28</v>
      </c>
      <c r="D124" s="198">
        <v>0</v>
      </c>
      <c r="E124" s="204">
        <v>0</v>
      </c>
      <c r="F124" s="198">
        <v>0</v>
      </c>
      <c r="G124" s="215">
        <v>0</v>
      </c>
      <c r="H124" s="218">
        <v>0</v>
      </c>
      <c r="I124" s="204">
        <v>0</v>
      </c>
      <c r="J124" s="198">
        <v>0</v>
      </c>
      <c r="K124" s="215">
        <v>0</v>
      </c>
      <c r="L124" s="218">
        <v>1</v>
      </c>
      <c r="M124" s="204">
        <v>0</v>
      </c>
      <c r="N124" s="198">
        <v>0</v>
      </c>
      <c r="O124" s="215">
        <v>0</v>
      </c>
      <c r="P124" s="218">
        <v>0</v>
      </c>
      <c r="Q124" s="204">
        <v>0</v>
      </c>
      <c r="R124" s="198">
        <v>0</v>
      </c>
      <c r="S124" s="215">
        <v>0</v>
      </c>
      <c r="T124" s="218">
        <v>0</v>
      </c>
      <c r="U124" s="215">
        <v>0</v>
      </c>
      <c r="V124" s="134"/>
      <c r="W124" s="139"/>
    </row>
    <row r="125" spans="2:23" ht="23.1" customHeight="1">
      <c r="B125" s="8"/>
      <c r="C125" s="20">
        <v>29</v>
      </c>
      <c r="D125" s="186"/>
      <c r="E125" s="188"/>
      <c r="F125" s="186"/>
      <c r="G125" s="188"/>
      <c r="H125" s="186"/>
      <c r="I125" s="188"/>
      <c r="J125" s="186"/>
      <c r="K125" s="188"/>
      <c r="L125" s="186"/>
      <c r="M125" s="188"/>
      <c r="N125" s="186"/>
      <c r="O125" s="188"/>
      <c r="P125" s="186"/>
      <c r="Q125" s="188"/>
      <c r="R125" s="186"/>
      <c r="S125" s="188"/>
      <c r="T125" s="186"/>
      <c r="U125" s="188"/>
      <c r="V125" s="186"/>
      <c r="W125" s="188"/>
    </row>
    <row r="126" spans="2:23" ht="23.1" customHeight="1">
      <c r="B126" s="7" t="s">
        <v>89</v>
      </c>
      <c r="C126" s="20">
        <v>30</v>
      </c>
      <c r="D126" s="198">
        <v>2</v>
      </c>
      <c r="E126" s="204">
        <v>0</v>
      </c>
      <c r="F126" s="198">
        <v>1</v>
      </c>
      <c r="G126" s="215">
        <v>0</v>
      </c>
      <c r="H126" s="218">
        <v>1</v>
      </c>
      <c r="I126" s="204">
        <v>0</v>
      </c>
      <c r="J126" s="198">
        <v>1</v>
      </c>
      <c r="K126" s="215">
        <v>0</v>
      </c>
      <c r="L126" s="218">
        <v>0</v>
      </c>
      <c r="M126" s="204">
        <v>0</v>
      </c>
      <c r="N126" s="198">
        <v>1</v>
      </c>
      <c r="O126" s="215">
        <v>0</v>
      </c>
      <c r="P126" s="218">
        <v>0</v>
      </c>
      <c r="Q126" s="204">
        <v>0</v>
      </c>
      <c r="R126" s="198">
        <v>2</v>
      </c>
      <c r="S126" s="215">
        <v>0</v>
      </c>
      <c r="T126" s="218">
        <v>0</v>
      </c>
      <c r="U126" s="215">
        <v>0</v>
      </c>
      <c r="V126" s="134"/>
      <c r="W126" s="139"/>
    </row>
    <row r="127" spans="2:23" ht="23.1" customHeight="1">
      <c r="B127" s="7" t="s">
        <v>64</v>
      </c>
      <c r="C127" s="20">
        <v>31</v>
      </c>
      <c r="D127" s="198">
        <v>0</v>
      </c>
      <c r="E127" s="204">
        <v>0</v>
      </c>
      <c r="F127" s="198">
        <v>0</v>
      </c>
      <c r="G127" s="215">
        <v>0</v>
      </c>
      <c r="H127" s="218">
        <v>0</v>
      </c>
      <c r="I127" s="204">
        <v>0</v>
      </c>
      <c r="J127" s="198">
        <v>0</v>
      </c>
      <c r="K127" s="215">
        <v>0</v>
      </c>
      <c r="L127" s="218">
        <v>0</v>
      </c>
      <c r="M127" s="204">
        <v>0</v>
      </c>
      <c r="N127" s="198">
        <v>0</v>
      </c>
      <c r="O127" s="215">
        <v>0</v>
      </c>
      <c r="P127" s="218">
        <v>0</v>
      </c>
      <c r="Q127" s="204">
        <v>0</v>
      </c>
      <c r="R127" s="198">
        <v>0</v>
      </c>
      <c r="S127" s="215">
        <v>0</v>
      </c>
      <c r="T127" s="218">
        <v>0</v>
      </c>
      <c r="U127" s="215">
        <v>0</v>
      </c>
      <c r="V127" s="134"/>
      <c r="W127" s="139"/>
    </row>
    <row r="128" spans="2:23" ht="23.1" customHeight="1">
      <c r="B128" s="7" t="s">
        <v>91</v>
      </c>
      <c r="C128" s="20">
        <v>32</v>
      </c>
      <c r="D128" s="198">
        <v>0</v>
      </c>
      <c r="E128" s="204">
        <v>0</v>
      </c>
      <c r="F128" s="198">
        <v>0</v>
      </c>
      <c r="G128" s="215">
        <v>0</v>
      </c>
      <c r="H128" s="218">
        <v>0</v>
      </c>
      <c r="I128" s="204">
        <v>0</v>
      </c>
      <c r="J128" s="198">
        <v>0</v>
      </c>
      <c r="K128" s="215">
        <v>0</v>
      </c>
      <c r="L128" s="218">
        <v>0</v>
      </c>
      <c r="M128" s="204">
        <v>0</v>
      </c>
      <c r="N128" s="198">
        <v>0</v>
      </c>
      <c r="O128" s="215">
        <v>0</v>
      </c>
      <c r="P128" s="218">
        <v>0</v>
      </c>
      <c r="Q128" s="204">
        <v>0</v>
      </c>
      <c r="R128" s="198">
        <v>0</v>
      </c>
      <c r="S128" s="215">
        <v>0</v>
      </c>
      <c r="T128" s="218">
        <v>0</v>
      </c>
      <c r="U128" s="215">
        <v>0</v>
      </c>
      <c r="V128" s="134"/>
      <c r="W128" s="139"/>
    </row>
    <row r="129" spans="2:23" ht="23.1" customHeight="1">
      <c r="B129" s="7" t="s">
        <v>95</v>
      </c>
      <c r="C129" s="20">
        <v>33</v>
      </c>
      <c r="D129" s="198">
        <v>0</v>
      </c>
      <c r="E129" s="204">
        <v>0</v>
      </c>
      <c r="F129" s="198">
        <v>0</v>
      </c>
      <c r="G129" s="215">
        <v>0</v>
      </c>
      <c r="H129" s="218">
        <v>0</v>
      </c>
      <c r="I129" s="204">
        <v>0</v>
      </c>
      <c r="J129" s="198">
        <v>0</v>
      </c>
      <c r="K129" s="215">
        <v>0</v>
      </c>
      <c r="L129" s="218">
        <v>0</v>
      </c>
      <c r="M129" s="204">
        <v>0</v>
      </c>
      <c r="N129" s="198">
        <v>0</v>
      </c>
      <c r="O129" s="215">
        <v>0</v>
      </c>
      <c r="P129" s="218">
        <v>0</v>
      </c>
      <c r="Q129" s="204">
        <v>0</v>
      </c>
      <c r="R129" s="198">
        <v>0</v>
      </c>
      <c r="S129" s="215">
        <v>0</v>
      </c>
      <c r="T129" s="218">
        <v>0</v>
      </c>
      <c r="U129" s="215">
        <v>0</v>
      </c>
      <c r="V129" s="134"/>
      <c r="W129" s="139"/>
    </row>
    <row r="130" spans="2:23" ht="23.1" customHeight="1">
      <c r="B130" s="7" t="s">
        <v>57</v>
      </c>
      <c r="C130" s="20">
        <v>34</v>
      </c>
      <c r="D130" s="198">
        <v>0</v>
      </c>
      <c r="E130" s="204">
        <v>0</v>
      </c>
      <c r="F130" s="198">
        <v>0</v>
      </c>
      <c r="G130" s="215">
        <v>0</v>
      </c>
      <c r="H130" s="218">
        <v>0</v>
      </c>
      <c r="I130" s="204">
        <v>0</v>
      </c>
      <c r="J130" s="198">
        <v>0</v>
      </c>
      <c r="K130" s="215">
        <v>0</v>
      </c>
      <c r="L130" s="218">
        <v>0</v>
      </c>
      <c r="M130" s="204">
        <v>0</v>
      </c>
      <c r="N130" s="198">
        <v>0</v>
      </c>
      <c r="O130" s="215">
        <v>0</v>
      </c>
      <c r="P130" s="218">
        <v>0</v>
      </c>
      <c r="Q130" s="204">
        <v>0</v>
      </c>
      <c r="R130" s="198">
        <v>0</v>
      </c>
      <c r="S130" s="215">
        <v>0</v>
      </c>
      <c r="T130" s="218">
        <v>0</v>
      </c>
      <c r="U130" s="215">
        <v>0</v>
      </c>
      <c r="V130" s="134"/>
      <c r="W130" s="139"/>
    </row>
    <row r="131" spans="2:23" ht="23.1" customHeight="1">
      <c r="B131" s="7" t="s">
        <v>49</v>
      </c>
      <c r="C131" s="20">
        <v>35</v>
      </c>
      <c r="D131" s="198">
        <v>0</v>
      </c>
      <c r="E131" s="204">
        <v>0</v>
      </c>
      <c r="F131" s="198">
        <v>0</v>
      </c>
      <c r="G131" s="215">
        <v>0</v>
      </c>
      <c r="H131" s="218">
        <v>0</v>
      </c>
      <c r="I131" s="204">
        <v>0</v>
      </c>
      <c r="J131" s="198">
        <v>0</v>
      </c>
      <c r="K131" s="215">
        <v>0</v>
      </c>
      <c r="L131" s="218">
        <v>0</v>
      </c>
      <c r="M131" s="204">
        <v>0</v>
      </c>
      <c r="N131" s="198">
        <v>0</v>
      </c>
      <c r="O131" s="215">
        <v>0</v>
      </c>
      <c r="P131" s="218">
        <v>0</v>
      </c>
      <c r="Q131" s="204">
        <v>0</v>
      </c>
      <c r="R131" s="198">
        <v>0</v>
      </c>
      <c r="S131" s="215">
        <v>0</v>
      </c>
      <c r="T131" s="218">
        <v>0</v>
      </c>
      <c r="U131" s="215">
        <v>0</v>
      </c>
      <c r="V131" s="134"/>
      <c r="W131" s="139"/>
    </row>
    <row r="132" spans="2:23" ht="23.1" customHeight="1">
      <c r="B132" s="7" t="s">
        <v>4</v>
      </c>
      <c r="C132" s="20">
        <v>36</v>
      </c>
      <c r="D132" s="198">
        <v>0</v>
      </c>
      <c r="E132" s="204">
        <v>0</v>
      </c>
      <c r="F132" s="198">
        <v>0</v>
      </c>
      <c r="G132" s="215">
        <v>0</v>
      </c>
      <c r="H132" s="218">
        <v>0</v>
      </c>
      <c r="I132" s="204">
        <v>0</v>
      </c>
      <c r="J132" s="198">
        <v>0</v>
      </c>
      <c r="K132" s="215">
        <v>0</v>
      </c>
      <c r="L132" s="218">
        <v>0</v>
      </c>
      <c r="M132" s="204">
        <v>0</v>
      </c>
      <c r="N132" s="198">
        <v>0</v>
      </c>
      <c r="O132" s="215">
        <v>0</v>
      </c>
      <c r="P132" s="218">
        <v>0</v>
      </c>
      <c r="Q132" s="204">
        <v>0</v>
      </c>
      <c r="R132" s="198">
        <v>0</v>
      </c>
      <c r="S132" s="215">
        <v>0</v>
      </c>
      <c r="T132" s="218">
        <v>0</v>
      </c>
      <c r="U132" s="215">
        <v>0</v>
      </c>
      <c r="V132" s="134"/>
      <c r="W132" s="139"/>
    </row>
    <row r="133" spans="2:23" ht="23.1" customHeight="1">
      <c r="B133" s="7" t="s">
        <v>85</v>
      </c>
      <c r="C133" s="20">
        <v>37</v>
      </c>
      <c r="D133" s="198">
        <v>0</v>
      </c>
      <c r="E133" s="204">
        <v>0</v>
      </c>
      <c r="F133" s="198">
        <v>0</v>
      </c>
      <c r="G133" s="215">
        <v>0</v>
      </c>
      <c r="H133" s="218">
        <v>0</v>
      </c>
      <c r="I133" s="204">
        <v>0</v>
      </c>
      <c r="J133" s="198">
        <v>0</v>
      </c>
      <c r="K133" s="215">
        <v>0</v>
      </c>
      <c r="L133" s="218">
        <v>0</v>
      </c>
      <c r="M133" s="204">
        <v>0</v>
      </c>
      <c r="N133" s="198">
        <v>0</v>
      </c>
      <c r="O133" s="215">
        <v>0</v>
      </c>
      <c r="P133" s="218">
        <v>0</v>
      </c>
      <c r="Q133" s="204">
        <v>0</v>
      </c>
      <c r="R133" s="198">
        <v>0</v>
      </c>
      <c r="S133" s="215">
        <v>0</v>
      </c>
      <c r="T133" s="218">
        <v>0</v>
      </c>
      <c r="U133" s="215">
        <v>0</v>
      </c>
      <c r="V133" s="134"/>
      <c r="W133" s="139"/>
    </row>
    <row r="134" spans="2:23" ht="23.1" customHeight="1">
      <c r="B134" s="7" t="s">
        <v>62</v>
      </c>
      <c r="C134" s="20">
        <v>38</v>
      </c>
      <c r="D134" s="198">
        <v>0</v>
      </c>
      <c r="E134" s="204">
        <v>0</v>
      </c>
      <c r="F134" s="198">
        <v>0</v>
      </c>
      <c r="G134" s="215">
        <v>0</v>
      </c>
      <c r="H134" s="218">
        <v>0</v>
      </c>
      <c r="I134" s="204">
        <v>0</v>
      </c>
      <c r="J134" s="198">
        <v>0</v>
      </c>
      <c r="K134" s="215">
        <v>0</v>
      </c>
      <c r="L134" s="218">
        <v>0</v>
      </c>
      <c r="M134" s="204">
        <v>0</v>
      </c>
      <c r="N134" s="198">
        <v>0</v>
      </c>
      <c r="O134" s="215">
        <v>0</v>
      </c>
      <c r="P134" s="218">
        <v>0</v>
      </c>
      <c r="Q134" s="204">
        <v>0</v>
      </c>
      <c r="R134" s="198">
        <v>0</v>
      </c>
      <c r="S134" s="215">
        <v>0</v>
      </c>
      <c r="T134" s="218">
        <v>0</v>
      </c>
      <c r="U134" s="215">
        <v>0</v>
      </c>
      <c r="V134" s="134"/>
      <c r="W134" s="139"/>
    </row>
    <row r="135" spans="2:23" ht="23.1" customHeight="1">
      <c r="B135" s="7" t="s">
        <v>96</v>
      </c>
      <c r="C135" s="20">
        <v>39</v>
      </c>
      <c r="D135" s="198">
        <v>11</v>
      </c>
      <c r="E135" s="204">
        <v>18</v>
      </c>
      <c r="F135" s="198">
        <v>2</v>
      </c>
      <c r="G135" s="215">
        <v>7</v>
      </c>
      <c r="H135" s="218">
        <v>4</v>
      </c>
      <c r="I135" s="204">
        <v>4</v>
      </c>
      <c r="J135" s="198">
        <v>1</v>
      </c>
      <c r="K135" s="215">
        <v>1</v>
      </c>
      <c r="L135" s="218">
        <v>1</v>
      </c>
      <c r="M135" s="204">
        <v>2</v>
      </c>
      <c r="N135" s="198">
        <v>3</v>
      </c>
      <c r="O135" s="215">
        <v>3</v>
      </c>
      <c r="P135" s="218">
        <v>1</v>
      </c>
      <c r="Q135" s="204">
        <v>1</v>
      </c>
      <c r="R135" s="198">
        <v>1</v>
      </c>
      <c r="S135" s="215"/>
      <c r="T135" s="218">
        <v>2</v>
      </c>
      <c r="U135" s="215">
        <v>4</v>
      </c>
      <c r="V135" s="134"/>
      <c r="W135" s="139"/>
    </row>
    <row r="136" spans="2:23" ht="23.1" customHeight="1">
      <c r="B136" s="7" t="s">
        <v>80</v>
      </c>
      <c r="C136" s="20">
        <v>40</v>
      </c>
      <c r="D136" s="198">
        <v>0</v>
      </c>
      <c r="E136" s="204">
        <v>0</v>
      </c>
      <c r="F136" s="198">
        <v>0</v>
      </c>
      <c r="G136" s="215">
        <v>0</v>
      </c>
      <c r="H136" s="218">
        <v>0</v>
      </c>
      <c r="I136" s="204">
        <v>0</v>
      </c>
      <c r="J136" s="198">
        <v>0</v>
      </c>
      <c r="K136" s="215">
        <v>0</v>
      </c>
      <c r="L136" s="218">
        <v>0</v>
      </c>
      <c r="M136" s="204">
        <v>0</v>
      </c>
      <c r="N136" s="198">
        <v>0</v>
      </c>
      <c r="O136" s="215">
        <v>0</v>
      </c>
      <c r="P136" s="218">
        <v>0</v>
      </c>
      <c r="Q136" s="204">
        <v>0</v>
      </c>
      <c r="R136" s="198">
        <v>0</v>
      </c>
      <c r="S136" s="215">
        <v>0</v>
      </c>
      <c r="T136" s="218">
        <v>0</v>
      </c>
      <c r="U136" s="215">
        <v>0</v>
      </c>
      <c r="V136" s="134"/>
      <c r="W136" s="139"/>
    </row>
    <row r="137" spans="2:23" ht="23.1" customHeight="1">
      <c r="B137" s="7" t="s">
        <v>26</v>
      </c>
      <c r="C137" s="20">
        <v>41</v>
      </c>
      <c r="D137" s="198">
        <v>0</v>
      </c>
      <c r="E137" s="204">
        <v>0</v>
      </c>
      <c r="F137" s="198">
        <v>0</v>
      </c>
      <c r="G137" s="215">
        <v>0</v>
      </c>
      <c r="H137" s="218">
        <v>0</v>
      </c>
      <c r="I137" s="204">
        <v>0</v>
      </c>
      <c r="J137" s="198">
        <v>0</v>
      </c>
      <c r="K137" s="215">
        <v>0</v>
      </c>
      <c r="L137" s="218">
        <v>0</v>
      </c>
      <c r="M137" s="204">
        <v>0</v>
      </c>
      <c r="N137" s="198">
        <v>0</v>
      </c>
      <c r="O137" s="215">
        <v>0</v>
      </c>
      <c r="P137" s="218">
        <v>0</v>
      </c>
      <c r="Q137" s="204">
        <v>0</v>
      </c>
      <c r="R137" s="198">
        <v>0</v>
      </c>
      <c r="S137" s="215">
        <v>0</v>
      </c>
      <c r="T137" s="218">
        <v>0</v>
      </c>
      <c r="U137" s="215">
        <v>0</v>
      </c>
      <c r="V137" s="134"/>
      <c r="W137" s="139"/>
    </row>
    <row r="138" spans="2:23" ht="23.1" customHeight="1">
      <c r="B138" s="7" t="s">
        <v>99</v>
      </c>
      <c r="C138" s="20">
        <v>42</v>
      </c>
      <c r="D138" s="198">
        <v>2</v>
      </c>
      <c r="E138" s="204">
        <v>0</v>
      </c>
      <c r="F138" s="198">
        <v>0</v>
      </c>
      <c r="G138" s="215">
        <v>0</v>
      </c>
      <c r="H138" s="218">
        <v>0</v>
      </c>
      <c r="I138" s="204">
        <v>0</v>
      </c>
      <c r="J138" s="198">
        <v>1</v>
      </c>
      <c r="K138" s="215">
        <v>0</v>
      </c>
      <c r="L138" s="218">
        <v>1</v>
      </c>
      <c r="M138" s="204">
        <v>0</v>
      </c>
      <c r="N138" s="198">
        <v>0</v>
      </c>
      <c r="O138" s="215">
        <v>0</v>
      </c>
      <c r="P138" s="218">
        <v>0</v>
      </c>
      <c r="Q138" s="204">
        <v>0</v>
      </c>
      <c r="R138" s="198">
        <v>0</v>
      </c>
      <c r="S138" s="215">
        <v>0</v>
      </c>
      <c r="T138" s="218">
        <v>0</v>
      </c>
      <c r="U138" s="215">
        <v>0</v>
      </c>
      <c r="V138" s="134"/>
      <c r="W138" s="139"/>
    </row>
    <row r="139" spans="2:23" ht="23.1" customHeight="1">
      <c r="B139" s="9" t="s">
        <v>100</v>
      </c>
      <c r="C139" s="20">
        <v>43</v>
      </c>
      <c r="D139" s="198">
        <v>1</v>
      </c>
      <c r="E139" s="204">
        <v>0</v>
      </c>
      <c r="F139" s="198">
        <v>0</v>
      </c>
      <c r="G139" s="215">
        <v>0</v>
      </c>
      <c r="H139" s="218">
        <v>1</v>
      </c>
      <c r="I139" s="204">
        <v>0</v>
      </c>
      <c r="J139" s="198">
        <v>1</v>
      </c>
      <c r="K139" s="215">
        <v>0</v>
      </c>
      <c r="L139" s="218">
        <v>0</v>
      </c>
      <c r="M139" s="204">
        <v>0</v>
      </c>
      <c r="N139" s="198">
        <v>1</v>
      </c>
      <c r="O139" s="215">
        <v>0</v>
      </c>
      <c r="P139" s="218">
        <v>2</v>
      </c>
      <c r="Q139" s="204">
        <v>0</v>
      </c>
      <c r="R139" s="198"/>
      <c r="S139" s="215">
        <v>0</v>
      </c>
      <c r="T139" s="218">
        <v>0</v>
      </c>
      <c r="U139" s="215">
        <v>0</v>
      </c>
      <c r="V139" s="133"/>
      <c r="W139" s="138"/>
    </row>
    <row r="140" spans="2:23" ht="23.1" customHeight="1">
      <c r="B140" s="7" t="s">
        <v>101</v>
      </c>
      <c r="C140" s="20">
        <v>44</v>
      </c>
      <c r="D140" s="198">
        <v>0</v>
      </c>
      <c r="E140" s="204">
        <v>0</v>
      </c>
      <c r="F140" s="198">
        <v>0</v>
      </c>
      <c r="G140" s="215">
        <v>0</v>
      </c>
      <c r="H140" s="218">
        <v>0</v>
      </c>
      <c r="I140" s="204">
        <v>0</v>
      </c>
      <c r="J140" s="198">
        <v>0</v>
      </c>
      <c r="K140" s="215">
        <v>0</v>
      </c>
      <c r="L140" s="218">
        <v>2</v>
      </c>
      <c r="M140" s="204">
        <v>0</v>
      </c>
      <c r="N140" s="198">
        <v>0</v>
      </c>
      <c r="O140" s="215">
        <v>0</v>
      </c>
      <c r="P140" s="218">
        <v>1</v>
      </c>
      <c r="Q140" s="204">
        <v>0</v>
      </c>
      <c r="R140" s="198">
        <v>0</v>
      </c>
      <c r="S140" s="215">
        <v>0</v>
      </c>
      <c r="T140" s="218">
        <v>0</v>
      </c>
      <c r="U140" s="215">
        <v>0</v>
      </c>
      <c r="V140" s="134"/>
      <c r="W140" s="139"/>
    </row>
    <row r="141" spans="2:23" ht="23.1" customHeight="1">
      <c r="B141" s="7" t="s">
        <v>12</v>
      </c>
      <c r="C141" s="20">
        <v>45</v>
      </c>
      <c r="D141" s="198">
        <v>0</v>
      </c>
      <c r="E141" s="204">
        <v>0</v>
      </c>
      <c r="F141" s="198">
        <v>0</v>
      </c>
      <c r="G141" s="215">
        <v>0</v>
      </c>
      <c r="H141" s="218">
        <v>0</v>
      </c>
      <c r="I141" s="204">
        <v>0</v>
      </c>
      <c r="J141" s="198">
        <v>0</v>
      </c>
      <c r="K141" s="215">
        <v>0</v>
      </c>
      <c r="L141" s="218">
        <v>0</v>
      </c>
      <c r="M141" s="204">
        <v>0</v>
      </c>
      <c r="N141" s="198">
        <v>0</v>
      </c>
      <c r="O141" s="215">
        <v>0</v>
      </c>
      <c r="P141" s="218">
        <v>1</v>
      </c>
      <c r="Q141" s="204">
        <v>0</v>
      </c>
      <c r="R141" s="198">
        <v>1</v>
      </c>
      <c r="S141" s="215">
        <v>0</v>
      </c>
      <c r="T141" s="218">
        <v>0</v>
      </c>
      <c r="U141" s="215">
        <v>0</v>
      </c>
      <c r="V141" s="134"/>
      <c r="W141" s="139"/>
    </row>
    <row r="142" spans="2:23" ht="23.1" customHeight="1">
      <c r="B142" s="7" t="s">
        <v>32</v>
      </c>
      <c r="C142" s="20">
        <v>46</v>
      </c>
      <c r="D142" s="198">
        <v>0</v>
      </c>
      <c r="E142" s="204">
        <v>0</v>
      </c>
      <c r="F142" s="198">
        <v>0</v>
      </c>
      <c r="G142" s="215">
        <v>0</v>
      </c>
      <c r="H142" s="218">
        <v>0</v>
      </c>
      <c r="I142" s="204">
        <v>0</v>
      </c>
      <c r="J142" s="198">
        <v>0</v>
      </c>
      <c r="K142" s="215">
        <v>0</v>
      </c>
      <c r="L142" s="218">
        <v>0</v>
      </c>
      <c r="M142" s="204">
        <v>0</v>
      </c>
      <c r="N142" s="198">
        <v>0</v>
      </c>
      <c r="O142" s="215">
        <v>0</v>
      </c>
      <c r="P142" s="218">
        <v>0</v>
      </c>
      <c r="Q142" s="204">
        <v>0</v>
      </c>
      <c r="R142" s="198">
        <v>0</v>
      </c>
      <c r="S142" s="215">
        <v>0</v>
      </c>
      <c r="T142" s="218">
        <v>0</v>
      </c>
      <c r="U142" s="215">
        <v>0</v>
      </c>
      <c r="V142" s="134"/>
      <c r="W142" s="139"/>
    </row>
    <row r="143" spans="2:23" ht="23.1" customHeight="1">
      <c r="B143" s="7" t="s">
        <v>77</v>
      </c>
      <c r="C143" s="20">
        <v>47</v>
      </c>
      <c r="D143" s="198">
        <v>0</v>
      </c>
      <c r="E143" s="204">
        <v>0</v>
      </c>
      <c r="F143" s="198">
        <v>0</v>
      </c>
      <c r="G143" s="215">
        <v>0</v>
      </c>
      <c r="H143" s="218">
        <v>0</v>
      </c>
      <c r="I143" s="204">
        <v>0</v>
      </c>
      <c r="J143" s="198">
        <v>0</v>
      </c>
      <c r="K143" s="215">
        <v>0</v>
      </c>
      <c r="L143" s="218">
        <v>0</v>
      </c>
      <c r="M143" s="204">
        <v>0</v>
      </c>
      <c r="N143" s="198">
        <v>0</v>
      </c>
      <c r="O143" s="215">
        <v>0</v>
      </c>
      <c r="P143" s="218">
        <v>0</v>
      </c>
      <c r="Q143" s="204">
        <v>0</v>
      </c>
      <c r="R143" s="198">
        <v>0</v>
      </c>
      <c r="S143" s="215">
        <v>0</v>
      </c>
      <c r="T143" s="218">
        <v>1</v>
      </c>
      <c r="U143" s="215">
        <v>0</v>
      </c>
      <c r="V143" s="134"/>
      <c r="W143" s="139"/>
    </row>
    <row r="144" spans="2:23" ht="23.1" customHeight="1">
      <c r="B144" s="7" t="s">
        <v>58</v>
      </c>
      <c r="C144" s="20">
        <v>48</v>
      </c>
      <c r="D144" s="198">
        <v>0</v>
      </c>
      <c r="E144" s="204">
        <v>0</v>
      </c>
      <c r="F144" s="198">
        <v>0</v>
      </c>
      <c r="G144" s="215">
        <v>0</v>
      </c>
      <c r="H144" s="218">
        <v>0</v>
      </c>
      <c r="I144" s="204">
        <v>0</v>
      </c>
      <c r="J144" s="198">
        <v>0</v>
      </c>
      <c r="K144" s="215">
        <v>0</v>
      </c>
      <c r="L144" s="218">
        <v>0</v>
      </c>
      <c r="M144" s="204">
        <v>0</v>
      </c>
      <c r="N144" s="198">
        <v>1</v>
      </c>
      <c r="O144" s="215">
        <v>0</v>
      </c>
      <c r="P144" s="218">
        <v>0</v>
      </c>
      <c r="Q144" s="204">
        <v>0</v>
      </c>
      <c r="R144" s="198">
        <v>0</v>
      </c>
      <c r="S144" s="215">
        <v>0</v>
      </c>
      <c r="T144" s="218">
        <v>0</v>
      </c>
      <c r="U144" s="215">
        <v>0</v>
      </c>
      <c r="V144" s="134"/>
      <c r="W144" s="139"/>
    </row>
    <row r="145" spans="2:23" ht="23.1" customHeight="1">
      <c r="B145" s="7" t="s">
        <v>103</v>
      </c>
      <c r="C145" s="20">
        <v>49</v>
      </c>
      <c r="D145" s="198">
        <v>0</v>
      </c>
      <c r="E145" s="204">
        <v>0</v>
      </c>
      <c r="F145" s="198">
        <v>0</v>
      </c>
      <c r="G145" s="215">
        <v>0</v>
      </c>
      <c r="H145" s="218">
        <v>0</v>
      </c>
      <c r="I145" s="204">
        <v>0</v>
      </c>
      <c r="J145" s="198">
        <v>0</v>
      </c>
      <c r="K145" s="215">
        <v>0</v>
      </c>
      <c r="L145" s="218">
        <v>0</v>
      </c>
      <c r="M145" s="204">
        <v>0</v>
      </c>
      <c r="N145" s="198">
        <v>0</v>
      </c>
      <c r="O145" s="215">
        <v>0</v>
      </c>
      <c r="P145" s="218">
        <v>0</v>
      </c>
      <c r="Q145" s="204">
        <v>0</v>
      </c>
      <c r="R145" s="198">
        <v>0</v>
      </c>
      <c r="S145" s="215">
        <v>0</v>
      </c>
      <c r="T145" s="218">
        <v>0</v>
      </c>
      <c r="U145" s="215">
        <v>0</v>
      </c>
      <c r="V145" s="134"/>
      <c r="W145" s="139"/>
    </row>
    <row r="146" spans="2:23" ht="23.1" customHeight="1">
      <c r="B146" s="9" t="s">
        <v>104</v>
      </c>
      <c r="C146" s="20">
        <v>50</v>
      </c>
      <c r="D146" s="198">
        <v>0</v>
      </c>
      <c r="E146" s="204">
        <v>0</v>
      </c>
      <c r="F146" s="198">
        <v>0</v>
      </c>
      <c r="G146" s="215">
        <v>0</v>
      </c>
      <c r="H146" s="218">
        <v>0</v>
      </c>
      <c r="I146" s="204">
        <v>0</v>
      </c>
      <c r="J146" s="198">
        <v>0</v>
      </c>
      <c r="K146" s="215">
        <v>0</v>
      </c>
      <c r="L146" s="218">
        <v>0</v>
      </c>
      <c r="M146" s="204">
        <v>0</v>
      </c>
      <c r="N146" s="198">
        <v>0</v>
      </c>
      <c r="O146" s="215">
        <v>0</v>
      </c>
      <c r="P146" s="218">
        <v>0</v>
      </c>
      <c r="Q146" s="204">
        <v>0</v>
      </c>
      <c r="R146" s="198">
        <v>0</v>
      </c>
      <c r="S146" s="215">
        <v>0</v>
      </c>
      <c r="T146" s="218">
        <v>0</v>
      </c>
      <c r="U146" s="215">
        <v>0</v>
      </c>
      <c r="V146" s="133"/>
      <c r="W146" s="138"/>
    </row>
    <row r="147" spans="2:23" ht="23.1" customHeight="1">
      <c r="B147" s="9" t="s">
        <v>11</v>
      </c>
      <c r="C147" s="20">
        <v>51</v>
      </c>
      <c r="D147" s="198">
        <v>0</v>
      </c>
      <c r="E147" s="204">
        <v>0</v>
      </c>
      <c r="F147" s="198">
        <v>0</v>
      </c>
      <c r="G147" s="215">
        <v>0</v>
      </c>
      <c r="H147" s="218">
        <v>0</v>
      </c>
      <c r="I147" s="204">
        <v>0</v>
      </c>
      <c r="J147" s="198">
        <v>0</v>
      </c>
      <c r="K147" s="215">
        <v>0</v>
      </c>
      <c r="L147" s="218">
        <v>0</v>
      </c>
      <c r="M147" s="204">
        <v>0</v>
      </c>
      <c r="N147" s="198">
        <v>0</v>
      </c>
      <c r="O147" s="215">
        <v>0</v>
      </c>
      <c r="P147" s="218">
        <v>0</v>
      </c>
      <c r="Q147" s="204">
        <v>0</v>
      </c>
      <c r="R147" s="198">
        <v>0</v>
      </c>
      <c r="S147" s="215">
        <v>0</v>
      </c>
      <c r="T147" s="218">
        <v>0</v>
      </c>
      <c r="U147" s="215">
        <v>0</v>
      </c>
      <c r="V147" s="133"/>
      <c r="W147" s="138"/>
    </row>
    <row r="148" spans="2:23" ht="23.1" customHeight="1">
      <c r="B148" s="7" t="s">
        <v>164</v>
      </c>
      <c r="C148" s="20">
        <v>52</v>
      </c>
      <c r="D148" s="198">
        <v>0</v>
      </c>
      <c r="E148" s="204">
        <v>0</v>
      </c>
      <c r="F148" s="198">
        <v>0</v>
      </c>
      <c r="G148" s="215">
        <v>0</v>
      </c>
      <c r="H148" s="218">
        <v>0</v>
      </c>
      <c r="I148" s="204">
        <v>0</v>
      </c>
      <c r="J148" s="198">
        <v>0</v>
      </c>
      <c r="K148" s="215">
        <v>0</v>
      </c>
      <c r="L148" s="218">
        <v>0</v>
      </c>
      <c r="M148" s="204">
        <v>0</v>
      </c>
      <c r="N148" s="198">
        <v>1</v>
      </c>
      <c r="O148" s="215">
        <v>0</v>
      </c>
      <c r="P148" s="218">
        <v>0</v>
      </c>
      <c r="Q148" s="204">
        <v>0</v>
      </c>
      <c r="R148" s="198">
        <v>0</v>
      </c>
      <c r="S148" s="215">
        <v>0</v>
      </c>
      <c r="T148" s="218">
        <v>0</v>
      </c>
      <c r="U148" s="215">
        <v>0</v>
      </c>
      <c r="V148" s="133"/>
      <c r="W148" s="138"/>
    </row>
    <row r="149" spans="2:23" ht="23.1" customHeight="1">
      <c r="B149" s="7" t="s">
        <v>24</v>
      </c>
      <c r="C149" s="20">
        <v>52</v>
      </c>
      <c r="D149" s="198">
        <v>0</v>
      </c>
      <c r="E149" s="204">
        <v>0</v>
      </c>
      <c r="F149" s="198">
        <v>0</v>
      </c>
      <c r="G149" s="215">
        <v>0</v>
      </c>
      <c r="H149" s="218">
        <v>0</v>
      </c>
      <c r="I149" s="204">
        <v>0</v>
      </c>
      <c r="J149" s="198">
        <v>0</v>
      </c>
      <c r="K149" s="215">
        <v>0</v>
      </c>
      <c r="L149" s="218">
        <v>0</v>
      </c>
      <c r="M149" s="204">
        <v>0</v>
      </c>
      <c r="N149" s="198">
        <v>0</v>
      </c>
      <c r="O149" s="215">
        <v>0</v>
      </c>
      <c r="P149" s="218">
        <v>0</v>
      </c>
      <c r="Q149" s="204">
        <v>0</v>
      </c>
      <c r="R149" s="198">
        <v>1</v>
      </c>
      <c r="S149" s="215">
        <v>0</v>
      </c>
      <c r="T149" s="218">
        <v>0</v>
      </c>
      <c r="U149" s="215">
        <v>0</v>
      </c>
      <c r="V149" s="133"/>
      <c r="W149" s="138"/>
    </row>
    <row r="150" spans="2:23" ht="23.1" customHeight="1">
      <c r="B150" s="7" t="s">
        <v>165</v>
      </c>
      <c r="C150" s="20">
        <v>52</v>
      </c>
      <c r="D150" s="198">
        <v>0</v>
      </c>
      <c r="E150" s="204">
        <v>0</v>
      </c>
      <c r="F150" s="198">
        <v>0</v>
      </c>
      <c r="G150" s="215">
        <v>0</v>
      </c>
      <c r="H150" s="218">
        <v>0</v>
      </c>
      <c r="I150" s="204">
        <v>0</v>
      </c>
      <c r="J150" s="198">
        <v>0</v>
      </c>
      <c r="K150" s="215">
        <v>0</v>
      </c>
      <c r="L150" s="218">
        <v>0</v>
      </c>
      <c r="M150" s="204">
        <v>0</v>
      </c>
      <c r="N150" s="198">
        <v>0</v>
      </c>
      <c r="O150" s="215">
        <v>0</v>
      </c>
      <c r="P150" s="218">
        <v>0</v>
      </c>
      <c r="Q150" s="204">
        <v>0</v>
      </c>
      <c r="R150" s="198">
        <v>0</v>
      </c>
      <c r="S150" s="215">
        <v>0</v>
      </c>
      <c r="T150" s="218">
        <v>0</v>
      </c>
      <c r="U150" s="215">
        <v>0</v>
      </c>
      <c r="V150" s="133"/>
      <c r="W150" s="138"/>
    </row>
    <row r="151" spans="2:23" ht="23.1" customHeight="1">
      <c r="B151" s="7" t="s">
        <v>109</v>
      </c>
      <c r="C151" s="20">
        <v>52</v>
      </c>
      <c r="D151" s="198">
        <v>0</v>
      </c>
      <c r="E151" s="204">
        <v>0</v>
      </c>
      <c r="F151" s="198">
        <v>1</v>
      </c>
      <c r="G151" s="215">
        <v>0</v>
      </c>
      <c r="H151" s="218">
        <v>0</v>
      </c>
      <c r="I151" s="204">
        <v>0</v>
      </c>
      <c r="J151" s="198">
        <v>0</v>
      </c>
      <c r="K151" s="215">
        <v>0</v>
      </c>
      <c r="L151" s="218">
        <v>0</v>
      </c>
      <c r="M151" s="204">
        <v>0</v>
      </c>
      <c r="N151" s="198">
        <v>0</v>
      </c>
      <c r="O151" s="215">
        <v>0</v>
      </c>
      <c r="P151" s="218">
        <v>0</v>
      </c>
      <c r="Q151" s="204">
        <v>0</v>
      </c>
      <c r="R151" s="198">
        <v>0</v>
      </c>
      <c r="S151" s="215">
        <v>0</v>
      </c>
      <c r="T151" s="218">
        <v>0</v>
      </c>
      <c r="U151" s="215">
        <v>0</v>
      </c>
      <c r="V151" s="133"/>
      <c r="W151" s="138"/>
    </row>
    <row r="152" spans="2:23" ht="23.1" customHeight="1">
      <c r="B152" s="7" t="s">
        <v>110</v>
      </c>
      <c r="C152" s="20">
        <v>52</v>
      </c>
      <c r="D152" s="198">
        <v>0</v>
      </c>
      <c r="E152" s="204">
        <v>0</v>
      </c>
      <c r="F152" s="198">
        <v>0</v>
      </c>
      <c r="G152" s="215">
        <v>0</v>
      </c>
      <c r="H152" s="218">
        <v>0</v>
      </c>
      <c r="I152" s="204">
        <v>0</v>
      </c>
      <c r="J152" s="198">
        <v>0</v>
      </c>
      <c r="K152" s="215">
        <v>0</v>
      </c>
      <c r="L152" s="218">
        <v>0</v>
      </c>
      <c r="M152" s="204">
        <v>0</v>
      </c>
      <c r="N152" s="198">
        <v>0</v>
      </c>
      <c r="O152" s="215">
        <v>0</v>
      </c>
      <c r="P152" s="218">
        <v>0</v>
      </c>
      <c r="Q152" s="204">
        <v>0</v>
      </c>
      <c r="R152" s="198">
        <v>0</v>
      </c>
      <c r="S152" s="215">
        <v>0</v>
      </c>
      <c r="T152" s="218">
        <v>0</v>
      </c>
      <c r="U152" s="215">
        <v>0</v>
      </c>
      <c r="V152" s="133"/>
      <c r="W152" s="138"/>
    </row>
    <row r="153" spans="2:23" ht="23.1" customHeight="1">
      <c r="B153" s="7" t="s">
        <v>166</v>
      </c>
      <c r="C153" s="20">
        <v>52</v>
      </c>
      <c r="D153" s="198">
        <v>0</v>
      </c>
      <c r="E153" s="204">
        <v>0</v>
      </c>
      <c r="F153" s="198">
        <v>0</v>
      </c>
      <c r="G153" s="215">
        <v>0</v>
      </c>
      <c r="H153" s="218">
        <v>0</v>
      </c>
      <c r="I153" s="204">
        <v>0</v>
      </c>
      <c r="J153" s="198">
        <v>0</v>
      </c>
      <c r="K153" s="215">
        <v>0</v>
      </c>
      <c r="L153" s="218">
        <v>0</v>
      </c>
      <c r="M153" s="204">
        <v>0</v>
      </c>
      <c r="N153" s="198">
        <v>0</v>
      </c>
      <c r="O153" s="215">
        <v>0</v>
      </c>
      <c r="P153" s="218">
        <v>0</v>
      </c>
      <c r="Q153" s="204">
        <v>0</v>
      </c>
      <c r="R153" s="198">
        <v>0</v>
      </c>
      <c r="S153" s="215">
        <v>0</v>
      </c>
      <c r="T153" s="218">
        <v>0</v>
      </c>
      <c r="U153" s="215">
        <v>0</v>
      </c>
      <c r="V153" s="133"/>
      <c r="W153" s="138"/>
    </row>
    <row r="154" spans="2:23" ht="23.1" customHeight="1">
      <c r="B154" s="7" t="s">
        <v>113</v>
      </c>
      <c r="C154" s="20">
        <v>52</v>
      </c>
      <c r="D154" s="198">
        <v>0</v>
      </c>
      <c r="E154" s="204">
        <v>0</v>
      </c>
      <c r="F154" s="198">
        <v>0</v>
      </c>
      <c r="G154" s="215">
        <v>0</v>
      </c>
      <c r="H154" s="218">
        <v>0</v>
      </c>
      <c r="I154" s="204">
        <v>0</v>
      </c>
      <c r="J154" s="198">
        <v>0</v>
      </c>
      <c r="K154" s="215">
        <v>0</v>
      </c>
      <c r="L154" s="218">
        <v>0</v>
      </c>
      <c r="M154" s="204">
        <v>0</v>
      </c>
      <c r="N154" s="198">
        <v>0</v>
      </c>
      <c r="O154" s="215">
        <v>0</v>
      </c>
      <c r="P154" s="218">
        <v>0</v>
      </c>
      <c r="Q154" s="204">
        <v>0</v>
      </c>
      <c r="R154" s="198">
        <v>0</v>
      </c>
      <c r="S154" s="215">
        <v>0</v>
      </c>
      <c r="T154" s="218">
        <v>0</v>
      </c>
      <c r="U154" s="215">
        <v>0</v>
      </c>
      <c r="V154" s="133"/>
      <c r="W154" s="138"/>
    </row>
    <row r="155" spans="2:23" ht="23.1" customHeight="1">
      <c r="B155" s="7" t="s">
        <v>114</v>
      </c>
      <c r="C155" s="20">
        <v>52</v>
      </c>
      <c r="D155" s="198">
        <v>0</v>
      </c>
      <c r="E155" s="204">
        <v>0</v>
      </c>
      <c r="F155" s="198">
        <v>0</v>
      </c>
      <c r="G155" s="215">
        <v>0</v>
      </c>
      <c r="H155" s="218">
        <v>0</v>
      </c>
      <c r="I155" s="204">
        <v>0</v>
      </c>
      <c r="J155" s="198">
        <v>0</v>
      </c>
      <c r="K155" s="215">
        <v>0</v>
      </c>
      <c r="L155" s="218">
        <v>0</v>
      </c>
      <c r="M155" s="204">
        <v>0</v>
      </c>
      <c r="N155" s="198">
        <v>0</v>
      </c>
      <c r="O155" s="215">
        <v>0</v>
      </c>
      <c r="P155" s="218">
        <v>0</v>
      </c>
      <c r="Q155" s="204">
        <v>0</v>
      </c>
      <c r="R155" s="198">
        <v>0</v>
      </c>
      <c r="S155" s="215">
        <v>0</v>
      </c>
      <c r="T155" s="218">
        <v>0</v>
      </c>
      <c r="U155" s="215">
        <v>0</v>
      </c>
      <c r="V155" s="133"/>
      <c r="W155" s="138"/>
    </row>
    <row r="156" spans="2:23" ht="23.1" customHeight="1">
      <c r="B156" s="7" t="s">
        <v>168</v>
      </c>
      <c r="C156" s="20">
        <v>52</v>
      </c>
      <c r="D156" s="198">
        <v>0</v>
      </c>
      <c r="E156" s="204">
        <v>0</v>
      </c>
      <c r="F156" s="198">
        <v>0</v>
      </c>
      <c r="G156" s="215">
        <v>0</v>
      </c>
      <c r="H156" s="218">
        <v>0</v>
      </c>
      <c r="I156" s="204">
        <v>0</v>
      </c>
      <c r="J156" s="198">
        <v>0</v>
      </c>
      <c r="K156" s="215">
        <v>0</v>
      </c>
      <c r="L156" s="218">
        <v>0</v>
      </c>
      <c r="M156" s="204">
        <v>0</v>
      </c>
      <c r="N156" s="198">
        <v>0</v>
      </c>
      <c r="O156" s="215">
        <v>0</v>
      </c>
      <c r="P156" s="218">
        <v>0</v>
      </c>
      <c r="Q156" s="204">
        <v>0</v>
      </c>
      <c r="R156" s="198">
        <v>0</v>
      </c>
      <c r="S156" s="215">
        <v>0</v>
      </c>
      <c r="T156" s="218">
        <v>0</v>
      </c>
      <c r="U156" s="215">
        <v>0</v>
      </c>
      <c r="V156" s="133"/>
      <c r="W156" s="138"/>
    </row>
    <row r="157" spans="2:23" ht="23.1" customHeight="1">
      <c r="B157" s="7" t="s">
        <v>169</v>
      </c>
      <c r="C157" s="20">
        <v>52</v>
      </c>
      <c r="D157" s="198">
        <v>0</v>
      </c>
      <c r="E157" s="204">
        <v>0</v>
      </c>
      <c r="F157" s="198">
        <v>0</v>
      </c>
      <c r="G157" s="215">
        <v>0</v>
      </c>
      <c r="H157" s="218">
        <v>0</v>
      </c>
      <c r="I157" s="204">
        <v>0</v>
      </c>
      <c r="J157" s="198">
        <v>0</v>
      </c>
      <c r="K157" s="215">
        <v>0</v>
      </c>
      <c r="L157" s="218">
        <v>0</v>
      </c>
      <c r="M157" s="204">
        <v>0</v>
      </c>
      <c r="N157" s="198">
        <v>0</v>
      </c>
      <c r="O157" s="215">
        <v>0</v>
      </c>
      <c r="P157" s="218">
        <v>0</v>
      </c>
      <c r="Q157" s="204">
        <v>0</v>
      </c>
      <c r="R157" s="198">
        <v>0</v>
      </c>
      <c r="S157" s="215">
        <v>0</v>
      </c>
      <c r="T157" s="218">
        <v>0</v>
      </c>
      <c r="U157" s="215">
        <v>0</v>
      </c>
      <c r="V157" s="134"/>
      <c r="W157" s="139"/>
    </row>
    <row r="158" spans="2:23" ht="23.1" customHeight="1">
      <c r="B158" s="7" t="s">
        <v>170</v>
      </c>
      <c r="C158" s="20">
        <v>52</v>
      </c>
      <c r="D158" s="198">
        <v>0</v>
      </c>
      <c r="E158" s="204">
        <v>0</v>
      </c>
      <c r="F158" s="198">
        <v>0</v>
      </c>
      <c r="G158" s="215">
        <v>0</v>
      </c>
      <c r="H158" s="218">
        <v>0</v>
      </c>
      <c r="I158" s="204">
        <v>0</v>
      </c>
      <c r="J158" s="198">
        <v>0</v>
      </c>
      <c r="K158" s="215">
        <v>0</v>
      </c>
      <c r="L158" s="218">
        <v>0</v>
      </c>
      <c r="M158" s="204">
        <v>0</v>
      </c>
      <c r="N158" s="198">
        <v>0</v>
      </c>
      <c r="O158" s="215">
        <v>0</v>
      </c>
      <c r="P158" s="218">
        <v>0</v>
      </c>
      <c r="Q158" s="204">
        <v>0</v>
      </c>
      <c r="R158" s="198">
        <v>0</v>
      </c>
      <c r="S158" s="215">
        <v>0</v>
      </c>
      <c r="T158" s="218">
        <v>0</v>
      </c>
      <c r="U158" s="215">
        <v>0</v>
      </c>
      <c r="V158" s="134"/>
      <c r="W158" s="139"/>
    </row>
    <row r="159" spans="2:23" ht="23.1" customHeight="1">
      <c r="B159" s="7" t="s">
        <v>123</v>
      </c>
      <c r="C159" s="20">
        <v>52</v>
      </c>
      <c r="D159" s="198">
        <v>0</v>
      </c>
      <c r="E159" s="204">
        <v>0</v>
      </c>
      <c r="F159" s="198">
        <v>0</v>
      </c>
      <c r="G159" s="215">
        <v>0</v>
      </c>
      <c r="H159" s="218">
        <v>0</v>
      </c>
      <c r="I159" s="204">
        <v>0</v>
      </c>
      <c r="J159" s="198">
        <v>0</v>
      </c>
      <c r="K159" s="215">
        <v>0</v>
      </c>
      <c r="L159" s="218">
        <v>0</v>
      </c>
      <c r="M159" s="204">
        <v>0</v>
      </c>
      <c r="N159" s="198">
        <v>0</v>
      </c>
      <c r="O159" s="215">
        <v>0</v>
      </c>
      <c r="P159" s="218">
        <v>0</v>
      </c>
      <c r="Q159" s="204">
        <v>0</v>
      </c>
      <c r="R159" s="198">
        <v>0</v>
      </c>
      <c r="S159" s="215">
        <v>0</v>
      </c>
      <c r="T159" s="218">
        <v>0</v>
      </c>
      <c r="U159" s="215">
        <v>0</v>
      </c>
      <c r="V159" s="134"/>
      <c r="W159" s="139"/>
    </row>
    <row r="160" spans="2:23" ht="23.1" customHeight="1">
      <c r="B160" s="7" t="s">
        <v>171</v>
      </c>
      <c r="C160" s="20">
        <v>52</v>
      </c>
      <c r="D160" s="198">
        <v>0</v>
      </c>
      <c r="E160" s="204">
        <v>0</v>
      </c>
      <c r="F160" s="198">
        <v>0</v>
      </c>
      <c r="G160" s="215">
        <v>0</v>
      </c>
      <c r="H160" s="218">
        <v>0</v>
      </c>
      <c r="I160" s="204">
        <v>0</v>
      </c>
      <c r="J160" s="198">
        <v>0</v>
      </c>
      <c r="K160" s="215">
        <v>0</v>
      </c>
      <c r="L160" s="218">
        <v>0</v>
      </c>
      <c r="M160" s="204">
        <v>0</v>
      </c>
      <c r="N160" s="198">
        <v>0</v>
      </c>
      <c r="O160" s="215">
        <v>0</v>
      </c>
      <c r="P160" s="218">
        <v>0</v>
      </c>
      <c r="Q160" s="204">
        <v>0</v>
      </c>
      <c r="R160" s="198">
        <v>0</v>
      </c>
      <c r="S160" s="215">
        <v>0</v>
      </c>
      <c r="T160" s="218">
        <v>0</v>
      </c>
      <c r="U160" s="215">
        <v>0</v>
      </c>
      <c r="V160" s="134"/>
      <c r="W160" s="139"/>
    </row>
    <row r="161" spans="2:23" ht="23.1" customHeight="1">
      <c r="B161" s="9" t="s">
        <v>122</v>
      </c>
      <c r="C161" s="21">
        <v>52</v>
      </c>
      <c r="D161" s="198">
        <v>0</v>
      </c>
      <c r="E161" s="204">
        <v>0</v>
      </c>
      <c r="F161" s="198">
        <v>0</v>
      </c>
      <c r="G161" s="215">
        <v>0</v>
      </c>
      <c r="H161" s="218">
        <v>0</v>
      </c>
      <c r="I161" s="204">
        <v>0</v>
      </c>
      <c r="J161" s="198">
        <v>0</v>
      </c>
      <c r="K161" s="215">
        <v>0</v>
      </c>
      <c r="L161" s="218">
        <v>0</v>
      </c>
      <c r="M161" s="204">
        <v>0</v>
      </c>
      <c r="N161" s="198">
        <v>0</v>
      </c>
      <c r="O161" s="215">
        <v>0</v>
      </c>
      <c r="P161" s="218">
        <v>0</v>
      </c>
      <c r="Q161" s="204">
        <v>0</v>
      </c>
      <c r="R161" s="198">
        <v>0</v>
      </c>
      <c r="S161" s="215">
        <v>0</v>
      </c>
      <c r="T161" s="218">
        <v>0</v>
      </c>
      <c r="U161" s="215">
        <v>0</v>
      </c>
      <c r="V161" s="134"/>
      <c r="W161" s="139"/>
    </row>
    <row r="162" spans="2:23" ht="23.1" customHeight="1">
      <c r="B162" s="7" t="s">
        <v>125</v>
      </c>
      <c r="C162" s="20">
        <v>52</v>
      </c>
      <c r="D162" s="198">
        <v>0</v>
      </c>
      <c r="E162" s="204">
        <v>0</v>
      </c>
      <c r="F162" s="198">
        <v>0</v>
      </c>
      <c r="G162" s="215">
        <v>0</v>
      </c>
      <c r="H162" s="218">
        <v>1</v>
      </c>
      <c r="I162" s="204">
        <v>0</v>
      </c>
      <c r="J162" s="198">
        <v>0</v>
      </c>
      <c r="K162" s="215">
        <v>0</v>
      </c>
      <c r="L162" s="218">
        <v>1</v>
      </c>
      <c r="M162" s="204">
        <v>0</v>
      </c>
      <c r="N162" s="198">
        <v>0</v>
      </c>
      <c r="O162" s="215">
        <v>0</v>
      </c>
      <c r="P162" s="218">
        <v>0</v>
      </c>
      <c r="Q162" s="204">
        <v>0</v>
      </c>
      <c r="R162" s="198">
        <v>0</v>
      </c>
      <c r="S162" s="215">
        <v>0</v>
      </c>
      <c r="T162" s="218">
        <v>0</v>
      </c>
      <c r="U162" s="215">
        <v>0</v>
      </c>
      <c r="V162" s="134"/>
      <c r="W162" s="139"/>
    </row>
    <row r="163" spans="2:23" ht="23.1" customHeight="1">
      <c r="B163" s="7" t="s">
        <v>173</v>
      </c>
      <c r="C163" s="20">
        <v>52</v>
      </c>
      <c r="D163" s="198">
        <v>0</v>
      </c>
      <c r="E163" s="204">
        <v>0</v>
      </c>
      <c r="F163" s="198">
        <v>0</v>
      </c>
      <c r="G163" s="215">
        <v>0</v>
      </c>
      <c r="H163" s="218">
        <v>0</v>
      </c>
      <c r="I163" s="204">
        <v>0</v>
      </c>
      <c r="J163" s="198">
        <v>0</v>
      </c>
      <c r="K163" s="215">
        <v>0</v>
      </c>
      <c r="L163" s="218">
        <v>0</v>
      </c>
      <c r="M163" s="204">
        <v>0</v>
      </c>
      <c r="N163" s="198">
        <v>0</v>
      </c>
      <c r="O163" s="215">
        <v>0</v>
      </c>
      <c r="P163" s="218">
        <v>0</v>
      </c>
      <c r="Q163" s="204">
        <v>0</v>
      </c>
      <c r="R163" s="198">
        <v>0</v>
      </c>
      <c r="S163" s="215">
        <v>0</v>
      </c>
      <c r="T163" s="218">
        <v>0</v>
      </c>
      <c r="U163" s="215">
        <v>0</v>
      </c>
      <c r="V163" s="134"/>
      <c r="W163" s="139"/>
    </row>
    <row r="164" spans="2:23" ht="23.1" customHeight="1">
      <c r="B164" s="7" t="s">
        <v>174</v>
      </c>
      <c r="C164" s="20">
        <v>52</v>
      </c>
      <c r="D164" s="198">
        <v>0</v>
      </c>
      <c r="E164" s="204">
        <v>0</v>
      </c>
      <c r="F164" s="198">
        <v>0</v>
      </c>
      <c r="G164" s="215">
        <v>0</v>
      </c>
      <c r="H164" s="218">
        <v>0</v>
      </c>
      <c r="I164" s="204">
        <v>0</v>
      </c>
      <c r="J164" s="198">
        <v>0</v>
      </c>
      <c r="K164" s="215">
        <v>0</v>
      </c>
      <c r="L164" s="218">
        <v>0</v>
      </c>
      <c r="M164" s="204">
        <v>0</v>
      </c>
      <c r="N164" s="198">
        <v>0</v>
      </c>
      <c r="O164" s="215">
        <v>0</v>
      </c>
      <c r="P164" s="218">
        <v>0</v>
      </c>
      <c r="Q164" s="204">
        <v>0</v>
      </c>
      <c r="R164" s="198">
        <v>0</v>
      </c>
      <c r="S164" s="215">
        <v>0</v>
      </c>
      <c r="T164" s="218">
        <v>0</v>
      </c>
      <c r="U164" s="215">
        <v>0</v>
      </c>
      <c r="V164" s="134"/>
      <c r="W164" s="139"/>
    </row>
    <row r="165" spans="2:23" ht="23.1" customHeight="1">
      <c r="B165" s="7" t="s">
        <v>176</v>
      </c>
      <c r="C165" s="20">
        <v>52</v>
      </c>
      <c r="D165" s="198">
        <v>0</v>
      </c>
      <c r="E165" s="204">
        <v>0</v>
      </c>
      <c r="F165" s="198">
        <v>0</v>
      </c>
      <c r="G165" s="215">
        <v>0</v>
      </c>
      <c r="H165" s="218">
        <v>0</v>
      </c>
      <c r="I165" s="204">
        <v>0</v>
      </c>
      <c r="J165" s="198">
        <v>0</v>
      </c>
      <c r="K165" s="215">
        <v>0</v>
      </c>
      <c r="L165" s="218">
        <v>0</v>
      </c>
      <c r="M165" s="204">
        <v>0</v>
      </c>
      <c r="N165" s="198">
        <v>0</v>
      </c>
      <c r="O165" s="215">
        <v>0</v>
      </c>
      <c r="P165" s="218">
        <v>0</v>
      </c>
      <c r="Q165" s="204">
        <v>0</v>
      </c>
      <c r="R165" s="198">
        <v>0</v>
      </c>
      <c r="S165" s="215">
        <v>0</v>
      </c>
      <c r="T165" s="218">
        <v>0</v>
      </c>
      <c r="U165" s="215">
        <v>0</v>
      </c>
      <c r="V165" s="134"/>
      <c r="W165" s="139"/>
    </row>
    <row r="166" spans="2:23" ht="23.1" customHeight="1">
      <c r="B166" s="7" t="s">
        <v>98</v>
      </c>
      <c r="C166" s="20">
        <v>52</v>
      </c>
      <c r="D166" s="198">
        <v>12</v>
      </c>
      <c r="E166" s="204">
        <v>0</v>
      </c>
      <c r="F166" s="198">
        <v>3</v>
      </c>
      <c r="G166" s="215">
        <v>0</v>
      </c>
      <c r="H166" s="218">
        <v>5</v>
      </c>
      <c r="I166" s="204">
        <v>0</v>
      </c>
      <c r="J166" s="198">
        <v>7</v>
      </c>
      <c r="K166" s="215">
        <v>0</v>
      </c>
      <c r="L166" s="218">
        <v>1</v>
      </c>
      <c r="M166" s="204">
        <v>0</v>
      </c>
      <c r="N166" s="198">
        <v>5</v>
      </c>
      <c r="O166" s="215">
        <v>0</v>
      </c>
      <c r="P166" s="218">
        <v>0</v>
      </c>
      <c r="Q166" s="204">
        <v>0</v>
      </c>
      <c r="R166" s="198">
        <v>2</v>
      </c>
      <c r="S166" s="215">
        <v>0</v>
      </c>
      <c r="T166" s="218">
        <v>2</v>
      </c>
      <c r="U166" s="215">
        <v>0</v>
      </c>
      <c r="V166" s="134"/>
      <c r="W166" s="139"/>
    </row>
    <row r="167" spans="2:23" ht="23.1" customHeight="1">
      <c r="B167" s="9" t="s">
        <v>130</v>
      </c>
      <c r="C167" s="21">
        <v>52</v>
      </c>
      <c r="D167" s="198">
        <v>0</v>
      </c>
      <c r="E167" s="204">
        <v>0</v>
      </c>
      <c r="F167" s="198">
        <v>0</v>
      </c>
      <c r="G167" s="215">
        <v>0</v>
      </c>
      <c r="H167" s="218">
        <v>0</v>
      </c>
      <c r="I167" s="204">
        <v>0</v>
      </c>
      <c r="J167" s="198">
        <v>0</v>
      </c>
      <c r="K167" s="215">
        <v>0</v>
      </c>
      <c r="L167" s="218">
        <v>0</v>
      </c>
      <c r="M167" s="204">
        <v>0</v>
      </c>
      <c r="N167" s="198">
        <v>0</v>
      </c>
      <c r="O167" s="215">
        <v>0</v>
      </c>
      <c r="P167" s="218">
        <v>0</v>
      </c>
      <c r="Q167" s="204">
        <v>0</v>
      </c>
      <c r="R167" s="198">
        <v>0</v>
      </c>
      <c r="S167" s="215">
        <v>0</v>
      </c>
      <c r="T167" s="218">
        <v>0</v>
      </c>
      <c r="U167" s="215">
        <v>0</v>
      </c>
      <c r="V167" s="133"/>
      <c r="W167" s="138"/>
    </row>
    <row r="168" spans="2:23" ht="23.1" customHeight="1">
      <c r="B168" s="9" t="s">
        <v>177</v>
      </c>
      <c r="C168" s="21">
        <v>52</v>
      </c>
      <c r="D168" s="198">
        <v>0</v>
      </c>
      <c r="E168" s="204">
        <v>0</v>
      </c>
      <c r="F168" s="198">
        <v>0</v>
      </c>
      <c r="G168" s="215">
        <v>0</v>
      </c>
      <c r="H168" s="218">
        <v>0</v>
      </c>
      <c r="I168" s="204">
        <v>0</v>
      </c>
      <c r="J168" s="198">
        <v>0</v>
      </c>
      <c r="K168" s="215">
        <v>0</v>
      </c>
      <c r="L168" s="218">
        <v>0</v>
      </c>
      <c r="M168" s="204">
        <v>0</v>
      </c>
      <c r="N168" s="198">
        <v>0</v>
      </c>
      <c r="O168" s="215">
        <v>0</v>
      </c>
      <c r="P168" s="218">
        <v>0</v>
      </c>
      <c r="Q168" s="204">
        <v>0</v>
      </c>
      <c r="R168" s="198">
        <v>0</v>
      </c>
      <c r="S168" s="215">
        <v>0</v>
      </c>
      <c r="T168" s="218">
        <v>0</v>
      </c>
      <c r="U168" s="215">
        <v>0</v>
      </c>
      <c r="V168" s="133"/>
      <c r="W168" s="138"/>
    </row>
    <row r="169" spans="2:23" ht="23.1" customHeight="1">
      <c r="B169" s="9" t="s">
        <v>131</v>
      </c>
      <c r="C169" s="21">
        <v>52</v>
      </c>
      <c r="D169" s="198">
        <v>0</v>
      </c>
      <c r="E169" s="204">
        <v>0</v>
      </c>
      <c r="F169" s="198">
        <v>0</v>
      </c>
      <c r="G169" s="215">
        <v>0</v>
      </c>
      <c r="H169" s="218">
        <v>0</v>
      </c>
      <c r="I169" s="204">
        <v>0</v>
      </c>
      <c r="J169" s="198">
        <v>0</v>
      </c>
      <c r="K169" s="215">
        <v>0</v>
      </c>
      <c r="L169" s="218">
        <v>0</v>
      </c>
      <c r="M169" s="204">
        <v>0</v>
      </c>
      <c r="N169" s="198">
        <v>0</v>
      </c>
      <c r="O169" s="215">
        <v>0</v>
      </c>
      <c r="P169" s="218">
        <v>0</v>
      </c>
      <c r="Q169" s="204">
        <v>0</v>
      </c>
      <c r="R169" s="198">
        <v>0</v>
      </c>
      <c r="S169" s="215">
        <v>0</v>
      </c>
      <c r="T169" s="218">
        <v>0</v>
      </c>
      <c r="U169" s="215">
        <v>0</v>
      </c>
      <c r="V169" s="133"/>
      <c r="W169" s="138"/>
    </row>
    <row r="170" spans="2:23" ht="23.1" customHeight="1">
      <c r="B170" s="9" t="s">
        <v>132</v>
      </c>
      <c r="C170" s="21">
        <v>52</v>
      </c>
      <c r="D170" s="198">
        <v>0</v>
      </c>
      <c r="E170" s="204">
        <v>0</v>
      </c>
      <c r="F170" s="198">
        <v>0</v>
      </c>
      <c r="G170" s="215">
        <v>0</v>
      </c>
      <c r="H170" s="218">
        <v>0</v>
      </c>
      <c r="I170" s="204">
        <v>0</v>
      </c>
      <c r="J170" s="198">
        <v>0</v>
      </c>
      <c r="K170" s="215">
        <v>0</v>
      </c>
      <c r="L170" s="218">
        <v>0</v>
      </c>
      <c r="M170" s="204">
        <v>0</v>
      </c>
      <c r="N170" s="198">
        <v>0</v>
      </c>
      <c r="O170" s="215">
        <v>0</v>
      </c>
      <c r="P170" s="218">
        <v>0</v>
      </c>
      <c r="Q170" s="204">
        <v>0</v>
      </c>
      <c r="R170" s="198">
        <v>0</v>
      </c>
      <c r="S170" s="215">
        <v>0</v>
      </c>
      <c r="T170" s="218">
        <v>0</v>
      </c>
      <c r="U170" s="215">
        <v>0</v>
      </c>
      <c r="V170" s="133"/>
      <c r="W170" s="138"/>
    </row>
    <row r="171" spans="2:23" ht="23.1" customHeight="1">
      <c r="B171" s="9" t="s">
        <v>179</v>
      </c>
      <c r="C171" s="21">
        <v>52</v>
      </c>
      <c r="D171" s="198">
        <v>0</v>
      </c>
      <c r="E171" s="204">
        <v>0</v>
      </c>
      <c r="F171" s="198">
        <v>0</v>
      </c>
      <c r="G171" s="215">
        <v>0</v>
      </c>
      <c r="H171" s="218">
        <v>0</v>
      </c>
      <c r="I171" s="204">
        <v>0</v>
      </c>
      <c r="J171" s="198">
        <v>0</v>
      </c>
      <c r="K171" s="215">
        <v>0</v>
      </c>
      <c r="L171" s="218">
        <v>0</v>
      </c>
      <c r="M171" s="204">
        <v>0</v>
      </c>
      <c r="N171" s="198">
        <v>0</v>
      </c>
      <c r="O171" s="215">
        <v>0</v>
      </c>
      <c r="P171" s="218">
        <v>0</v>
      </c>
      <c r="Q171" s="204">
        <v>0</v>
      </c>
      <c r="R171" s="198">
        <v>0</v>
      </c>
      <c r="S171" s="215">
        <v>0</v>
      </c>
      <c r="T171" s="218">
        <v>0</v>
      </c>
      <c r="U171" s="215">
        <v>0</v>
      </c>
      <c r="V171" s="133"/>
      <c r="W171" s="138"/>
    </row>
    <row r="172" spans="2:23" ht="23.1" customHeight="1">
      <c r="B172" s="7" t="s">
        <v>134</v>
      </c>
      <c r="C172" s="21">
        <v>52</v>
      </c>
      <c r="D172" s="198">
        <v>0</v>
      </c>
      <c r="E172" s="204">
        <v>0</v>
      </c>
      <c r="F172" s="198">
        <v>0</v>
      </c>
      <c r="G172" s="215">
        <v>0</v>
      </c>
      <c r="H172" s="218">
        <v>0</v>
      </c>
      <c r="I172" s="204">
        <v>0</v>
      </c>
      <c r="J172" s="198">
        <v>0</v>
      </c>
      <c r="K172" s="215">
        <v>0</v>
      </c>
      <c r="L172" s="218">
        <v>0</v>
      </c>
      <c r="M172" s="204">
        <v>0</v>
      </c>
      <c r="N172" s="198">
        <v>0</v>
      </c>
      <c r="O172" s="215">
        <v>0</v>
      </c>
      <c r="P172" s="218">
        <v>0</v>
      </c>
      <c r="Q172" s="204">
        <v>0</v>
      </c>
      <c r="R172" s="198">
        <v>0</v>
      </c>
      <c r="S172" s="215">
        <v>0</v>
      </c>
      <c r="T172" s="218">
        <v>0</v>
      </c>
      <c r="U172" s="215">
        <v>0</v>
      </c>
      <c r="V172" s="134"/>
      <c r="W172" s="139"/>
    </row>
    <row r="173" spans="2:23" ht="23.1" customHeight="1">
      <c r="B173" s="7" t="s">
        <v>135</v>
      </c>
      <c r="C173" s="21">
        <v>52</v>
      </c>
      <c r="D173" s="134">
        <v>2</v>
      </c>
      <c r="E173" s="139">
        <v>0</v>
      </c>
      <c r="F173" s="134">
        <v>0</v>
      </c>
      <c r="G173" s="139">
        <v>0</v>
      </c>
      <c r="H173" s="134">
        <v>0</v>
      </c>
      <c r="I173" s="205">
        <v>0</v>
      </c>
      <c r="J173" s="134">
        <v>0</v>
      </c>
      <c r="K173" s="139">
        <v>0</v>
      </c>
      <c r="L173" s="190">
        <v>0</v>
      </c>
      <c r="M173" s="139">
        <v>0</v>
      </c>
      <c r="N173" s="134">
        <v>0</v>
      </c>
      <c r="O173" s="139">
        <v>0</v>
      </c>
      <c r="P173" s="134">
        <v>0</v>
      </c>
      <c r="Q173" s="205">
        <v>0</v>
      </c>
      <c r="R173" s="134">
        <v>0</v>
      </c>
      <c r="S173" s="139">
        <v>0</v>
      </c>
      <c r="T173" s="190">
        <v>0</v>
      </c>
      <c r="U173" s="139">
        <v>0</v>
      </c>
      <c r="V173" s="134"/>
      <c r="W173" s="139"/>
    </row>
    <row r="174" spans="2:23" ht="23.1" customHeight="1">
      <c r="B174" s="7" t="s">
        <v>137</v>
      </c>
      <c r="C174" s="21">
        <v>52</v>
      </c>
      <c r="D174" s="134">
        <v>0</v>
      </c>
      <c r="E174" s="139">
        <v>0</v>
      </c>
      <c r="F174" s="134">
        <v>0</v>
      </c>
      <c r="G174" s="139">
        <v>0</v>
      </c>
      <c r="H174" s="134">
        <v>0</v>
      </c>
      <c r="I174" s="139">
        <v>0</v>
      </c>
      <c r="J174" s="134">
        <v>0</v>
      </c>
      <c r="K174" s="139">
        <v>0</v>
      </c>
      <c r="L174" s="134">
        <v>0</v>
      </c>
      <c r="M174" s="139">
        <v>0</v>
      </c>
      <c r="N174" s="134">
        <v>0</v>
      </c>
      <c r="O174" s="139">
        <v>0</v>
      </c>
      <c r="P174" s="134">
        <v>0</v>
      </c>
      <c r="Q174" s="139">
        <v>0</v>
      </c>
      <c r="R174" s="134">
        <v>0</v>
      </c>
      <c r="S174" s="139">
        <v>0</v>
      </c>
      <c r="T174" s="134">
        <v>0</v>
      </c>
      <c r="U174" s="139">
        <v>0</v>
      </c>
      <c r="V174" s="134"/>
      <c r="W174" s="139"/>
    </row>
    <row r="175" spans="2:23" ht="23.1" customHeight="1">
      <c r="B175" s="11" t="s">
        <v>18</v>
      </c>
      <c r="C175" s="21">
        <v>52</v>
      </c>
      <c r="D175" s="135">
        <v>0</v>
      </c>
      <c r="E175" s="140">
        <v>0</v>
      </c>
      <c r="F175" s="135">
        <v>0</v>
      </c>
      <c r="G175" s="140">
        <v>0</v>
      </c>
      <c r="H175" s="135">
        <v>0</v>
      </c>
      <c r="I175" s="140">
        <v>0</v>
      </c>
      <c r="J175" s="135">
        <v>0</v>
      </c>
      <c r="K175" s="140">
        <v>0</v>
      </c>
      <c r="L175" s="135">
        <v>0</v>
      </c>
      <c r="M175" s="140">
        <v>0</v>
      </c>
      <c r="N175" s="135">
        <v>0</v>
      </c>
      <c r="O175" s="140">
        <v>0</v>
      </c>
      <c r="P175" s="135">
        <v>0</v>
      </c>
      <c r="Q175" s="140">
        <v>0</v>
      </c>
      <c r="R175" s="135">
        <v>0</v>
      </c>
      <c r="S175" s="140">
        <v>0</v>
      </c>
      <c r="T175" s="135">
        <v>0</v>
      </c>
      <c r="U175" s="140">
        <v>0</v>
      </c>
      <c r="V175" s="135"/>
      <c r="W175" s="140"/>
    </row>
    <row r="176" spans="2:23" ht="18" customHeight="1">
      <c r="B176" s="7" t="s">
        <v>139</v>
      </c>
      <c r="C176" s="20">
        <v>52</v>
      </c>
      <c r="D176" s="134">
        <v>0</v>
      </c>
      <c r="E176" s="139">
        <v>0</v>
      </c>
      <c r="F176" s="134">
        <v>0</v>
      </c>
      <c r="G176" s="139">
        <v>0</v>
      </c>
      <c r="H176" s="134">
        <v>0</v>
      </c>
      <c r="I176" s="139">
        <v>0</v>
      </c>
      <c r="J176" s="134">
        <v>0</v>
      </c>
      <c r="K176" s="139">
        <v>0</v>
      </c>
      <c r="L176" s="134">
        <v>0</v>
      </c>
      <c r="M176" s="139">
        <v>0</v>
      </c>
      <c r="N176" s="134">
        <v>0</v>
      </c>
      <c r="O176" s="139">
        <v>0</v>
      </c>
      <c r="P176" s="134">
        <v>0</v>
      </c>
      <c r="Q176" s="139">
        <v>0</v>
      </c>
      <c r="R176" s="134">
        <v>0</v>
      </c>
      <c r="S176" s="139">
        <v>0</v>
      </c>
      <c r="T176" s="134">
        <v>0</v>
      </c>
      <c r="U176" s="139">
        <v>0</v>
      </c>
      <c r="V176" s="134"/>
      <c r="W176" s="139"/>
    </row>
    <row r="177" spans="2:23" ht="23.1" customHeight="1">
      <c r="B177" s="9" t="s">
        <v>140</v>
      </c>
      <c r="C177" s="20">
        <v>52</v>
      </c>
      <c r="D177" s="133">
        <v>0</v>
      </c>
      <c r="E177" s="138">
        <v>0</v>
      </c>
      <c r="F177" s="133">
        <v>0</v>
      </c>
      <c r="G177" s="138">
        <v>0</v>
      </c>
      <c r="H177" s="133">
        <v>0</v>
      </c>
      <c r="I177" s="138">
        <v>0</v>
      </c>
      <c r="J177" s="133">
        <v>0</v>
      </c>
      <c r="K177" s="138">
        <v>0</v>
      </c>
      <c r="L177" s="133">
        <v>0</v>
      </c>
      <c r="M177" s="138">
        <v>0</v>
      </c>
      <c r="N177" s="133">
        <v>0</v>
      </c>
      <c r="O177" s="138">
        <v>0</v>
      </c>
      <c r="P177" s="133">
        <v>0</v>
      </c>
      <c r="Q177" s="138">
        <v>0</v>
      </c>
      <c r="R177" s="133">
        <v>0</v>
      </c>
      <c r="S177" s="138">
        <v>0</v>
      </c>
      <c r="T177" s="133">
        <v>0</v>
      </c>
      <c r="U177" s="138">
        <v>0</v>
      </c>
      <c r="V177" s="133"/>
      <c r="W177" s="138"/>
    </row>
    <row r="178" spans="2:23" ht="23.1" customHeight="1">
      <c r="B178" s="7" t="s">
        <v>143</v>
      </c>
      <c r="C178" s="20">
        <v>52</v>
      </c>
      <c r="D178" s="133">
        <v>0</v>
      </c>
      <c r="E178" s="138">
        <v>0</v>
      </c>
      <c r="F178" s="133">
        <v>0</v>
      </c>
      <c r="G178" s="138">
        <v>0</v>
      </c>
      <c r="H178" s="133">
        <v>0</v>
      </c>
      <c r="I178" s="138">
        <v>0</v>
      </c>
      <c r="J178" s="133">
        <v>0</v>
      </c>
      <c r="K178" s="138">
        <v>0</v>
      </c>
      <c r="L178" s="133">
        <v>0</v>
      </c>
      <c r="M178" s="138">
        <v>0</v>
      </c>
      <c r="N178" s="133">
        <v>0</v>
      </c>
      <c r="O178" s="138">
        <v>0</v>
      </c>
      <c r="P178" s="133">
        <v>0</v>
      </c>
      <c r="Q178" s="138">
        <v>0</v>
      </c>
      <c r="R178" s="133">
        <v>0</v>
      </c>
      <c r="S178" s="138">
        <v>0</v>
      </c>
      <c r="T178" s="133">
        <v>0</v>
      </c>
      <c r="U178" s="138">
        <v>0</v>
      </c>
      <c r="V178" s="133"/>
      <c r="W178" s="138"/>
    </row>
    <row r="179" spans="2:23" ht="23.1" customHeight="1">
      <c r="B179" s="7" t="s">
        <v>68</v>
      </c>
      <c r="C179" s="20">
        <v>52</v>
      </c>
      <c r="D179" s="133">
        <v>0</v>
      </c>
      <c r="E179" s="138">
        <v>0</v>
      </c>
      <c r="F179" s="133">
        <v>0</v>
      </c>
      <c r="G179" s="138">
        <v>0</v>
      </c>
      <c r="H179" s="133">
        <v>0</v>
      </c>
      <c r="I179" s="138">
        <v>0</v>
      </c>
      <c r="J179" s="133">
        <v>0</v>
      </c>
      <c r="K179" s="138">
        <v>0</v>
      </c>
      <c r="L179" s="133">
        <v>0</v>
      </c>
      <c r="M179" s="138">
        <v>0</v>
      </c>
      <c r="N179" s="133">
        <v>0</v>
      </c>
      <c r="O179" s="138">
        <v>0</v>
      </c>
      <c r="P179" s="133">
        <v>0</v>
      </c>
      <c r="Q179" s="138">
        <v>0</v>
      </c>
      <c r="R179" s="133">
        <v>0</v>
      </c>
      <c r="S179" s="138">
        <v>0</v>
      </c>
      <c r="T179" s="133">
        <v>0</v>
      </c>
      <c r="U179" s="138">
        <v>0</v>
      </c>
      <c r="V179" s="133"/>
      <c r="W179" s="138"/>
    </row>
    <row r="180" spans="2:23" ht="23.1" customHeight="1">
      <c r="B180" s="7" t="s">
        <v>144</v>
      </c>
      <c r="C180" s="20">
        <v>52</v>
      </c>
      <c r="D180" s="133">
        <v>0</v>
      </c>
      <c r="E180" s="138">
        <v>0</v>
      </c>
      <c r="F180" s="133">
        <v>0</v>
      </c>
      <c r="G180" s="138">
        <v>0</v>
      </c>
      <c r="H180" s="133">
        <v>0</v>
      </c>
      <c r="I180" s="138">
        <v>0</v>
      </c>
      <c r="J180" s="133">
        <v>0</v>
      </c>
      <c r="K180" s="138">
        <v>0</v>
      </c>
      <c r="L180" s="133">
        <v>0</v>
      </c>
      <c r="M180" s="138">
        <v>0</v>
      </c>
      <c r="N180" s="133">
        <v>0</v>
      </c>
      <c r="O180" s="138">
        <v>0</v>
      </c>
      <c r="P180" s="133">
        <v>0</v>
      </c>
      <c r="Q180" s="138">
        <v>0</v>
      </c>
      <c r="R180" s="133">
        <v>0</v>
      </c>
      <c r="S180" s="138">
        <v>0</v>
      </c>
      <c r="T180" s="133">
        <v>0</v>
      </c>
      <c r="U180" s="138">
        <v>0</v>
      </c>
      <c r="V180" s="133"/>
      <c r="W180" s="138"/>
    </row>
    <row r="181" spans="2:23" ht="23.1" customHeight="1">
      <c r="B181" s="11" t="s">
        <v>145</v>
      </c>
      <c r="C181" s="20">
        <v>52</v>
      </c>
      <c r="D181" s="133">
        <v>0</v>
      </c>
      <c r="E181" s="138">
        <v>0</v>
      </c>
      <c r="F181" s="133">
        <v>0</v>
      </c>
      <c r="G181" s="138">
        <v>0</v>
      </c>
      <c r="H181" s="133">
        <v>0</v>
      </c>
      <c r="I181" s="138">
        <v>0</v>
      </c>
      <c r="J181" s="133">
        <v>0</v>
      </c>
      <c r="K181" s="138">
        <v>0</v>
      </c>
      <c r="L181" s="133">
        <v>0</v>
      </c>
      <c r="M181" s="138">
        <v>0</v>
      </c>
      <c r="N181" s="133">
        <v>0</v>
      </c>
      <c r="O181" s="138">
        <v>0</v>
      </c>
      <c r="P181" s="133">
        <v>0</v>
      </c>
      <c r="Q181" s="138">
        <v>0</v>
      </c>
      <c r="R181" s="133">
        <v>0</v>
      </c>
      <c r="S181" s="138">
        <v>0</v>
      </c>
      <c r="T181" s="133">
        <v>0</v>
      </c>
      <c r="U181" s="138">
        <v>0</v>
      </c>
      <c r="V181" s="133"/>
      <c r="W181" s="138"/>
    </row>
    <row r="182" spans="2:23" ht="23.1" customHeight="1">
      <c r="B182" s="7" t="s">
        <v>146</v>
      </c>
      <c r="C182" s="20">
        <v>52</v>
      </c>
      <c r="D182" s="134">
        <v>0</v>
      </c>
      <c r="E182" s="139">
        <v>0</v>
      </c>
      <c r="F182" s="134">
        <v>0</v>
      </c>
      <c r="G182" s="139">
        <v>0</v>
      </c>
      <c r="H182" s="134">
        <v>0</v>
      </c>
      <c r="I182" s="139">
        <v>0</v>
      </c>
      <c r="J182" s="134">
        <v>0</v>
      </c>
      <c r="K182" s="139">
        <v>0</v>
      </c>
      <c r="L182" s="134">
        <v>0</v>
      </c>
      <c r="M182" s="139">
        <v>0</v>
      </c>
      <c r="N182" s="134">
        <v>0</v>
      </c>
      <c r="O182" s="139">
        <v>0</v>
      </c>
      <c r="P182" s="134">
        <v>0</v>
      </c>
      <c r="Q182" s="139">
        <v>0</v>
      </c>
      <c r="R182" s="134">
        <v>0</v>
      </c>
      <c r="S182" s="139">
        <v>0</v>
      </c>
      <c r="T182" s="134">
        <v>0</v>
      </c>
      <c r="U182" s="139">
        <v>0</v>
      </c>
      <c r="V182" s="134"/>
      <c r="W182" s="139"/>
    </row>
    <row r="183" spans="2:23" ht="23.1" customHeight="1">
      <c r="B183" s="238" t="s">
        <v>315</v>
      </c>
      <c r="C183" s="239">
        <v>52</v>
      </c>
      <c r="D183" s="241">
        <v>0</v>
      </c>
      <c r="E183" s="244">
        <v>0</v>
      </c>
      <c r="F183" s="241">
        <v>0</v>
      </c>
      <c r="G183" s="244">
        <v>0</v>
      </c>
      <c r="H183" s="241">
        <v>0</v>
      </c>
      <c r="I183" s="244">
        <v>0</v>
      </c>
      <c r="J183" s="241">
        <v>0</v>
      </c>
      <c r="K183" s="244">
        <v>0</v>
      </c>
      <c r="L183" s="241">
        <v>0</v>
      </c>
      <c r="M183" s="244">
        <v>0</v>
      </c>
      <c r="N183" s="241">
        <v>0</v>
      </c>
      <c r="O183" s="244">
        <v>0</v>
      </c>
      <c r="P183" s="241">
        <v>0</v>
      </c>
      <c r="Q183" s="244">
        <v>0</v>
      </c>
      <c r="R183" s="241">
        <v>0</v>
      </c>
      <c r="S183" s="244">
        <v>0</v>
      </c>
      <c r="T183" s="241">
        <v>0</v>
      </c>
      <c r="U183" s="251">
        <v>0</v>
      </c>
      <c r="V183" s="241"/>
      <c r="W183" s="244"/>
    </row>
    <row r="184" spans="2:23" ht="23.1" customHeight="1">
      <c r="B184" s="15" t="s">
        <v>316</v>
      </c>
      <c r="C184" s="24">
        <v>52</v>
      </c>
      <c r="D184" s="35">
        <v>0</v>
      </c>
      <c r="E184" s="122">
        <v>0</v>
      </c>
      <c r="F184" s="35">
        <v>0</v>
      </c>
      <c r="G184" s="122">
        <v>0</v>
      </c>
      <c r="H184" s="35">
        <v>0</v>
      </c>
      <c r="I184" s="122">
        <v>0</v>
      </c>
      <c r="J184" s="35">
        <v>0</v>
      </c>
      <c r="K184" s="122">
        <v>0</v>
      </c>
      <c r="L184" s="35">
        <v>0</v>
      </c>
      <c r="M184" s="122">
        <v>0</v>
      </c>
      <c r="N184" s="35">
        <v>0</v>
      </c>
      <c r="O184" s="122">
        <v>0</v>
      </c>
      <c r="P184" s="35">
        <v>0</v>
      </c>
      <c r="Q184" s="122">
        <v>0</v>
      </c>
      <c r="R184" s="35">
        <v>1</v>
      </c>
      <c r="S184" s="122">
        <v>0</v>
      </c>
      <c r="T184" s="35">
        <v>0</v>
      </c>
      <c r="U184" s="250">
        <v>0</v>
      </c>
      <c r="V184" s="35"/>
      <c r="W184" s="122"/>
    </row>
    <row r="185" spans="2:23" ht="18.75" customHeight="1">
      <c r="B185" s="14" t="s">
        <v>153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</sheetData>
  <mergeCells count="25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34:Y34"/>
    <mergeCell ref="B94:W94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B185:W185"/>
    <mergeCell ref="B1:W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31" fitToWidth="1" fitToHeight="15" orientation="portrait" usePrinterDefaults="1" blackAndWhite="1" useFirstPageNumber="1" r:id="rId1"/>
  <headerFooter alignWithMargins="0">
    <oddFooter>&amp;C- &amp;P -</oddFooter>
  </headerFooter>
  <rowBreaks count="1" manualBreakCount="1">
    <brk id="94" min="1" max="22" man="1"/>
  </rowBreaks>
</worksheet>
</file>

<file path=xl/worksheets/sheet1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Y92"/>
  <sheetViews>
    <sheetView showZeros="0" view="pageBreakPreview" zoomScale="75" zoomScaleNormal="70" zoomScaleSheetLayoutView="75" workbookViewId="0">
      <pane xSplit="3" ySplit="5" topLeftCell="D6" activePane="bottomRight" state="frozen"/>
      <selection pane="topRight"/>
      <selection pane="bottomLeft"/>
      <selection pane="bottomRight" activeCell="Q11" sqref="Q11:S11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3" customWidth="1"/>
    <col min="6" max="6" width="9.125" style="1" customWidth="1"/>
    <col min="7" max="7" width="9.125" style="3" customWidth="1"/>
    <col min="8" max="8" width="9.125" style="1" customWidth="1"/>
    <col min="9" max="9" width="9.125" style="3" customWidth="1"/>
    <col min="10" max="10" width="9.125" style="1" customWidth="1"/>
    <col min="11" max="11" width="9.125" style="3" customWidth="1"/>
    <col min="12" max="12" width="9.125" style="1" customWidth="1"/>
    <col min="13" max="13" width="9.125" style="3" customWidth="1"/>
    <col min="14" max="14" width="9.125" style="1" customWidth="1"/>
    <col min="15" max="15" width="9.125" style="3" customWidth="1"/>
    <col min="16" max="16" width="9.125" style="1" customWidth="1"/>
    <col min="17" max="17" width="9.125" style="3" customWidth="1"/>
    <col min="18" max="18" width="9.125" style="1" customWidth="1"/>
    <col min="19" max="19" width="9.125" style="3" customWidth="1"/>
    <col min="20" max="23" width="9.125" style="1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260</v>
      </c>
      <c r="C4" s="17"/>
      <c r="V4" s="95" t="s">
        <v>154</v>
      </c>
      <c r="W4" s="95"/>
    </row>
    <row r="5" spans="2:23" ht="23.1" customHeight="1">
      <c r="B5" s="5" t="s">
        <v>22</v>
      </c>
      <c r="C5" s="103" t="s">
        <v>29</v>
      </c>
      <c r="D5" s="106" t="s">
        <v>324</v>
      </c>
      <c r="E5" s="128"/>
      <c r="F5" s="106" t="s">
        <v>172</v>
      </c>
      <c r="G5" s="113"/>
      <c r="H5" s="106" t="s">
        <v>325</v>
      </c>
      <c r="I5" s="113"/>
      <c r="J5" s="106" t="s">
        <v>326</v>
      </c>
      <c r="K5" s="113"/>
      <c r="L5" s="106" t="s">
        <v>327</v>
      </c>
      <c r="M5" s="113"/>
      <c r="N5" s="106" t="s">
        <v>112</v>
      </c>
      <c r="O5" s="113"/>
      <c r="P5" s="106" t="s">
        <v>246</v>
      </c>
      <c r="Q5" s="113"/>
      <c r="R5" s="106" t="s">
        <v>5</v>
      </c>
      <c r="S5" s="113"/>
      <c r="T5" s="106"/>
      <c r="U5" s="113"/>
      <c r="V5" s="163"/>
      <c r="W5" s="165"/>
    </row>
    <row r="6" spans="2:23" ht="23.1" customHeight="1">
      <c r="B6" s="6" t="s">
        <v>41</v>
      </c>
      <c r="C6" s="19">
        <v>1</v>
      </c>
      <c r="D6" s="181">
        <v>2</v>
      </c>
      <c r="E6" s="182">
        <v>0</v>
      </c>
      <c r="F6" s="173">
        <v>0</v>
      </c>
      <c r="G6" s="177">
        <v>0</v>
      </c>
      <c r="H6" s="181">
        <v>0</v>
      </c>
      <c r="I6" s="182">
        <v>0</v>
      </c>
      <c r="J6" s="173">
        <v>0</v>
      </c>
      <c r="K6" s="177">
        <v>0</v>
      </c>
      <c r="L6" s="181">
        <v>0</v>
      </c>
      <c r="M6" s="182">
        <v>0</v>
      </c>
      <c r="N6" s="173">
        <v>0</v>
      </c>
      <c r="O6" s="177">
        <v>0</v>
      </c>
      <c r="P6" s="181">
        <v>0</v>
      </c>
      <c r="Q6" s="182">
        <v>0</v>
      </c>
      <c r="R6" s="173">
        <v>0</v>
      </c>
      <c r="S6" s="177">
        <v>0</v>
      </c>
      <c r="T6" s="253"/>
      <c r="U6" s="166"/>
      <c r="V6" s="164"/>
      <c r="W6" s="166"/>
    </row>
    <row r="7" spans="2:23" ht="23.1" customHeight="1">
      <c r="B7" s="7" t="s">
        <v>43</v>
      </c>
      <c r="C7" s="20">
        <v>2</v>
      </c>
      <c r="D7" s="108">
        <v>18</v>
      </c>
      <c r="E7" s="152">
        <v>0</v>
      </c>
      <c r="F7" s="108">
        <v>1</v>
      </c>
      <c r="G7" s="157">
        <v>0</v>
      </c>
      <c r="H7" s="124">
        <v>0</v>
      </c>
      <c r="I7" s="152">
        <v>0</v>
      </c>
      <c r="J7" s="108">
        <v>2</v>
      </c>
      <c r="K7" s="157">
        <v>0</v>
      </c>
      <c r="L7" s="124">
        <v>3</v>
      </c>
      <c r="M7" s="152">
        <v>0</v>
      </c>
      <c r="N7" s="108">
        <v>1</v>
      </c>
      <c r="O7" s="157">
        <v>0</v>
      </c>
      <c r="P7" s="124">
        <v>2</v>
      </c>
      <c r="Q7" s="152">
        <v>0</v>
      </c>
      <c r="R7" s="108">
        <v>1</v>
      </c>
      <c r="S7" s="157">
        <v>0</v>
      </c>
      <c r="T7" s="190"/>
      <c r="U7" s="167"/>
      <c r="V7" s="134"/>
      <c r="W7" s="167"/>
    </row>
    <row r="8" spans="2:23" ht="23.1" customHeight="1">
      <c r="B8" s="7" t="s">
        <v>36</v>
      </c>
      <c r="C8" s="20">
        <v>3</v>
      </c>
      <c r="D8" s="108">
        <v>5</v>
      </c>
      <c r="E8" s="152">
        <v>0</v>
      </c>
      <c r="F8" s="108">
        <v>0</v>
      </c>
      <c r="G8" s="157">
        <v>0</v>
      </c>
      <c r="H8" s="124">
        <v>0</v>
      </c>
      <c r="I8" s="152">
        <v>0</v>
      </c>
      <c r="J8" s="108">
        <v>0</v>
      </c>
      <c r="K8" s="157">
        <v>0</v>
      </c>
      <c r="L8" s="124">
        <v>0</v>
      </c>
      <c r="M8" s="152">
        <v>0</v>
      </c>
      <c r="N8" s="108">
        <v>0</v>
      </c>
      <c r="O8" s="157">
        <v>0</v>
      </c>
      <c r="P8" s="124">
        <v>1</v>
      </c>
      <c r="Q8" s="152">
        <v>0</v>
      </c>
      <c r="R8" s="108">
        <v>0</v>
      </c>
      <c r="S8" s="157">
        <v>0</v>
      </c>
      <c r="T8" s="190"/>
      <c r="U8" s="167"/>
      <c r="V8" s="134"/>
      <c r="W8" s="167"/>
    </row>
    <row r="9" spans="2:23" ht="23.1" customHeight="1">
      <c r="B9" s="7" t="s">
        <v>47</v>
      </c>
      <c r="C9" s="20">
        <v>4</v>
      </c>
      <c r="D9" s="108">
        <v>4</v>
      </c>
      <c r="E9" s="152">
        <v>0</v>
      </c>
      <c r="F9" s="108">
        <v>2</v>
      </c>
      <c r="G9" s="157">
        <v>0</v>
      </c>
      <c r="H9" s="124">
        <v>3</v>
      </c>
      <c r="I9" s="152">
        <v>0</v>
      </c>
      <c r="J9" s="108">
        <v>1</v>
      </c>
      <c r="K9" s="157">
        <v>0</v>
      </c>
      <c r="L9" s="124">
        <v>2</v>
      </c>
      <c r="M9" s="152">
        <v>0</v>
      </c>
      <c r="N9" s="108">
        <v>1</v>
      </c>
      <c r="O9" s="157">
        <v>0</v>
      </c>
      <c r="P9" s="124">
        <v>0</v>
      </c>
      <c r="Q9" s="152">
        <v>0</v>
      </c>
      <c r="R9" s="108">
        <v>2</v>
      </c>
      <c r="S9" s="157">
        <v>0</v>
      </c>
      <c r="T9" s="190"/>
      <c r="U9" s="167"/>
      <c r="V9" s="134"/>
      <c r="W9" s="167"/>
    </row>
    <row r="10" spans="2:23" ht="23.1" customHeight="1">
      <c r="B10" s="7" t="s">
        <v>50</v>
      </c>
      <c r="C10" s="20">
        <v>5</v>
      </c>
      <c r="D10" s="108">
        <v>4</v>
      </c>
      <c r="E10" s="152"/>
      <c r="F10" s="108"/>
      <c r="G10" s="157"/>
      <c r="H10" s="124">
        <v>1</v>
      </c>
      <c r="I10" s="152">
        <v>1</v>
      </c>
      <c r="J10" s="108">
        <v>5</v>
      </c>
      <c r="K10" s="157">
        <v>5</v>
      </c>
      <c r="L10" s="124">
        <v>1</v>
      </c>
      <c r="M10" s="152">
        <v>2</v>
      </c>
      <c r="N10" s="108">
        <v>1</v>
      </c>
      <c r="O10" s="157"/>
      <c r="P10" s="124"/>
      <c r="Q10" s="152"/>
      <c r="R10" s="108">
        <v>1</v>
      </c>
      <c r="S10" s="157">
        <v>1</v>
      </c>
      <c r="T10" s="190"/>
      <c r="U10" s="167"/>
      <c r="V10" s="134"/>
      <c r="W10" s="167"/>
    </row>
    <row r="11" spans="2:23" ht="23.1" customHeight="1">
      <c r="B11" s="7" t="s">
        <v>51</v>
      </c>
      <c r="C11" s="20">
        <v>6</v>
      </c>
      <c r="D11" s="108"/>
      <c r="E11" s="152"/>
      <c r="F11" s="108"/>
      <c r="G11" s="157"/>
      <c r="H11" s="124"/>
      <c r="I11" s="152"/>
      <c r="J11" s="108"/>
      <c r="K11" s="157"/>
      <c r="L11" s="124"/>
      <c r="M11" s="152"/>
      <c r="N11" s="108"/>
      <c r="O11" s="157"/>
      <c r="P11" s="124">
        <v>1</v>
      </c>
      <c r="Q11" s="152"/>
      <c r="R11" s="108"/>
      <c r="S11" s="157"/>
      <c r="T11" s="190"/>
      <c r="U11" s="167"/>
      <c r="V11" s="134"/>
      <c r="W11" s="167"/>
    </row>
    <row r="12" spans="2:23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24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2">
        <v>0</v>
      </c>
      <c r="R12" s="108">
        <v>0</v>
      </c>
      <c r="S12" s="157">
        <v>0</v>
      </c>
      <c r="T12" s="190"/>
      <c r="U12" s="167"/>
      <c r="V12" s="134"/>
      <c r="W12" s="167"/>
    </row>
    <row r="13" spans="2:2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90"/>
      <c r="U13" s="167"/>
      <c r="V13" s="134"/>
      <c r="W13" s="167"/>
    </row>
    <row r="14" spans="2:23" ht="23.1" customHeight="1">
      <c r="B14" s="7" t="s">
        <v>59</v>
      </c>
      <c r="C14" s="20">
        <v>9</v>
      </c>
      <c r="D14" s="108">
        <v>9</v>
      </c>
      <c r="E14" s="152">
        <v>0</v>
      </c>
      <c r="F14" s="108">
        <v>3</v>
      </c>
      <c r="G14" s="157">
        <v>0</v>
      </c>
      <c r="H14" s="124">
        <v>5</v>
      </c>
      <c r="I14" s="152">
        <v>0</v>
      </c>
      <c r="J14" s="108">
        <v>5</v>
      </c>
      <c r="K14" s="157">
        <v>0</v>
      </c>
      <c r="L14" s="124">
        <v>3</v>
      </c>
      <c r="M14" s="152">
        <v>0</v>
      </c>
      <c r="N14" s="108">
        <v>3</v>
      </c>
      <c r="O14" s="157">
        <v>0</v>
      </c>
      <c r="P14" s="124">
        <v>1</v>
      </c>
      <c r="Q14" s="152">
        <v>0</v>
      </c>
      <c r="R14" s="108">
        <v>2</v>
      </c>
      <c r="S14" s="157">
        <v>0</v>
      </c>
      <c r="T14" s="190"/>
      <c r="U14" s="167"/>
      <c r="V14" s="134"/>
      <c r="W14" s="167"/>
    </row>
    <row r="15" spans="2:23" ht="23.1" customHeight="1">
      <c r="B15" s="7" t="s">
        <v>66</v>
      </c>
      <c r="C15" s="20">
        <v>10</v>
      </c>
      <c r="D15" s="108">
        <v>1</v>
      </c>
      <c r="E15" s="152">
        <v>0</v>
      </c>
      <c r="F15" s="108">
        <v>0</v>
      </c>
      <c r="G15" s="157">
        <v>0</v>
      </c>
      <c r="H15" s="124">
        <v>0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24">
        <v>0</v>
      </c>
      <c r="Q15" s="152">
        <v>0</v>
      </c>
      <c r="R15" s="108">
        <v>0</v>
      </c>
      <c r="S15" s="157">
        <v>0</v>
      </c>
      <c r="T15" s="190"/>
      <c r="U15" s="167"/>
      <c r="V15" s="134"/>
      <c r="W15" s="167"/>
    </row>
    <row r="16" spans="2:23" ht="23.1" customHeight="1">
      <c r="B16" s="7" t="s">
        <v>72</v>
      </c>
      <c r="C16" s="20">
        <v>11</v>
      </c>
      <c r="D16" s="108">
        <v>1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2">
        <v>0</v>
      </c>
      <c r="R16" s="108">
        <v>0</v>
      </c>
      <c r="S16" s="157">
        <v>0</v>
      </c>
      <c r="T16" s="190"/>
      <c r="U16" s="167"/>
      <c r="V16" s="134"/>
      <c r="W16" s="167"/>
    </row>
    <row r="17" spans="2:23" ht="23.1" customHeight="1">
      <c r="B17" s="7" t="s">
        <v>56</v>
      </c>
      <c r="C17" s="20">
        <v>12</v>
      </c>
      <c r="D17" s="108">
        <v>0</v>
      </c>
      <c r="E17" s="152">
        <v>0</v>
      </c>
      <c r="F17" s="108">
        <v>1</v>
      </c>
      <c r="G17" s="157">
        <v>0</v>
      </c>
      <c r="H17" s="124">
        <v>1</v>
      </c>
      <c r="I17" s="152">
        <v>0</v>
      </c>
      <c r="J17" s="108">
        <v>1</v>
      </c>
      <c r="K17" s="157">
        <v>0</v>
      </c>
      <c r="L17" s="124">
        <v>1</v>
      </c>
      <c r="M17" s="152">
        <v>0</v>
      </c>
      <c r="N17" s="108">
        <v>1</v>
      </c>
      <c r="O17" s="157">
        <v>0</v>
      </c>
      <c r="P17" s="124">
        <v>1</v>
      </c>
      <c r="Q17" s="152">
        <v>0</v>
      </c>
      <c r="R17" s="108">
        <v>1</v>
      </c>
      <c r="S17" s="157">
        <v>0</v>
      </c>
      <c r="T17" s="190"/>
      <c r="U17" s="167"/>
      <c r="V17" s="134"/>
      <c r="W17" s="167"/>
    </row>
    <row r="18" spans="2:23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90"/>
      <c r="U18" s="167"/>
      <c r="V18" s="134"/>
      <c r="W18" s="167"/>
    </row>
    <row r="19" spans="2:23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90"/>
      <c r="U19" s="167"/>
      <c r="V19" s="134"/>
      <c r="W19" s="167"/>
    </row>
    <row r="20" spans="2:23" ht="23.1" customHeight="1">
      <c r="B20" s="7" t="s">
        <v>75</v>
      </c>
      <c r="C20" s="20">
        <v>15</v>
      </c>
      <c r="D20" s="108">
        <v>14</v>
      </c>
      <c r="E20" s="152">
        <v>46</v>
      </c>
      <c r="F20" s="108">
        <v>2</v>
      </c>
      <c r="G20" s="157"/>
      <c r="H20" s="124">
        <v>1</v>
      </c>
      <c r="I20" s="152">
        <v>2</v>
      </c>
      <c r="J20" s="108">
        <v>3</v>
      </c>
      <c r="K20" s="157"/>
      <c r="L20" s="124">
        <v>2</v>
      </c>
      <c r="M20" s="152">
        <v>10</v>
      </c>
      <c r="N20" s="108">
        <v>3</v>
      </c>
      <c r="O20" s="157"/>
      <c r="P20" s="124">
        <v>3</v>
      </c>
      <c r="Q20" s="152"/>
      <c r="R20" s="108">
        <v>2</v>
      </c>
      <c r="S20" s="157">
        <v>6</v>
      </c>
      <c r="T20" s="190"/>
      <c r="U20" s="167"/>
      <c r="V20" s="134"/>
      <c r="W20" s="167"/>
    </row>
    <row r="21" spans="2:23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90"/>
      <c r="U21" s="167"/>
      <c r="V21" s="134"/>
      <c r="W21" s="167"/>
    </row>
    <row r="22" spans="2:23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90"/>
      <c r="U22" s="167"/>
      <c r="V22" s="134"/>
      <c r="W22" s="167"/>
    </row>
    <row r="23" spans="2:23" ht="23.1" customHeight="1">
      <c r="B23" s="7" t="s">
        <v>35</v>
      </c>
      <c r="C23" s="20">
        <v>18</v>
      </c>
      <c r="D23" s="108">
        <v>1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2">
        <v>0</v>
      </c>
      <c r="R23" s="108">
        <v>0</v>
      </c>
      <c r="S23" s="157">
        <v>0</v>
      </c>
      <c r="T23" s="190"/>
      <c r="U23" s="167"/>
      <c r="V23" s="134"/>
      <c r="W23" s="167"/>
    </row>
    <row r="24" spans="2:23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90"/>
      <c r="U24" s="167"/>
      <c r="V24" s="134"/>
      <c r="W24" s="167"/>
    </row>
    <row r="25" spans="2:23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90"/>
      <c r="U25" s="167"/>
      <c r="V25" s="134"/>
      <c r="W25" s="167"/>
    </row>
    <row r="26" spans="2:23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0</v>
      </c>
      <c r="G26" s="157">
        <v>0</v>
      </c>
      <c r="H26" s="124">
        <v>0</v>
      </c>
      <c r="I26" s="152">
        <v>0</v>
      </c>
      <c r="J26" s="108">
        <v>0</v>
      </c>
      <c r="K26" s="157">
        <v>0</v>
      </c>
      <c r="L26" s="124">
        <v>0</v>
      </c>
      <c r="M26" s="152">
        <v>0</v>
      </c>
      <c r="N26" s="108">
        <v>0</v>
      </c>
      <c r="O26" s="157">
        <v>0</v>
      </c>
      <c r="P26" s="124">
        <v>0</v>
      </c>
      <c r="Q26" s="152">
        <v>0</v>
      </c>
      <c r="R26" s="108">
        <v>0</v>
      </c>
      <c r="S26" s="157">
        <v>0</v>
      </c>
      <c r="T26" s="190"/>
      <c r="U26" s="167"/>
      <c r="V26" s="134"/>
      <c r="W26" s="167"/>
    </row>
    <row r="27" spans="2:23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90"/>
      <c r="U27" s="167"/>
      <c r="V27" s="134"/>
      <c r="W27" s="167"/>
    </row>
    <row r="28" spans="2:23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90"/>
      <c r="U28" s="167"/>
      <c r="V28" s="134"/>
      <c r="W28" s="167"/>
    </row>
    <row r="29" spans="2:23" ht="23.1" customHeight="1">
      <c r="B29" s="7" t="s">
        <v>0</v>
      </c>
      <c r="C29" s="20">
        <v>24</v>
      </c>
      <c r="D29" s="108">
        <v>3</v>
      </c>
      <c r="E29" s="152">
        <v>3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90"/>
      <c r="U29" s="167"/>
      <c r="V29" s="134"/>
      <c r="W29" s="167"/>
    </row>
    <row r="30" spans="2:23" ht="23.1" customHeight="1">
      <c r="B30" s="7" t="s">
        <v>69</v>
      </c>
      <c r="C30" s="20">
        <v>25</v>
      </c>
      <c r="D30" s="108">
        <v>3</v>
      </c>
      <c r="E30" s="152">
        <v>3</v>
      </c>
      <c r="F30" s="108">
        <v>1</v>
      </c>
      <c r="G30" s="157"/>
      <c r="H30" s="124">
        <v>2</v>
      </c>
      <c r="I30" s="152">
        <v>2</v>
      </c>
      <c r="J30" s="108">
        <v>1</v>
      </c>
      <c r="K30" s="157"/>
      <c r="L30" s="124">
        <v>1</v>
      </c>
      <c r="M30" s="152">
        <v>1</v>
      </c>
      <c r="N30" s="108">
        <v>2</v>
      </c>
      <c r="O30" s="157"/>
      <c r="P30" s="124"/>
      <c r="Q30" s="152"/>
      <c r="R30" s="108"/>
      <c r="S30" s="157"/>
      <c r="T30" s="190"/>
      <c r="U30" s="167"/>
      <c r="V30" s="134"/>
      <c r="W30" s="167"/>
    </row>
    <row r="31" spans="2:23" ht="23.1" customHeight="1">
      <c r="B31" s="7" t="s">
        <v>82</v>
      </c>
      <c r="C31" s="20">
        <v>26</v>
      </c>
      <c r="D31" s="108">
        <v>1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1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90"/>
      <c r="U31" s="167"/>
      <c r="V31" s="134"/>
      <c r="W31" s="167"/>
    </row>
    <row r="32" spans="2:23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90"/>
      <c r="U32" s="167"/>
      <c r="V32" s="134"/>
      <c r="W32" s="167"/>
    </row>
    <row r="33" spans="2:25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1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0</v>
      </c>
      <c r="S33" s="157">
        <v>0</v>
      </c>
      <c r="T33" s="190"/>
      <c r="U33" s="167"/>
      <c r="V33" s="134"/>
      <c r="W33" s="167"/>
    </row>
    <row r="34" spans="2:25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116"/>
      <c r="V34" s="148"/>
      <c r="W34" s="63"/>
      <c r="X34" s="131">
        <v>0</v>
      </c>
      <c r="Y34" s="143"/>
    </row>
    <row r="35" spans="2:25" ht="23.1" customHeight="1">
      <c r="B35" s="7" t="s">
        <v>89</v>
      </c>
      <c r="C35" s="20">
        <v>30</v>
      </c>
      <c r="D35" s="108">
        <v>2</v>
      </c>
      <c r="E35" s="152">
        <v>0</v>
      </c>
      <c r="F35" s="108">
        <v>1</v>
      </c>
      <c r="G35" s="157">
        <v>0</v>
      </c>
      <c r="H35" s="124">
        <v>0</v>
      </c>
      <c r="I35" s="152">
        <v>0</v>
      </c>
      <c r="J35" s="108">
        <v>1</v>
      </c>
      <c r="K35" s="157">
        <v>0</v>
      </c>
      <c r="L35" s="124">
        <v>1</v>
      </c>
      <c r="M35" s="152">
        <v>0</v>
      </c>
      <c r="N35" s="108">
        <v>2</v>
      </c>
      <c r="O35" s="157">
        <v>0</v>
      </c>
      <c r="P35" s="124">
        <v>0</v>
      </c>
      <c r="Q35" s="152">
        <v>0</v>
      </c>
      <c r="R35" s="108">
        <v>1</v>
      </c>
      <c r="S35" s="157">
        <v>0</v>
      </c>
      <c r="T35" s="190"/>
      <c r="U35" s="167"/>
      <c r="V35" s="134"/>
      <c r="W35" s="167"/>
    </row>
    <row r="36" spans="2:25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90"/>
      <c r="U36" s="167"/>
      <c r="V36" s="134"/>
      <c r="W36" s="167"/>
    </row>
    <row r="37" spans="2:25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90"/>
      <c r="U37" s="167"/>
      <c r="V37" s="134"/>
      <c r="W37" s="167"/>
    </row>
    <row r="38" spans="2:25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90"/>
      <c r="U38" s="167"/>
      <c r="V38" s="134"/>
      <c r="W38" s="167"/>
    </row>
    <row r="39" spans="2:25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2">
        <v>0</v>
      </c>
      <c r="R39" s="108">
        <v>0</v>
      </c>
      <c r="S39" s="157">
        <v>0</v>
      </c>
      <c r="T39" s="190"/>
      <c r="U39" s="167"/>
      <c r="V39" s="134"/>
      <c r="W39" s="167"/>
    </row>
    <row r="40" spans="2:25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90"/>
      <c r="U40" s="167"/>
      <c r="V40" s="134"/>
      <c r="W40" s="167"/>
    </row>
    <row r="41" spans="2:25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90"/>
      <c r="U41" s="167"/>
      <c r="V41" s="134"/>
      <c r="W41" s="167"/>
    </row>
    <row r="42" spans="2:25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90"/>
      <c r="U42" s="167"/>
      <c r="V42" s="134"/>
      <c r="W42" s="167"/>
    </row>
    <row r="43" spans="2:25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90"/>
      <c r="U43" s="167"/>
      <c r="V43" s="134"/>
      <c r="W43" s="167"/>
    </row>
    <row r="44" spans="2:25" ht="23.1" customHeight="1">
      <c r="B44" s="7" t="s">
        <v>96</v>
      </c>
      <c r="C44" s="20">
        <v>39</v>
      </c>
      <c r="D44" s="108">
        <v>2</v>
      </c>
      <c r="E44" s="152">
        <v>21</v>
      </c>
      <c r="F44" s="108">
        <v>2</v>
      </c>
      <c r="G44" s="157"/>
      <c r="H44" s="124"/>
      <c r="I44" s="152"/>
      <c r="J44" s="108"/>
      <c r="K44" s="157"/>
      <c r="L44" s="124">
        <v>2</v>
      </c>
      <c r="M44" s="152">
        <v>4</v>
      </c>
      <c r="N44" s="108"/>
      <c r="O44" s="157"/>
      <c r="P44" s="124"/>
      <c r="Q44" s="152"/>
      <c r="R44" s="108">
        <v>3</v>
      </c>
      <c r="S44" s="157">
        <v>4</v>
      </c>
      <c r="T44" s="190"/>
      <c r="U44" s="167"/>
      <c r="V44" s="134"/>
      <c r="W44" s="167"/>
    </row>
    <row r="45" spans="2:25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90"/>
      <c r="U45" s="167"/>
      <c r="V45" s="134"/>
      <c r="W45" s="167"/>
    </row>
    <row r="46" spans="2:25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90"/>
      <c r="U46" s="167"/>
      <c r="V46" s="134"/>
      <c r="W46" s="167"/>
    </row>
    <row r="47" spans="2:25" ht="23.1" customHeight="1">
      <c r="B47" s="7" t="s">
        <v>99</v>
      </c>
      <c r="C47" s="20">
        <v>42</v>
      </c>
      <c r="D47" s="108">
        <v>1</v>
      </c>
      <c r="E47" s="152">
        <v>0</v>
      </c>
      <c r="F47" s="108">
        <v>0</v>
      </c>
      <c r="G47" s="157">
        <v>0</v>
      </c>
      <c r="H47" s="124">
        <v>0</v>
      </c>
      <c r="I47" s="152">
        <v>0</v>
      </c>
      <c r="J47" s="108">
        <v>0</v>
      </c>
      <c r="K47" s="157">
        <v>0</v>
      </c>
      <c r="L47" s="124">
        <v>0</v>
      </c>
      <c r="M47" s="152">
        <v>0</v>
      </c>
      <c r="N47" s="108">
        <v>0</v>
      </c>
      <c r="O47" s="157">
        <v>0</v>
      </c>
      <c r="P47" s="124">
        <v>0</v>
      </c>
      <c r="Q47" s="152">
        <v>0</v>
      </c>
      <c r="R47" s="108">
        <v>0</v>
      </c>
      <c r="S47" s="157">
        <v>0</v>
      </c>
      <c r="T47" s="190"/>
      <c r="U47" s="167"/>
      <c r="V47" s="134"/>
      <c r="W47" s="167"/>
    </row>
    <row r="48" spans="2:25" ht="23.1" customHeight="1">
      <c r="B48" s="9" t="s">
        <v>100</v>
      </c>
      <c r="C48" s="20">
        <v>43</v>
      </c>
      <c r="D48" s="108">
        <v>3</v>
      </c>
      <c r="E48" s="152">
        <v>0</v>
      </c>
      <c r="F48" s="108">
        <v>1</v>
      </c>
      <c r="G48" s="157">
        <v>0</v>
      </c>
      <c r="H48" s="124">
        <v>2</v>
      </c>
      <c r="I48" s="152">
        <v>0</v>
      </c>
      <c r="J48" s="108">
        <v>4</v>
      </c>
      <c r="K48" s="157">
        <v>0</v>
      </c>
      <c r="L48" s="124">
        <v>1</v>
      </c>
      <c r="M48" s="152">
        <v>0</v>
      </c>
      <c r="N48" s="108">
        <v>1</v>
      </c>
      <c r="O48" s="157">
        <v>0</v>
      </c>
      <c r="P48" s="124">
        <v>2</v>
      </c>
      <c r="Q48" s="152">
        <v>0</v>
      </c>
      <c r="R48" s="108">
        <v>1</v>
      </c>
      <c r="S48" s="157">
        <v>0</v>
      </c>
      <c r="T48" s="220"/>
      <c r="U48" s="168"/>
      <c r="V48" s="133"/>
      <c r="W48" s="168"/>
    </row>
    <row r="49" spans="2:23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1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2">
        <v>0</v>
      </c>
      <c r="R49" s="108">
        <v>0</v>
      </c>
      <c r="S49" s="157">
        <v>0</v>
      </c>
      <c r="T49" s="190"/>
      <c r="U49" s="167"/>
      <c r="V49" s="134"/>
      <c r="W49" s="167"/>
    </row>
    <row r="50" spans="2:23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90"/>
      <c r="U50" s="167"/>
      <c r="V50" s="134"/>
      <c r="W50" s="167"/>
    </row>
    <row r="51" spans="2:23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90"/>
      <c r="U51" s="167"/>
      <c r="V51" s="134"/>
      <c r="W51" s="167"/>
    </row>
    <row r="52" spans="2:23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90"/>
      <c r="U52" s="167"/>
      <c r="V52" s="134"/>
      <c r="W52" s="167"/>
    </row>
    <row r="53" spans="2:23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1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2">
        <v>0</v>
      </c>
      <c r="R53" s="108">
        <v>0</v>
      </c>
      <c r="S53" s="157">
        <v>0</v>
      </c>
      <c r="T53" s="190"/>
      <c r="U53" s="167"/>
      <c r="V53" s="134"/>
      <c r="W53" s="167"/>
    </row>
    <row r="54" spans="2:23" ht="23.1" customHeight="1">
      <c r="B54" s="7" t="s">
        <v>103</v>
      </c>
      <c r="C54" s="20">
        <v>49</v>
      </c>
      <c r="D54" s="108">
        <v>0</v>
      </c>
      <c r="E54" s="152">
        <v>0</v>
      </c>
      <c r="F54" s="108">
        <v>0</v>
      </c>
      <c r="G54" s="157">
        <v>0</v>
      </c>
      <c r="H54" s="124">
        <v>0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0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90"/>
      <c r="U54" s="167"/>
      <c r="V54" s="134"/>
      <c r="W54" s="167"/>
    </row>
    <row r="55" spans="2:23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220"/>
      <c r="U55" s="168"/>
      <c r="V55" s="133"/>
      <c r="W55" s="168"/>
    </row>
    <row r="56" spans="2:23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220"/>
      <c r="U56" s="168"/>
      <c r="V56" s="133"/>
      <c r="W56" s="168"/>
    </row>
    <row r="57" spans="2:23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2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2">
        <v>0</v>
      </c>
      <c r="R57" s="108">
        <v>0</v>
      </c>
      <c r="S57" s="157">
        <v>0</v>
      </c>
      <c r="T57" s="220"/>
      <c r="U57" s="168"/>
      <c r="V57" s="133"/>
      <c r="W57" s="168"/>
    </row>
    <row r="58" spans="2:23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2">
        <v>0</v>
      </c>
      <c r="R58" s="108">
        <v>0</v>
      </c>
      <c r="S58" s="157">
        <v>0</v>
      </c>
      <c r="T58" s="220"/>
      <c r="U58" s="168"/>
      <c r="V58" s="133"/>
      <c r="W58" s="168"/>
    </row>
    <row r="59" spans="2:23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1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220"/>
      <c r="U59" s="168"/>
      <c r="V59" s="133"/>
      <c r="W59" s="168"/>
    </row>
    <row r="60" spans="2:23" ht="23.1" customHeight="1">
      <c r="B60" s="7" t="s">
        <v>109</v>
      </c>
      <c r="C60" s="20">
        <v>52</v>
      </c>
      <c r="D60" s="108">
        <v>1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220"/>
      <c r="U60" s="168"/>
      <c r="V60" s="133"/>
      <c r="W60" s="168"/>
    </row>
    <row r="61" spans="2:23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220"/>
      <c r="U61" s="168"/>
      <c r="V61" s="133"/>
      <c r="W61" s="168"/>
    </row>
    <row r="62" spans="2:23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2">
        <v>0</v>
      </c>
      <c r="R62" s="108">
        <v>0</v>
      </c>
      <c r="S62" s="157">
        <v>0</v>
      </c>
      <c r="T62" s="220"/>
      <c r="U62" s="168"/>
      <c r="V62" s="133"/>
      <c r="W62" s="168"/>
    </row>
    <row r="63" spans="2:23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220"/>
      <c r="U63" s="168"/>
      <c r="V63" s="133"/>
      <c r="W63" s="168"/>
    </row>
    <row r="64" spans="2:23" ht="23.1" customHeight="1">
      <c r="B64" s="7" t="s">
        <v>114</v>
      </c>
      <c r="C64" s="20">
        <v>52</v>
      </c>
      <c r="D64" s="108"/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220"/>
      <c r="U64" s="168"/>
      <c r="V64" s="133"/>
      <c r="W64" s="168"/>
    </row>
    <row r="65" spans="2:23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220"/>
      <c r="U65" s="168"/>
      <c r="V65" s="133"/>
      <c r="W65" s="168"/>
    </row>
    <row r="66" spans="2:23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190"/>
      <c r="U66" s="167"/>
      <c r="V66" s="134"/>
      <c r="W66" s="167"/>
    </row>
    <row r="67" spans="2:23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190"/>
      <c r="U67" s="167"/>
      <c r="V67" s="134"/>
      <c r="W67" s="167"/>
    </row>
    <row r="68" spans="2:23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190"/>
      <c r="U68" s="167"/>
      <c r="V68" s="134"/>
      <c r="W68" s="167"/>
    </row>
    <row r="69" spans="2:23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190"/>
      <c r="U69" s="167"/>
      <c r="V69" s="134"/>
      <c r="W69" s="167"/>
    </row>
    <row r="70" spans="2:23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190"/>
      <c r="U70" s="167"/>
      <c r="V70" s="134"/>
      <c r="W70" s="167"/>
    </row>
    <row r="71" spans="2:23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0</v>
      </c>
      <c r="G71" s="157">
        <v>0</v>
      </c>
      <c r="H71" s="124">
        <v>1</v>
      </c>
      <c r="I71" s="152">
        <v>0</v>
      </c>
      <c r="J71" s="108">
        <v>1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1</v>
      </c>
      <c r="Q71" s="152">
        <v>0</v>
      </c>
      <c r="R71" s="108">
        <v>0</v>
      </c>
      <c r="S71" s="157">
        <v>0</v>
      </c>
      <c r="T71" s="190"/>
      <c r="U71" s="167"/>
      <c r="V71" s="134"/>
      <c r="W71" s="167"/>
    </row>
    <row r="72" spans="2:23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190"/>
      <c r="U72" s="167"/>
      <c r="V72" s="134"/>
      <c r="W72" s="167"/>
    </row>
    <row r="73" spans="2:23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0</v>
      </c>
      <c r="S73" s="157">
        <v>0</v>
      </c>
      <c r="T73" s="190"/>
      <c r="U73" s="167"/>
      <c r="V73" s="134"/>
      <c r="W73" s="167"/>
    </row>
    <row r="74" spans="2:23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2">
        <v>0</v>
      </c>
      <c r="R74" s="108">
        <v>1</v>
      </c>
      <c r="S74" s="157">
        <v>0</v>
      </c>
      <c r="T74" s="190"/>
      <c r="U74" s="167"/>
      <c r="V74" s="134"/>
      <c r="W74" s="167"/>
    </row>
    <row r="75" spans="2:23" ht="23.1" customHeight="1">
      <c r="B75" s="7" t="s">
        <v>98</v>
      </c>
      <c r="C75" s="20">
        <v>52</v>
      </c>
      <c r="D75" s="108">
        <v>11</v>
      </c>
      <c r="E75" s="152">
        <v>0</v>
      </c>
      <c r="F75" s="108">
        <v>4</v>
      </c>
      <c r="G75" s="157">
        <v>0</v>
      </c>
      <c r="H75" s="124">
        <v>1</v>
      </c>
      <c r="I75" s="152">
        <v>0</v>
      </c>
      <c r="J75" s="108">
        <v>12</v>
      </c>
      <c r="K75" s="157">
        <v>0</v>
      </c>
      <c r="L75" s="124">
        <v>7</v>
      </c>
      <c r="M75" s="152">
        <v>0</v>
      </c>
      <c r="N75" s="108">
        <v>4</v>
      </c>
      <c r="O75" s="157">
        <v>0</v>
      </c>
      <c r="P75" s="124">
        <v>2</v>
      </c>
      <c r="Q75" s="152">
        <v>0</v>
      </c>
      <c r="R75" s="108">
        <v>4</v>
      </c>
      <c r="S75" s="157">
        <v>0</v>
      </c>
      <c r="T75" s="190"/>
      <c r="U75" s="167"/>
      <c r="V75" s="134"/>
      <c r="W75" s="167"/>
    </row>
    <row r="76" spans="2:23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220"/>
      <c r="U76" s="168"/>
      <c r="V76" s="133"/>
      <c r="W76" s="168"/>
    </row>
    <row r="77" spans="2:23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220"/>
      <c r="U77" s="168"/>
      <c r="V77" s="133"/>
      <c r="W77" s="168"/>
    </row>
    <row r="78" spans="2:23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220"/>
      <c r="U78" s="168"/>
      <c r="V78" s="133"/>
      <c r="W78" s="168"/>
    </row>
    <row r="79" spans="2:23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220"/>
      <c r="U79" s="168"/>
      <c r="V79" s="133"/>
      <c r="W79" s="168"/>
    </row>
    <row r="80" spans="2:23" ht="23.1" customHeight="1">
      <c r="B80" s="9" t="s">
        <v>179</v>
      </c>
      <c r="C80" s="21">
        <v>52</v>
      </c>
      <c r="D80" s="214">
        <v>0</v>
      </c>
      <c r="E80" s="217">
        <v>0</v>
      </c>
      <c r="F80" s="214">
        <v>0</v>
      </c>
      <c r="G80" s="222">
        <v>0</v>
      </c>
      <c r="H80" s="230">
        <v>0</v>
      </c>
      <c r="I80" s="217">
        <v>0</v>
      </c>
      <c r="J80" s="214">
        <v>0</v>
      </c>
      <c r="K80" s="222">
        <v>0</v>
      </c>
      <c r="L80" s="230">
        <v>0</v>
      </c>
      <c r="M80" s="217">
        <v>0</v>
      </c>
      <c r="N80" s="214">
        <v>0</v>
      </c>
      <c r="O80" s="222">
        <v>0</v>
      </c>
      <c r="P80" s="230">
        <v>0</v>
      </c>
      <c r="Q80" s="217">
        <v>0</v>
      </c>
      <c r="R80" s="214">
        <v>0</v>
      </c>
      <c r="S80" s="222">
        <v>0</v>
      </c>
      <c r="T80" s="220"/>
      <c r="U80" s="168"/>
      <c r="V80" s="133"/>
      <c r="W80" s="168"/>
    </row>
    <row r="81" spans="2:23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90"/>
      <c r="U81" s="167"/>
      <c r="V81" s="134"/>
      <c r="W81" s="167"/>
    </row>
    <row r="82" spans="2:23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0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0</v>
      </c>
      <c r="S82" s="157">
        <v>0</v>
      </c>
      <c r="T82" s="190"/>
      <c r="U82" s="167"/>
      <c r="V82" s="134"/>
      <c r="W82" s="167"/>
    </row>
    <row r="83" spans="2:23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1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0</v>
      </c>
      <c r="S83" s="157">
        <v>0</v>
      </c>
      <c r="T83" s="190"/>
      <c r="U83" s="167"/>
      <c r="V83" s="134"/>
      <c r="W83" s="167"/>
    </row>
    <row r="84" spans="2:23" ht="23.1" customHeight="1">
      <c r="B84" s="11" t="s">
        <v>18</v>
      </c>
      <c r="C84" s="21">
        <v>52</v>
      </c>
      <c r="D84" s="173">
        <v>0</v>
      </c>
      <c r="E84" s="175">
        <v>0</v>
      </c>
      <c r="F84" s="173">
        <v>0</v>
      </c>
      <c r="G84" s="177">
        <v>0</v>
      </c>
      <c r="H84" s="179">
        <v>0</v>
      </c>
      <c r="I84" s="175">
        <v>0</v>
      </c>
      <c r="J84" s="173">
        <v>1</v>
      </c>
      <c r="K84" s="177">
        <v>0</v>
      </c>
      <c r="L84" s="179">
        <v>0</v>
      </c>
      <c r="M84" s="175">
        <v>0</v>
      </c>
      <c r="N84" s="173">
        <v>0</v>
      </c>
      <c r="O84" s="177">
        <v>0</v>
      </c>
      <c r="P84" s="179">
        <v>0</v>
      </c>
      <c r="Q84" s="175">
        <v>0</v>
      </c>
      <c r="R84" s="173">
        <v>0</v>
      </c>
      <c r="S84" s="177">
        <v>0</v>
      </c>
      <c r="T84" s="219"/>
      <c r="U84" s="169"/>
      <c r="V84" s="135"/>
      <c r="W84" s="169"/>
    </row>
    <row r="85" spans="2:23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34"/>
      <c r="U85" s="167"/>
      <c r="V85" s="134"/>
      <c r="W85" s="167"/>
    </row>
    <row r="86" spans="2:23" ht="23.1" customHeight="1">
      <c r="B86" s="9" t="s">
        <v>140</v>
      </c>
      <c r="C86" s="21">
        <v>52</v>
      </c>
      <c r="D86" s="214">
        <v>0</v>
      </c>
      <c r="E86" s="217">
        <v>0</v>
      </c>
      <c r="F86" s="214">
        <v>0</v>
      </c>
      <c r="G86" s="222">
        <v>0</v>
      </c>
      <c r="H86" s="230">
        <v>0</v>
      </c>
      <c r="I86" s="217">
        <v>0</v>
      </c>
      <c r="J86" s="214">
        <v>0</v>
      </c>
      <c r="K86" s="222">
        <v>0</v>
      </c>
      <c r="L86" s="230">
        <v>0</v>
      </c>
      <c r="M86" s="217">
        <v>0</v>
      </c>
      <c r="N86" s="214">
        <v>0</v>
      </c>
      <c r="O86" s="222">
        <v>0</v>
      </c>
      <c r="P86" s="230">
        <v>0</v>
      </c>
      <c r="Q86" s="217">
        <v>0</v>
      </c>
      <c r="R86" s="214">
        <v>0</v>
      </c>
      <c r="S86" s="222">
        <v>0</v>
      </c>
      <c r="T86" s="220"/>
      <c r="U86" s="168"/>
      <c r="V86" s="133"/>
      <c r="W86" s="168"/>
    </row>
    <row r="87" spans="2:23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90"/>
      <c r="U87" s="167"/>
      <c r="V87" s="134"/>
      <c r="W87" s="167"/>
    </row>
    <row r="88" spans="2:23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90"/>
      <c r="U88" s="167"/>
      <c r="V88" s="134"/>
      <c r="W88" s="167"/>
    </row>
    <row r="89" spans="2:23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90"/>
      <c r="U89" s="167"/>
      <c r="V89" s="134"/>
      <c r="W89" s="167"/>
    </row>
    <row r="90" spans="2:23" ht="23.1" customHeight="1">
      <c r="B90" s="11" t="s">
        <v>145</v>
      </c>
      <c r="C90" s="25">
        <v>52</v>
      </c>
      <c r="D90" s="173">
        <v>0</v>
      </c>
      <c r="E90" s="175">
        <v>0</v>
      </c>
      <c r="F90" s="173">
        <v>0</v>
      </c>
      <c r="G90" s="177">
        <v>0</v>
      </c>
      <c r="H90" s="179">
        <v>0</v>
      </c>
      <c r="I90" s="175">
        <v>0</v>
      </c>
      <c r="J90" s="173">
        <v>0</v>
      </c>
      <c r="K90" s="177">
        <v>0</v>
      </c>
      <c r="L90" s="179">
        <v>0</v>
      </c>
      <c r="M90" s="175">
        <v>0</v>
      </c>
      <c r="N90" s="173">
        <v>0</v>
      </c>
      <c r="O90" s="177">
        <v>0</v>
      </c>
      <c r="P90" s="179">
        <v>0</v>
      </c>
      <c r="Q90" s="175">
        <v>0</v>
      </c>
      <c r="R90" s="173">
        <v>0</v>
      </c>
      <c r="S90" s="177">
        <v>0</v>
      </c>
      <c r="T90" s="219"/>
      <c r="U90" s="169"/>
      <c r="V90" s="135"/>
      <c r="W90" s="169"/>
    </row>
    <row r="91" spans="2:23" ht="23.1" customHeight="1">
      <c r="B91" s="170" t="s">
        <v>146</v>
      </c>
      <c r="C91" s="171">
        <v>52</v>
      </c>
      <c r="D91" s="172">
        <v>0</v>
      </c>
      <c r="E91" s="174">
        <v>0</v>
      </c>
      <c r="F91" s="172">
        <v>0</v>
      </c>
      <c r="G91" s="176">
        <v>0</v>
      </c>
      <c r="H91" s="178">
        <v>0</v>
      </c>
      <c r="I91" s="174">
        <v>0</v>
      </c>
      <c r="J91" s="172">
        <v>0</v>
      </c>
      <c r="K91" s="176">
        <v>0</v>
      </c>
      <c r="L91" s="178">
        <v>0</v>
      </c>
      <c r="M91" s="174">
        <v>0</v>
      </c>
      <c r="N91" s="172">
        <v>0</v>
      </c>
      <c r="O91" s="176">
        <v>0</v>
      </c>
      <c r="P91" s="178">
        <v>0</v>
      </c>
      <c r="Q91" s="174">
        <v>0</v>
      </c>
      <c r="R91" s="172">
        <v>0</v>
      </c>
      <c r="S91" s="176">
        <v>0</v>
      </c>
      <c r="T91" s="254"/>
      <c r="U91" s="185"/>
      <c r="V91" s="184"/>
      <c r="W91" s="185"/>
    </row>
    <row r="92" spans="2:23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</sheetData>
  <mergeCells count="14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34:Y34"/>
    <mergeCell ref="B92:W92"/>
    <mergeCell ref="B1:W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33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1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AG93"/>
  <sheetViews>
    <sheetView showZeros="0" view="pageBreakPreview" topLeftCell="A76" zoomScale="70" zoomScaleNormal="70" zoomScaleSheetLayoutView="70" workbookViewId="0">
      <selection activeCell="D92" sqref="D92:M92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100" customWidth="1"/>
    <col min="6" max="6" width="9.125" style="1" customWidth="1"/>
    <col min="7" max="7" width="9.125" style="100" customWidth="1"/>
    <col min="8" max="8" width="9.125" style="1" customWidth="1"/>
    <col min="9" max="9" width="9.125" style="100" customWidth="1"/>
    <col min="10" max="10" width="9.125" style="1" customWidth="1"/>
    <col min="11" max="11" width="9.125" style="100" customWidth="1"/>
    <col min="12" max="12" width="9.125" style="1" customWidth="1"/>
    <col min="13" max="13" width="9.125" style="100" customWidth="1"/>
    <col min="14" max="14" width="9.125" style="1" customWidth="1"/>
    <col min="15" max="15" width="9.125" style="100" customWidth="1"/>
    <col min="16" max="16" width="9.125" style="1" customWidth="1"/>
    <col min="17" max="17" width="9.125" style="100" customWidth="1"/>
    <col min="18" max="18" width="9.125" style="1" customWidth="1"/>
    <col min="19" max="19" width="9.125" style="100" customWidth="1"/>
    <col min="20" max="20" width="9.125" style="1" customWidth="1"/>
    <col min="21" max="21" width="9.125" style="100" customWidth="1"/>
    <col min="22" max="22" width="9.125" style="1" customWidth="1"/>
    <col min="23" max="23" width="9.125" style="100" customWidth="1"/>
    <col min="24" max="24" width="2.625" style="1" customWidth="1"/>
    <col min="25" max="16384" width="9.00390625" style="1" customWidth="1"/>
  </cols>
  <sheetData>
    <row r="1" spans="2:3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3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3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33" ht="15.75" customHeight="1">
      <c r="B4" s="2" t="s">
        <v>328</v>
      </c>
      <c r="C4" s="17"/>
      <c r="D4" s="104"/>
      <c r="E4" s="104"/>
      <c r="F4" s="16"/>
      <c r="G4" s="16"/>
      <c r="H4" s="16"/>
      <c r="I4" s="16"/>
      <c r="J4" s="16"/>
      <c r="K4" s="16"/>
      <c r="L4" s="255"/>
      <c r="M4" s="255"/>
      <c r="V4" s="145" t="s">
        <v>154</v>
      </c>
      <c r="W4" s="145"/>
      <c r="X4" s="1"/>
      <c r="Y4" s="100"/>
      <c r="Z4" s="1"/>
      <c r="AA4" s="100"/>
      <c r="AB4" s="1"/>
      <c r="AC4" s="100"/>
      <c r="AD4" s="1"/>
      <c r="AE4" s="100"/>
      <c r="AF4" s="145"/>
      <c r="AG4" s="145"/>
    </row>
    <row r="5" spans="2:33" ht="23.1" customHeight="1">
      <c r="B5" s="5" t="s">
        <v>22</v>
      </c>
      <c r="C5" s="103" t="s">
        <v>29</v>
      </c>
      <c r="D5" s="106" t="s">
        <v>86</v>
      </c>
      <c r="E5" s="128"/>
      <c r="F5" s="106" t="s">
        <v>190</v>
      </c>
      <c r="G5" s="113"/>
      <c r="H5" s="128" t="s">
        <v>8</v>
      </c>
      <c r="I5" s="128"/>
      <c r="J5" s="106" t="s">
        <v>329</v>
      </c>
      <c r="K5" s="113"/>
      <c r="L5" s="128" t="s">
        <v>90</v>
      </c>
      <c r="M5" s="113"/>
      <c r="N5" s="106"/>
      <c r="O5" s="113"/>
      <c r="P5" s="106"/>
      <c r="Q5" s="128"/>
      <c r="R5" s="106"/>
      <c r="S5" s="113"/>
      <c r="T5" s="106"/>
      <c r="U5" s="113"/>
      <c r="V5" s="106"/>
      <c r="W5" s="113"/>
    </row>
    <row r="6" spans="2:33" ht="23.1" customHeight="1">
      <c r="B6" s="6" t="s">
        <v>41</v>
      </c>
      <c r="C6" s="19">
        <v>1</v>
      </c>
      <c r="D6" s="131">
        <v>0</v>
      </c>
      <c r="E6" s="136">
        <v>0</v>
      </c>
      <c r="F6" s="131">
        <v>2</v>
      </c>
      <c r="G6" s="141">
        <v>0</v>
      </c>
      <c r="H6" s="143">
        <v>0</v>
      </c>
      <c r="I6" s="136">
        <v>0</v>
      </c>
      <c r="J6" s="131">
        <v>0</v>
      </c>
      <c r="K6" s="141">
        <v>0</v>
      </c>
      <c r="L6" s="143">
        <v>0</v>
      </c>
      <c r="M6" s="141">
        <v>0</v>
      </c>
      <c r="N6" s="107"/>
      <c r="O6" s="118"/>
      <c r="P6" s="123"/>
      <c r="Q6" s="114"/>
      <c r="R6" s="107"/>
      <c r="S6" s="118"/>
      <c r="T6" s="123"/>
      <c r="U6" s="114"/>
      <c r="V6" s="107"/>
      <c r="W6" s="118"/>
    </row>
    <row r="7" spans="2:33" ht="23.1" customHeight="1">
      <c r="B7" s="7" t="s">
        <v>43</v>
      </c>
      <c r="C7" s="20">
        <v>2</v>
      </c>
      <c r="D7" s="132">
        <v>1</v>
      </c>
      <c r="E7" s="137">
        <v>0</v>
      </c>
      <c r="F7" s="132">
        <v>3</v>
      </c>
      <c r="G7" s="142">
        <v>0</v>
      </c>
      <c r="H7" s="144">
        <v>3</v>
      </c>
      <c r="I7" s="137">
        <v>0</v>
      </c>
      <c r="J7" s="132">
        <v>3</v>
      </c>
      <c r="K7" s="142">
        <v>0</v>
      </c>
      <c r="L7" s="144">
        <v>1</v>
      </c>
      <c r="M7" s="142">
        <v>0</v>
      </c>
      <c r="N7" s="108"/>
      <c r="O7" s="119"/>
      <c r="P7" s="124"/>
      <c r="Q7" s="115"/>
      <c r="R7" s="108"/>
      <c r="S7" s="119"/>
      <c r="T7" s="124"/>
      <c r="U7" s="115"/>
      <c r="V7" s="108"/>
      <c r="W7" s="119"/>
    </row>
    <row r="8" spans="2:33" ht="23.1" customHeight="1">
      <c r="B8" s="7" t="s">
        <v>36</v>
      </c>
      <c r="C8" s="20">
        <v>3</v>
      </c>
      <c r="D8" s="132">
        <v>1</v>
      </c>
      <c r="E8" s="137">
        <v>0</v>
      </c>
      <c r="F8" s="132">
        <v>1</v>
      </c>
      <c r="G8" s="142">
        <v>0</v>
      </c>
      <c r="H8" s="144">
        <v>2</v>
      </c>
      <c r="I8" s="137">
        <v>0</v>
      </c>
      <c r="J8" s="132">
        <v>0</v>
      </c>
      <c r="K8" s="142">
        <v>0</v>
      </c>
      <c r="L8" s="144">
        <v>0</v>
      </c>
      <c r="M8" s="142">
        <v>0</v>
      </c>
      <c r="N8" s="108"/>
      <c r="O8" s="119"/>
      <c r="P8" s="124"/>
      <c r="Q8" s="115"/>
      <c r="R8" s="108"/>
      <c r="S8" s="119"/>
      <c r="T8" s="124"/>
      <c r="U8" s="115"/>
      <c r="V8" s="108"/>
      <c r="W8" s="119"/>
    </row>
    <row r="9" spans="2:33" ht="23.1" customHeight="1">
      <c r="B9" s="7" t="s">
        <v>47</v>
      </c>
      <c r="C9" s="20">
        <v>4</v>
      </c>
      <c r="D9" s="132">
        <v>2</v>
      </c>
      <c r="E9" s="137">
        <v>0</v>
      </c>
      <c r="F9" s="132">
        <v>1</v>
      </c>
      <c r="G9" s="142">
        <v>0</v>
      </c>
      <c r="H9" s="144">
        <v>1</v>
      </c>
      <c r="I9" s="137">
        <v>0</v>
      </c>
      <c r="J9" s="132">
        <v>1</v>
      </c>
      <c r="K9" s="142">
        <v>0</v>
      </c>
      <c r="L9" s="144">
        <v>1</v>
      </c>
      <c r="M9" s="142">
        <v>0</v>
      </c>
      <c r="N9" s="108"/>
      <c r="O9" s="119"/>
      <c r="P9" s="124"/>
      <c r="Q9" s="115"/>
      <c r="R9" s="108"/>
      <c r="S9" s="119"/>
      <c r="T9" s="124"/>
      <c r="U9" s="115"/>
      <c r="V9" s="108"/>
      <c r="W9" s="119"/>
    </row>
    <row r="10" spans="2:33" ht="23.1" customHeight="1">
      <c r="B10" s="7" t="s">
        <v>50</v>
      </c>
      <c r="C10" s="20">
        <v>5</v>
      </c>
      <c r="D10" s="132">
        <v>1</v>
      </c>
      <c r="E10" s="137">
        <v>2</v>
      </c>
      <c r="F10" s="132">
        <v>9</v>
      </c>
      <c r="G10" s="142">
        <v>11</v>
      </c>
      <c r="H10" s="144">
        <v>1</v>
      </c>
      <c r="I10" s="137">
        <v>3</v>
      </c>
      <c r="J10" s="132">
        <v>1</v>
      </c>
      <c r="K10" s="142">
        <v>1</v>
      </c>
      <c r="L10" s="144">
        <v>1</v>
      </c>
      <c r="M10" s="142">
        <v>2</v>
      </c>
      <c r="N10" s="108"/>
      <c r="O10" s="119"/>
      <c r="P10" s="124"/>
      <c r="Q10" s="115"/>
      <c r="R10" s="108"/>
      <c r="S10" s="119"/>
      <c r="T10" s="124"/>
      <c r="U10" s="115"/>
      <c r="V10" s="108"/>
      <c r="W10" s="119"/>
    </row>
    <row r="11" spans="2:33" ht="23.1" customHeight="1">
      <c r="B11" s="7" t="s">
        <v>51</v>
      </c>
      <c r="C11" s="20">
        <v>6</v>
      </c>
      <c r="D11" s="132">
        <v>0</v>
      </c>
      <c r="E11" s="137">
        <v>0</v>
      </c>
      <c r="F11" s="132">
        <v>0</v>
      </c>
      <c r="G11" s="142">
        <v>0</v>
      </c>
      <c r="H11" s="144">
        <v>0</v>
      </c>
      <c r="I11" s="137">
        <v>0</v>
      </c>
      <c r="J11" s="132">
        <v>0</v>
      </c>
      <c r="K11" s="142">
        <v>0</v>
      </c>
      <c r="L11" s="144">
        <v>0</v>
      </c>
      <c r="M11" s="142">
        <v>0</v>
      </c>
      <c r="N11" s="108"/>
      <c r="O11" s="119"/>
      <c r="P11" s="124"/>
      <c r="Q11" s="115"/>
      <c r="R11" s="108"/>
      <c r="S11" s="119"/>
      <c r="T11" s="124"/>
      <c r="U11" s="115"/>
      <c r="V11" s="108"/>
      <c r="W11" s="119"/>
    </row>
    <row r="12" spans="2:33" ht="23.1" customHeight="1">
      <c r="B12" s="7" t="s">
        <v>52</v>
      </c>
      <c r="C12" s="20">
        <v>7</v>
      </c>
      <c r="D12" s="132">
        <v>0</v>
      </c>
      <c r="E12" s="137">
        <v>0</v>
      </c>
      <c r="F12" s="132">
        <v>0</v>
      </c>
      <c r="G12" s="142">
        <v>0</v>
      </c>
      <c r="H12" s="144">
        <v>0</v>
      </c>
      <c r="I12" s="137">
        <v>0</v>
      </c>
      <c r="J12" s="132">
        <v>0</v>
      </c>
      <c r="K12" s="142">
        <v>0</v>
      </c>
      <c r="L12" s="144">
        <v>0</v>
      </c>
      <c r="M12" s="142">
        <v>0</v>
      </c>
      <c r="N12" s="108"/>
      <c r="O12" s="119"/>
      <c r="P12" s="124"/>
      <c r="Q12" s="115"/>
      <c r="R12" s="108"/>
      <c r="S12" s="119"/>
      <c r="T12" s="124"/>
      <c r="U12" s="115"/>
      <c r="V12" s="108"/>
      <c r="W12" s="119"/>
    </row>
    <row r="13" spans="2:33" ht="23.1" customHeight="1">
      <c r="B13" s="7" t="s">
        <v>53</v>
      </c>
      <c r="C13" s="20">
        <v>8</v>
      </c>
      <c r="D13" s="132">
        <v>0</v>
      </c>
      <c r="E13" s="137">
        <v>0</v>
      </c>
      <c r="F13" s="132">
        <v>0</v>
      </c>
      <c r="G13" s="142">
        <v>0</v>
      </c>
      <c r="H13" s="144">
        <v>0</v>
      </c>
      <c r="I13" s="137">
        <v>0</v>
      </c>
      <c r="J13" s="132">
        <v>0</v>
      </c>
      <c r="K13" s="142">
        <v>0</v>
      </c>
      <c r="L13" s="144">
        <v>0</v>
      </c>
      <c r="M13" s="142">
        <v>0</v>
      </c>
      <c r="N13" s="108"/>
      <c r="O13" s="119"/>
      <c r="P13" s="124"/>
      <c r="Q13" s="115"/>
      <c r="R13" s="108"/>
      <c r="S13" s="119"/>
      <c r="T13" s="124"/>
      <c r="U13" s="115"/>
      <c r="V13" s="108"/>
      <c r="W13" s="119"/>
    </row>
    <row r="14" spans="2:33" ht="23.1" customHeight="1">
      <c r="B14" s="7" t="s">
        <v>59</v>
      </c>
      <c r="C14" s="20">
        <v>9</v>
      </c>
      <c r="D14" s="132">
        <v>1</v>
      </c>
      <c r="E14" s="137">
        <v>0</v>
      </c>
      <c r="F14" s="132">
        <v>5</v>
      </c>
      <c r="G14" s="142">
        <v>0</v>
      </c>
      <c r="H14" s="144">
        <v>1</v>
      </c>
      <c r="I14" s="137">
        <v>0</v>
      </c>
      <c r="J14" s="132">
        <v>6</v>
      </c>
      <c r="K14" s="142">
        <v>0</v>
      </c>
      <c r="L14" s="144">
        <v>1</v>
      </c>
      <c r="M14" s="142">
        <v>0</v>
      </c>
      <c r="N14" s="108"/>
      <c r="O14" s="119"/>
      <c r="P14" s="124"/>
      <c r="Q14" s="115"/>
      <c r="R14" s="108"/>
      <c r="S14" s="119"/>
      <c r="T14" s="124"/>
      <c r="U14" s="115"/>
      <c r="V14" s="108"/>
      <c r="W14" s="119"/>
    </row>
    <row r="15" spans="2:33" ht="23.1" customHeight="1">
      <c r="B15" s="7" t="s">
        <v>66</v>
      </c>
      <c r="C15" s="20">
        <v>10</v>
      </c>
      <c r="D15" s="132">
        <v>0</v>
      </c>
      <c r="E15" s="137">
        <v>0</v>
      </c>
      <c r="F15" s="132">
        <v>0</v>
      </c>
      <c r="G15" s="142">
        <v>0</v>
      </c>
      <c r="H15" s="144">
        <v>0</v>
      </c>
      <c r="I15" s="137">
        <v>0</v>
      </c>
      <c r="J15" s="132">
        <v>0</v>
      </c>
      <c r="K15" s="142">
        <v>0</v>
      </c>
      <c r="L15" s="144">
        <v>1</v>
      </c>
      <c r="M15" s="142">
        <v>0</v>
      </c>
      <c r="N15" s="108"/>
      <c r="O15" s="119"/>
      <c r="P15" s="124"/>
      <c r="Q15" s="115"/>
      <c r="R15" s="108"/>
      <c r="S15" s="119"/>
      <c r="T15" s="124"/>
      <c r="U15" s="115"/>
      <c r="V15" s="108"/>
      <c r="W15" s="119"/>
    </row>
    <row r="16" spans="2:33" ht="23.1" customHeight="1">
      <c r="B16" s="7" t="s">
        <v>72</v>
      </c>
      <c r="C16" s="20">
        <v>11</v>
      </c>
      <c r="D16" s="132">
        <v>0</v>
      </c>
      <c r="E16" s="137">
        <v>0</v>
      </c>
      <c r="F16" s="132">
        <v>0</v>
      </c>
      <c r="G16" s="142">
        <v>0</v>
      </c>
      <c r="H16" s="144">
        <v>0</v>
      </c>
      <c r="I16" s="137">
        <v>0</v>
      </c>
      <c r="J16" s="132">
        <v>0</v>
      </c>
      <c r="K16" s="142">
        <v>0</v>
      </c>
      <c r="L16" s="144">
        <v>0</v>
      </c>
      <c r="M16" s="142">
        <v>0</v>
      </c>
      <c r="N16" s="108"/>
      <c r="O16" s="119"/>
      <c r="P16" s="124"/>
      <c r="Q16" s="115"/>
      <c r="R16" s="108"/>
      <c r="S16" s="119"/>
      <c r="T16" s="124"/>
      <c r="U16" s="115"/>
      <c r="V16" s="108"/>
      <c r="W16" s="119"/>
    </row>
    <row r="17" spans="2:23" ht="23.1" customHeight="1">
      <c r="B17" s="7" t="s">
        <v>56</v>
      </c>
      <c r="C17" s="20">
        <v>12</v>
      </c>
      <c r="D17" s="132">
        <v>0</v>
      </c>
      <c r="E17" s="137">
        <v>0</v>
      </c>
      <c r="F17" s="132">
        <v>1</v>
      </c>
      <c r="G17" s="142">
        <v>0</v>
      </c>
      <c r="H17" s="144">
        <v>3</v>
      </c>
      <c r="I17" s="137">
        <v>0</v>
      </c>
      <c r="J17" s="132">
        <v>0</v>
      </c>
      <c r="K17" s="142">
        <v>0</v>
      </c>
      <c r="L17" s="144">
        <v>0</v>
      </c>
      <c r="M17" s="142">
        <v>0</v>
      </c>
      <c r="N17" s="108"/>
      <c r="O17" s="119"/>
      <c r="P17" s="124"/>
      <c r="Q17" s="115"/>
      <c r="R17" s="108"/>
      <c r="S17" s="119"/>
      <c r="T17" s="124"/>
      <c r="U17" s="115"/>
      <c r="V17" s="108"/>
      <c r="W17" s="119"/>
    </row>
    <row r="18" spans="2:23" ht="23.1" customHeight="1">
      <c r="B18" s="7" t="s">
        <v>74</v>
      </c>
      <c r="C18" s="20">
        <v>13</v>
      </c>
      <c r="D18" s="132">
        <v>0</v>
      </c>
      <c r="E18" s="137">
        <v>0</v>
      </c>
      <c r="F18" s="132">
        <v>0</v>
      </c>
      <c r="G18" s="142">
        <v>0</v>
      </c>
      <c r="H18" s="144">
        <v>0</v>
      </c>
      <c r="I18" s="137">
        <v>0</v>
      </c>
      <c r="J18" s="132">
        <v>0</v>
      </c>
      <c r="K18" s="142">
        <v>0</v>
      </c>
      <c r="L18" s="144">
        <v>0</v>
      </c>
      <c r="M18" s="142">
        <v>0</v>
      </c>
      <c r="N18" s="108"/>
      <c r="O18" s="119"/>
      <c r="P18" s="124"/>
      <c r="Q18" s="115"/>
      <c r="R18" s="108"/>
      <c r="S18" s="119"/>
      <c r="T18" s="124"/>
      <c r="U18" s="115"/>
      <c r="V18" s="108"/>
      <c r="W18" s="119"/>
    </row>
    <row r="19" spans="2:23" ht="23.1" customHeight="1">
      <c r="B19" s="7" t="s">
        <v>44</v>
      </c>
      <c r="C19" s="20">
        <v>14</v>
      </c>
      <c r="D19" s="132">
        <v>0</v>
      </c>
      <c r="E19" s="137">
        <v>0</v>
      </c>
      <c r="F19" s="132">
        <v>0</v>
      </c>
      <c r="G19" s="142">
        <v>0</v>
      </c>
      <c r="H19" s="144">
        <v>0</v>
      </c>
      <c r="I19" s="137">
        <v>0</v>
      </c>
      <c r="J19" s="132">
        <v>0</v>
      </c>
      <c r="K19" s="142">
        <v>0</v>
      </c>
      <c r="L19" s="144">
        <v>0</v>
      </c>
      <c r="M19" s="142">
        <v>0</v>
      </c>
      <c r="N19" s="108"/>
      <c r="O19" s="119"/>
      <c r="P19" s="124"/>
      <c r="Q19" s="115"/>
      <c r="R19" s="108"/>
      <c r="S19" s="119"/>
      <c r="T19" s="124"/>
      <c r="U19" s="115"/>
      <c r="V19" s="108"/>
      <c r="W19" s="119"/>
    </row>
    <row r="20" spans="2:23" ht="23.1" customHeight="1">
      <c r="B20" s="7" t="s">
        <v>75</v>
      </c>
      <c r="C20" s="20">
        <v>15</v>
      </c>
      <c r="D20" s="132">
        <v>2</v>
      </c>
      <c r="E20" s="137">
        <v>12</v>
      </c>
      <c r="F20" s="132">
        <v>1</v>
      </c>
      <c r="G20" s="142">
        <v>2</v>
      </c>
      <c r="H20" s="144">
        <v>2</v>
      </c>
      <c r="I20" s="137">
        <v>6</v>
      </c>
      <c r="J20" s="132"/>
      <c r="K20" s="142"/>
      <c r="L20" s="144">
        <v>1</v>
      </c>
      <c r="M20" s="142">
        <v>3</v>
      </c>
      <c r="N20" s="108"/>
      <c r="O20" s="119"/>
      <c r="P20" s="124"/>
      <c r="Q20" s="115"/>
      <c r="R20" s="108"/>
      <c r="S20" s="119"/>
      <c r="T20" s="124"/>
      <c r="U20" s="115"/>
      <c r="V20" s="108"/>
      <c r="W20" s="119"/>
    </row>
    <row r="21" spans="2:23" ht="23.1" customHeight="1">
      <c r="B21" s="7" t="s">
        <v>76</v>
      </c>
      <c r="C21" s="20">
        <v>16</v>
      </c>
      <c r="D21" s="132">
        <v>0</v>
      </c>
      <c r="E21" s="137">
        <v>0</v>
      </c>
      <c r="F21" s="132">
        <v>1</v>
      </c>
      <c r="G21" s="142">
        <v>1</v>
      </c>
      <c r="H21" s="144">
        <v>0</v>
      </c>
      <c r="I21" s="137">
        <v>0</v>
      </c>
      <c r="J21" s="132">
        <v>0</v>
      </c>
      <c r="K21" s="142">
        <v>0</v>
      </c>
      <c r="L21" s="144">
        <v>0</v>
      </c>
      <c r="M21" s="142">
        <v>0</v>
      </c>
      <c r="N21" s="108"/>
      <c r="O21" s="119"/>
      <c r="P21" s="124"/>
      <c r="Q21" s="115"/>
      <c r="R21" s="108"/>
      <c r="S21" s="119"/>
      <c r="T21" s="124"/>
      <c r="U21" s="115"/>
      <c r="V21" s="108"/>
      <c r="W21" s="119"/>
    </row>
    <row r="22" spans="2:23" ht="23.1" customHeight="1">
      <c r="B22" s="7" t="s">
        <v>71</v>
      </c>
      <c r="C22" s="20">
        <v>17</v>
      </c>
      <c r="D22" s="132">
        <v>0</v>
      </c>
      <c r="E22" s="137">
        <v>0</v>
      </c>
      <c r="F22" s="132">
        <v>0</v>
      </c>
      <c r="G22" s="142">
        <v>0</v>
      </c>
      <c r="H22" s="144">
        <v>0</v>
      </c>
      <c r="I22" s="137">
        <v>0</v>
      </c>
      <c r="J22" s="132">
        <v>0</v>
      </c>
      <c r="K22" s="142">
        <v>0</v>
      </c>
      <c r="L22" s="144">
        <v>0</v>
      </c>
      <c r="M22" s="142">
        <v>0</v>
      </c>
      <c r="N22" s="108"/>
      <c r="O22" s="119"/>
      <c r="P22" s="124"/>
      <c r="Q22" s="115"/>
      <c r="R22" s="108"/>
      <c r="S22" s="119"/>
      <c r="T22" s="124"/>
      <c r="U22" s="115"/>
      <c r="V22" s="108"/>
      <c r="W22" s="119"/>
    </row>
    <row r="23" spans="2:23" ht="23.1" customHeight="1">
      <c r="B23" s="7" t="s">
        <v>35</v>
      </c>
      <c r="C23" s="20">
        <v>18</v>
      </c>
      <c r="D23" s="132">
        <v>0</v>
      </c>
      <c r="E23" s="137">
        <v>0</v>
      </c>
      <c r="F23" s="132">
        <v>0</v>
      </c>
      <c r="G23" s="142">
        <v>0</v>
      </c>
      <c r="H23" s="144">
        <v>0</v>
      </c>
      <c r="I23" s="137">
        <v>0</v>
      </c>
      <c r="J23" s="132">
        <v>0</v>
      </c>
      <c r="K23" s="142">
        <v>0</v>
      </c>
      <c r="L23" s="144">
        <v>0</v>
      </c>
      <c r="M23" s="142">
        <v>0</v>
      </c>
      <c r="N23" s="108"/>
      <c r="O23" s="119"/>
      <c r="P23" s="124"/>
      <c r="Q23" s="115"/>
      <c r="R23" s="108"/>
      <c r="S23" s="119"/>
      <c r="T23" s="124"/>
      <c r="U23" s="115"/>
      <c r="V23" s="108"/>
      <c r="W23" s="119"/>
    </row>
    <row r="24" spans="2:23" ht="23.1" customHeight="1">
      <c r="B24" s="7" t="s">
        <v>78</v>
      </c>
      <c r="C24" s="20">
        <v>19</v>
      </c>
      <c r="D24" s="132">
        <v>1</v>
      </c>
      <c r="E24" s="137">
        <v>0</v>
      </c>
      <c r="F24" s="132">
        <v>0</v>
      </c>
      <c r="G24" s="142">
        <v>0</v>
      </c>
      <c r="H24" s="144">
        <v>0</v>
      </c>
      <c r="I24" s="137">
        <v>0</v>
      </c>
      <c r="J24" s="132">
        <v>0</v>
      </c>
      <c r="K24" s="142">
        <v>0</v>
      </c>
      <c r="L24" s="144">
        <v>0</v>
      </c>
      <c r="M24" s="142">
        <v>0</v>
      </c>
      <c r="N24" s="108"/>
      <c r="O24" s="119"/>
      <c r="P24" s="124"/>
      <c r="Q24" s="115"/>
      <c r="R24" s="108"/>
      <c r="S24" s="119"/>
      <c r="T24" s="124"/>
      <c r="U24" s="115"/>
      <c r="V24" s="108"/>
      <c r="W24" s="119"/>
    </row>
    <row r="25" spans="2:23" ht="23.1" customHeight="1">
      <c r="B25" s="7" t="s">
        <v>81</v>
      </c>
      <c r="C25" s="20">
        <v>20</v>
      </c>
      <c r="D25" s="132">
        <v>0</v>
      </c>
      <c r="E25" s="137">
        <v>0</v>
      </c>
      <c r="F25" s="132">
        <v>0</v>
      </c>
      <c r="G25" s="142">
        <v>0</v>
      </c>
      <c r="H25" s="144">
        <v>0</v>
      </c>
      <c r="I25" s="137">
        <v>0</v>
      </c>
      <c r="J25" s="132">
        <v>0</v>
      </c>
      <c r="K25" s="142">
        <v>0</v>
      </c>
      <c r="L25" s="144">
        <v>0</v>
      </c>
      <c r="M25" s="142">
        <v>0</v>
      </c>
      <c r="N25" s="108"/>
      <c r="O25" s="119"/>
      <c r="P25" s="124"/>
      <c r="Q25" s="115"/>
      <c r="R25" s="108"/>
      <c r="S25" s="119"/>
      <c r="T25" s="124"/>
      <c r="U25" s="115"/>
      <c r="V25" s="108"/>
      <c r="W25" s="119"/>
    </row>
    <row r="26" spans="2:23" ht="23.1" customHeight="1">
      <c r="B26" s="7" t="s">
        <v>83</v>
      </c>
      <c r="C26" s="20">
        <v>21</v>
      </c>
      <c r="D26" s="132">
        <v>0</v>
      </c>
      <c r="E26" s="137">
        <v>0</v>
      </c>
      <c r="F26" s="132">
        <v>0</v>
      </c>
      <c r="G26" s="142">
        <v>0</v>
      </c>
      <c r="H26" s="144">
        <v>1</v>
      </c>
      <c r="I26" s="137">
        <v>0</v>
      </c>
      <c r="J26" s="132">
        <v>0</v>
      </c>
      <c r="K26" s="142">
        <v>0</v>
      </c>
      <c r="L26" s="144">
        <v>0</v>
      </c>
      <c r="M26" s="142">
        <v>0</v>
      </c>
      <c r="N26" s="108"/>
      <c r="O26" s="119"/>
      <c r="P26" s="124"/>
      <c r="Q26" s="115"/>
      <c r="R26" s="108"/>
      <c r="S26" s="119"/>
      <c r="T26" s="124"/>
      <c r="U26" s="115"/>
      <c r="V26" s="108"/>
      <c r="W26" s="119"/>
    </row>
    <row r="27" spans="2:23" ht="23.1" customHeight="1">
      <c r="B27" s="7" t="s">
        <v>87</v>
      </c>
      <c r="C27" s="20">
        <v>22</v>
      </c>
      <c r="D27" s="132">
        <v>0</v>
      </c>
      <c r="E27" s="137">
        <v>0</v>
      </c>
      <c r="F27" s="132">
        <v>0</v>
      </c>
      <c r="G27" s="142">
        <v>0</v>
      </c>
      <c r="H27" s="144">
        <v>0</v>
      </c>
      <c r="I27" s="137">
        <v>0</v>
      </c>
      <c r="J27" s="132">
        <v>0</v>
      </c>
      <c r="K27" s="142">
        <v>0</v>
      </c>
      <c r="L27" s="144">
        <v>0</v>
      </c>
      <c r="M27" s="142">
        <v>0</v>
      </c>
      <c r="N27" s="108"/>
      <c r="O27" s="119"/>
      <c r="P27" s="124"/>
      <c r="Q27" s="115"/>
      <c r="R27" s="108"/>
      <c r="S27" s="119"/>
      <c r="T27" s="124"/>
      <c r="U27" s="115"/>
      <c r="V27" s="108"/>
      <c r="W27" s="119"/>
    </row>
    <row r="28" spans="2:23" ht="23.1" customHeight="1">
      <c r="B28" s="7" t="s">
        <v>65</v>
      </c>
      <c r="C28" s="20">
        <v>23</v>
      </c>
      <c r="D28" s="132">
        <v>0</v>
      </c>
      <c r="E28" s="137">
        <v>0</v>
      </c>
      <c r="F28" s="132">
        <v>0</v>
      </c>
      <c r="G28" s="142">
        <v>0</v>
      </c>
      <c r="H28" s="144">
        <v>0</v>
      </c>
      <c r="I28" s="137">
        <v>0</v>
      </c>
      <c r="J28" s="132">
        <v>0</v>
      </c>
      <c r="K28" s="142">
        <v>0</v>
      </c>
      <c r="L28" s="144">
        <v>0</v>
      </c>
      <c r="M28" s="142">
        <v>0</v>
      </c>
      <c r="N28" s="108"/>
      <c r="O28" s="119"/>
      <c r="P28" s="124"/>
      <c r="Q28" s="115"/>
      <c r="R28" s="108"/>
      <c r="S28" s="119"/>
      <c r="T28" s="124"/>
      <c r="U28" s="115"/>
      <c r="V28" s="108"/>
      <c r="W28" s="119"/>
    </row>
    <row r="29" spans="2:23" ht="23.1" customHeight="1">
      <c r="B29" s="7" t="s">
        <v>0</v>
      </c>
      <c r="C29" s="20">
        <v>24</v>
      </c>
      <c r="D29" s="132">
        <v>0</v>
      </c>
      <c r="E29" s="137">
        <v>0</v>
      </c>
      <c r="F29" s="132">
        <v>0</v>
      </c>
      <c r="G29" s="142">
        <v>0</v>
      </c>
      <c r="H29" s="144">
        <v>0</v>
      </c>
      <c r="I29" s="137">
        <v>0</v>
      </c>
      <c r="J29" s="132">
        <v>0</v>
      </c>
      <c r="K29" s="142">
        <v>0</v>
      </c>
      <c r="L29" s="144">
        <v>0</v>
      </c>
      <c r="M29" s="142">
        <v>0</v>
      </c>
      <c r="N29" s="108"/>
      <c r="O29" s="119"/>
      <c r="P29" s="124"/>
      <c r="Q29" s="115"/>
      <c r="R29" s="108"/>
      <c r="S29" s="119"/>
      <c r="T29" s="124"/>
      <c r="U29" s="115"/>
      <c r="V29" s="108"/>
      <c r="W29" s="119"/>
    </row>
    <row r="30" spans="2:23" ht="23.1" customHeight="1">
      <c r="B30" s="7" t="s">
        <v>69</v>
      </c>
      <c r="C30" s="20">
        <v>25</v>
      </c>
      <c r="D30" s="132"/>
      <c r="E30" s="137"/>
      <c r="F30" s="132">
        <v>3</v>
      </c>
      <c r="G30" s="142">
        <v>3</v>
      </c>
      <c r="H30" s="144">
        <v>2</v>
      </c>
      <c r="I30" s="137">
        <v>2</v>
      </c>
      <c r="J30" s="132">
        <v>2</v>
      </c>
      <c r="K30" s="142"/>
      <c r="L30" s="144"/>
      <c r="M30" s="142"/>
      <c r="N30" s="108"/>
      <c r="O30" s="119"/>
      <c r="P30" s="124"/>
      <c r="Q30" s="115"/>
      <c r="R30" s="108"/>
      <c r="S30" s="119"/>
      <c r="T30" s="124"/>
      <c r="U30" s="115"/>
      <c r="V30" s="108"/>
      <c r="W30" s="119"/>
    </row>
    <row r="31" spans="2:23" ht="23.1" customHeight="1">
      <c r="B31" s="7" t="s">
        <v>82</v>
      </c>
      <c r="C31" s="20">
        <v>26</v>
      </c>
      <c r="D31" s="132">
        <v>0</v>
      </c>
      <c r="E31" s="137">
        <v>0</v>
      </c>
      <c r="F31" s="132">
        <v>0</v>
      </c>
      <c r="G31" s="142">
        <v>0</v>
      </c>
      <c r="H31" s="144">
        <v>0</v>
      </c>
      <c r="I31" s="137">
        <v>0</v>
      </c>
      <c r="J31" s="132">
        <v>0</v>
      </c>
      <c r="K31" s="142">
        <v>0</v>
      </c>
      <c r="L31" s="144">
        <v>0</v>
      </c>
      <c r="M31" s="142">
        <v>0</v>
      </c>
      <c r="N31" s="108"/>
      <c r="O31" s="119"/>
      <c r="P31" s="124"/>
      <c r="Q31" s="115"/>
      <c r="R31" s="108"/>
      <c r="S31" s="119"/>
      <c r="T31" s="124"/>
      <c r="U31" s="115"/>
      <c r="V31" s="108"/>
      <c r="W31" s="119"/>
    </row>
    <row r="32" spans="2:23" ht="23.1" customHeight="1">
      <c r="B32" s="7" t="s">
        <v>19</v>
      </c>
      <c r="C32" s="20">
        <v>27</v>
      </c>
      <c r="D32" s="132">
        <v>0</v>
      </c>
      <c r="E32" s="137">
        <v>0</v>
      </c>
      <c r="F32" s="132">
        <v>0</v>
      </c>
      <c r="G32" s="142">
        <v>0</v>
      </c>
      <c r="H32" s="144">
        <v>0</v>
      </c>
      <c r="I32" s="137">
        <v>0</v>
      </c>
      <c r="J32" s="132">
        <v>0</v>
      </c>
      <c r="K32" s="142">
        <v>0</v>
      </c>
      <c r="L32" s="144">
        <v>0</v>
      </c>
      <c r="M32" s="142">
        <v>0</v>
      </c>
      <c r="N32" s="108"/>
      <c r="O32" s="119"/>
      <c r="P32" s="124"/>
      <c r="Q32" s="115"/>
      <c r="R32" s="108"/>
      <c r="S32" s="119"/>
      <c r="T32" s="124"/>
      <c r="U32" s="115"/>
      <c r="V32" s="108"/>
      <c r="W32" s="119"/>
    </row>
    <row r="33" spans="2:23" ht="23.1" customHeight="1">
      <c r="B33" s="7" t="s">
        <v>88</v>
      </c>
      <c r="C33" s="20">
        <v>28</v>
      </c>
      <c r="D33" s="132">
        <v>0</v>
      </c>
      <c r="E33" s="137">
        <v>0</v>
      </c>
      <c r="F33" s="132">
        <v>0</v>
      </c>
      <c r="G33" s="142">
        <v>0</v>
      </c>
      <c r="H33" s="144">
        <v>0</v>
      </c>
      <c r="I33" s="137">
        <v>0</v>
      </c>
      <c r="J33" s="132">
        <v>0</v>
      </c>
      <c r="K33" s="142">
        <v>0</v>
      </c>
      <c r="L33" s="144">
        <v>0</v>
      </c>
      <c r="M33" s="142">
        <v>0</v>
      </c>
      <c r="N33" s="108"/>
      <c r="O33" s="119"/>
      <c r="P33" s="124"/>
      <c r="Q33" s="115"/>
      <c r="R33" s="108"/>
      <c r="S33" s="119"/>
      <c r="T33" s="124"/>
      <c r="U33" s="115"/>
      <c r="V33" s="108"/>
      <c r="W33" s="119"/>
    </row>
    <row r="34" spans="2:23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116"/>
      <c r="V34" s="109"/>
      <c r="W34" s="116"/>
    </row>
    <row r="35" spans="2:23" ht="23.1" customHeight="1">
      <c r="B35" s="7" t="s">
        <v>89</v>
      </c>
      <c r="C35" s="20">
        <v>30</v>
      </c>
      <c r="D35" s="132">
        <v>2</v>
      </c>
      <c r="E35" s="137"/>
      <c r="F35" s="132">
        <v>1</v>
      </c>
      <c r="G35" s="142"/>
      <c r="H35" s="144">
        <v>1</v>
      </c>
      <c r="I35" s="137"/>
      <c r="J35" s="132"/>
      <c r="K35" s="142"/>
      <c r="L35" s="144">
        <v>1</v>
      </c>
      <c r="M35" s="142">
        <v>0</v>
      </c>
      <c r="N35" s="108"/>
      <c r="O35" s="119"/>
      <c r="P35" s="124"/>
      <c r="Q35" s="115"/>
      <c r="R35" s="108"/>
      <c r="S35" s="119"/>
      <c r="T35" s="124"/>
      <c r="U35" s="115"/>
      <c r="V35" s="108"/>
      <c r="W35" s="119"/>
    </row>
    <row r="36" spans="2:23" ht="23.1" customHeight="1">
      <c r="B36" s="7" t="s">
        <v>64</v>
      </c>
      <c r="C36" s="20">
        <v>31</v>
      </c>
      <c r="D36" s="132">
        <v>0</v>
      </c>
      <c r="E36" s="137">
        <v>0</v>
      </c>
      <c r="F36" s="132">
        <v>0</v>
      </c>
      <c r="G36" s="142">
        <v>0</v>
      </c>
      <c r="H36" s="144">
        <v>0</v>
      </c>
      <c r="I36" s="137">
        <v>0</v>
      </c>
      <c r="J36" s="132">
        <v>0</v>
      </c>
      <c r="K36" s="142">
        <v>0</v>
      </c>
      <c r="L36" s="144">
        <v>0</v>
      </c>
      <c r="M36" s="142">
        <v>0</v>
      </c>
      <c r="N36" s="108"/>
      <c r="O36" s="119"/>
      <c r="P36" s="124"/>
      <c r="Q36" s="115"/>
      <c r="R36" s="108"/>
      <c r="S36" s="119"/>
      <c r="T36" s="124"/>
      <c r="U36" s="115"/>
      <c r="V36" s="108"/>
      <c r="W36" s="119"/>
    </row>
    <row r="37" spans="2:23" ht="23.1" customHeight="1">
      <c r="B37" s="7" t="s">
        <v>91</v>
      </c>
      <c r="C37" s="20">
        <v>32</v>
      </c>
      <c r="D37" s="132">
        <v>0</v>
      </c>
      <c r="E37" s="137">
        <v>0</v>
      </c>
      <c r="F37" s="132">
        <v>0</v>
      </c>
      <c r="G37" s="142">
        <v>0</v>
      </c>
      <c r="H37" s="144">
        <v>0</v>
      </c>
      <c r="I37" s="137">
        <v>0</v>
      </c>
      <c r="J37" s="132">
        <v>0</v>
      </c>
      <c r="K37" s="142">
        <v>0</v>
      </c>
      <c r="L37" s="144">
        <v>0</v>
      </c>
      <c r="M37" s="142">
        <v>0</v>
      </c>
      <c r="N37" s="108"/>
      <c r="O37" s="119"/>
      <c r="P37" s="124"/>
      <c r="Q37" s="115"/>
      <c r="R37" s="108"/>
      <c r="S37" s="119"/>
      <c r="T37" s="124"/>
      <c r="U37" s="115"/>
      <c r="V37" s="108"/>
      <c r="W37" s="119"/>
    </row>
    <row r="38" spans="2:23" ht="23.1" customHeight="1">
      <c r="B38" s="7" t="s">
        <v>95</v>
      </c>
      <c r="C38" s="20">
        <v>33</v>
      </c>
      <c r="D38" s="132">
        <v>0</v>
      </c>
      <c r="E38" s="137">
        <v>0</v>
      </c>
      <c r="F38" s="132">
        <v>0</v>
      </c>
      <c r="G38" s="142">
        <v>0</v>
      </c>
      <c r="H38" s="144">
        <v>0</v>
      </c>
      <c r="I38" s="137">
        <v>0</v>
      </c>
      <c r="J38" s="132">
        <v>0</v>
      </c>
      <c r="K38" s="142">
        <v>0</v>
      </c>
      <c r="L38" s="144">
        <v>0</v>
      </c>
      <c r="M38" s="142">
        <v>0</v>
      </c>
      <c r="N38" s="108"/>
      <c r="O38" s="119"/>
      <c r="P38" s="124"/>
      <c r="Q38" s="115"/>
      <c r="R38" s="108"/>
      <c r="S38" s="119"/>
      <c r="T38" s="124"/>
      <c r="U38" s="115"/>
      <c r="V38" s="108"/>
      <c r="W38" s="119"/>
    </row>
    <row r="39" spans="2:23" ht="23.1" customHeight="1">
      <c r="B39" s="7" t="s">
        <v>57</v>
      </c>
      <c r="C39" s="20">
        <v>34</v>
      </c>
      <c r="D39" s="132">
        <v>0</v>
      </c>
      <c r="E39" s="137">
        <v>0</v>
      </c>
      <c r="F39" s="132">
        <v>0</v>
      </c>
      <c r="G39" s="142">
        <v>0</v>
      </c>
      <c r="H39" s="144">
        <v>0</v>
      </c>
      <c r="I39" s="137">
        <v>0</v>
      </c>
      <c r="J39" s="132">
        <v>0</v>
      </c>
      <c r="K39" s="142">
        <v>0</v>
      </c>
      <c r="L39" s="144">
        <v>0</v>
      </c>
      <c r="M39" s="142">
        <v>0</v>
      </c>
      <c r="N39" s="108"/>
      <c r="O39" s="119"/>
      <c r="P39" s="124"/>
      <c r="Q39" s="115"/>
      <c r="R39" s="108"/>
      <c r="S39" s="119"/>
      <c r="T39" s="124"/>
      <c r="U39" s="115"/>
      <c r="V39" s="108"/>
      <c r="W39" s="119"/>
    </row>
    <row r="40" spans="2:23" ht="23.1" customHeight="1">
      <c r="B40" s="7" t="s">
        <v>49</v>
      </c>
      <c r="C40" s="20">
        <v>35</v>
      </c>
      <c r="D40" s="132">
        <v>0</v>
      </c>
      <c r="E40" s="137">
        <v>0</v>
      </c>
      <c r="F40" s="132">
        <v>0</v>
      </c>
      <c r="G40" s="142">
        <v>0</v>
      </c>
      <c r="H40" s="144">
        <v>0</v>
      </c>
      <c r="I40" s="137">
        <v>0</v>
      </c>
      <c r="J40" s="132">
        <v>0</v>
      </c>
      <c r="K40" s="142">
        <v>0</v>
      </c>
      <c r="L40" s="144">
        <v>0</v>
      </c>
      <c r="M40" s="142">
        <v>0</v>
      </c>
      <c r="N40" s="108"/>
      <c r="O40" s="119"/>
      <c r="P40" s="124"/>
      <c r="Q40" s="115"/>
      <c r="R40" s="108"/>
      <c r="S40" s="119"/>
      <c r="T40" s="124"/>
      <c r="U40" s="115"/>
      <c r="V40" s="108"/>
      <c r="W40" s="119"/>
    </row>
    <row r="41" spans="2:23" ht="23.1" customHeight="1">
      <c r="B41" s="7" t="s">
        <v>4</v>
      </c>
      <c r="C41" s="20">
        <v>36</v>
      </c>
      <c r="D41" s="132">
        <v>0</v>
      </c>
      <c r="E41" s="137">
        <v>0</v>
      </c>
      <c r="F41" s="132">
        <v>0</v>
      </c>
      <c r="G41" s="142">
        <v>0</v>
      </c>
      <c r="H41" s="144">
        <v>0</v>
      </c>
      <c r="I41" s="137">
        <v>0</v>
      </c>
      <c r="J41" s="132">
        <v>0</v>
      </c>
      <c r="K41" s="142">
        <v>0</v>
      </c>
      <c r="L41" s="144">
        <v>0</v>
      </c>
      <c r="M41" s="142">
        <v>0</v>
      </c>
      <c r="N41" s="108"/>
      <c r="O41" s="119"/>
      <c r="P41" s="124"/>
      <c r="Q41" s="115"/>
      <c r="R41" s="108"/>
      <c r="S41" s="119"/>
      <c r="T41" s="124"/>
      <c r="U41" s="115"/>
      <c r="V41" s="108"/>
      <c r="W41" s="119"/>
    </row>
    <row r="42" spans="2:23" ht="23.1" customHeight="1">
      <c r="B42" s="7" t="s">
        <v>85</v>
      </c>
      <c r="C42" s="20">
        <v>37</v>
      </c>
      <c r="D42" s="132">
        <v>0</v>
      </c>
      <c r="E42" s="137">
        <v>0</v>
      </c>
      <c r="F42" s="132">
        <v>0</v>
      </c>
      <c r="G42" s="142">
        <v>0</v>
      </c>
      <c r="H42" s="144">
        <v>0</v>
      </c>
      <c r="I42" s="137">
        <v>0</v>
      </c>
      <c r="J42" s="132">
        <v>0</v>
      </c>
      <c r="K42" s="142">
        <v>0</v>
      </c>
      <c r="L42" s="144">
        <v>0</v>
      </c>
      <c r="M42" s="142">
        <v>0</v>
      </c>
      <c r="N42" s="108"/>
      <c r="O42" s="119"/>
      <c r="P42" s="124"/>
      <c r="Q42" s="115"/>
      <c r="R42" s="108"/>
      <c r="S42" s="119"/>
      <c r="T42" s="124"/>
      <c r="U42" s="115"/>
      <c r="V42" s="108"/>
      <c r="W42" s="119"/>
    </row>
    <row r="43" spans="2:23" ht="23.1" customHeight="1">
      <c r="B43" s="7" t="s">
        <v>62</v>
      </c>
      <c r="C43" s="20">
        <v>38</v>
      </c>
      <c r="D43" s="132">
        <v>0</v>
      </c>
      <c r="E43" s="137">
        <v>0</v>
      </c>
      <c r="F43" s="132">
        <v>0</v>
      </c>
      <c r="G43" s="142">
        <v>0</v>
      </c>
      <c r="H43" s="144">
        <v>0</v>
      </c>
      <c r="I43" s="137">
        <v>0</v>
      </c>
      <c r="J43" s="132">
        <v>0</v>
      </c>
      <c r="K43" s="142">
        <v>0</v>
      </c>
      <c r="L43" s="144">
        <v>0</v>
      </c>
      <c r="M43" s="142">
        <v>0</v>
      </c>
      <c r="N43" s="108"/>
      <c r="O43" s="119"/>
      <c r="P43" s="124"/>
      <c r="Q43" s="115"/>
      <c r="R43" s="108"/>
      <c r="S43" s="119"/>
      <c r="T43" s="124"/>
      <c r="U43" s="115"/>
      <c r="V43" s="108"/>
      <c r="W43" s="119"/>
    </row>
    <row r="44" spans="2:23" ht="23.1" customHeight="1">
      <c r="B44" s="7" t="s">
        <v>96</v>
      </c>
      <c r="C44" s="20">
        <v>39</v>
      </c>
      <c r="D44" s="132">
        <v>1</v>
      </c>
      <c r="E44" s="137">
        <v>3</v>
      </c>
      <c r="F44" s="132">
        <v>1</v>
      </c>
      <c r="G44" s="142">
        <v>9</v>
      </c>
      <c r="H44" s="144">
        <v>1</v>
      </c>
      <c r="I44" s="137">
        <v>2</v>
      </c>
      <c r="J44" s="132">
        <v>1</v>
      </c>
      <c r="K44" s="142">
        <v>4</v>
      </c>
      <c r="L44" s="144">
        <v>1</v>
      </c>
      <c r="M44" s="142">
        <v>4</v>
      </c>
      <c r="N44" s="108"/>
      <c r="O44" s="119"/>
      <c r="P44" s="124"/>
      <c r="Q44" s="115"/>
      <c r="R44" s="108"/>
      <c r="S44" s="119"/>
      <c r="T44" s="124"/>
      <c r="U44" s="115"/>
      <c r="V44" s="108"/>
      <c r="W44" s="119"/>
    </row>
    <row r="45" spans="2:23" ht="23.1" customHeight="1">
      <c r="B45" s="7" t="s">
        <v>80</v>
      </c>
      <c r="C45" s="20">
        <v>40</v>
      </c>
      <c r="D45" s="132">
        <v>0</v>
      </c>
      <c r="E45" s="137">
        <v>0</v>
      </c>
      <c r="F45" s="132">
        <v>0</v>
      </c>
      <c r="G45" s="142">
        <v>0</v>
      </c>
      <c r="H45" s="144">
        <v>0</v>
      </c>
      <c r="I45" s="137">
        <v>0</v>
      </c>
      <c r="J45" s="132">
        <v>0</v>
      </c>
      <c r="K45" s="142">
        <v>0</v>
      </c>
      <c r="L45" s="144">
        <v>0</v>
      </c>
      <c r="M45" s="142">
        <v>0</v>
      </c>
      <c r="N45" s="108"/>
      <c r="O45" s="119"/>
      <c r="P45" s="124"/>
      <c r="Q45" s="115"/>
      <c r="R45" s="108"/>
      <c r="S45" s="119"/>
      <c r="T45" s="124"/>
      <c r="U45" s="115"/>
      <c r="V45" s="108"/>
      <c r="W45" s="119"/>
    </row>
    <row r="46" spans="2:23" ht="23.1" customHeight="1">
      <c r="B46" s="7" t="s">
        <v>26</v>
      </c>
      <c r="C46" s="20">
        <v>41</v>
      </c>
      <c r="D46" s="132">
        <v>0</v>
      </c>
      <c r="E46" s="137">
        <v>0</v>
      </c>
      <c r="F46" s="132">
        <v>0</v>
      </c>
      <c r="G46" s="142">
        <v>0</v>
      </c>
      <c r="H46" s="144">
        <v>0</v>
      </c>
      <c r="I46" s="137">
        <v>0</v>
      </c>
      <c r="J46" s="132">
        <v>0</v>
      </c>
      <c r="K46" s="142">
        <v>0</v>
      </c>
      <c r="L46" s="144">
        <v>0</v>
      </c>
      <c r="M46" s="142">
        <v>0</v>
      </c>
      <c r="N46" s="108"/>
      <c r="O46" s="119"/>
      <c r="P46" s="124"/>
      <c r="Q46" s="115"/>
      <c r="R46" s="108"/>
      <c r="S46" s="119"/>
      <c r="T46" s="124"/>
      <c r="U46" s="115"/>
      <c r="V46" s="108"/>
      <c r="W46" s="119"/>
    </row>
    <row r="47" spans="2:23" ht="23.1" customHeight="1">
      <c r="B47" s="7" t="s">
        <v>99</v>
      </c>
      <c r="C47" s="20">
        <v>42</v>
      </c>
      <c r="D47" s="132">
        <v>0</v>
      </c>
      <c r="E47" s="137">
        <v>0</v>
      </c>
      <c r="F47" s="132">
        <v>0</v>
      </c>
      <c r="G47" s="142">
        <v>0</v>
      </c>
      <c r="H47" s="144">
        <v>0</v>
      </c>
      <c r="I47" s="137">
        <v>0</v>
      </c>
      <c r="J47" s="132">
        <v>1</v>
      </c>
      <c r="K47" s="142">
        <v>0</v>
      </c>
      <c r="L47" s="144">
        <v>1</v>
      </c>
      <c r="M47" s="142">
        <v>0</v>
      </c>
      <c r="N47" s="108"/>
      <c r="O47" s="119"/>
      <c r="P47" s="124"/>
      <c r="Q47" s="115"/>
      <c r="R47" s="108"/>
      <c r="S47" s="119"/>
      <c r="T47" s="124"/>
      <c r="U47" s="115"/>
      <c r="V47" s="108"/>
      <c r="W47" s="119"/>
    </row>
    <row r="48" spans="2:23" ht="23.1" customHeight="1">
      <c r="B48" s="9" t="s">
        <v>100</v>
      </c>
      <c r="C48" s="20">
        <v>43</v>
      </c>
      <c r="D48" s="132"/>
      <c r="E48" s="137"/>
      <c r="F48" s="132"/>
      <c r="G48" s="142"/>
      <c r="H48" s="144">
        <v>1</v>
      </c>
      <c r="I48" s="137"/>
      <c r="J48" s="132"/>
      <c r="K48" s="142"/>
      <c r="L48" s="144">
        <v>2</v>
      </c>
      <c r="M48" s="142"/>
      <c r="N48" s="108"/>
      <c r="O48" s="119"/>
      <c r="P48" s="124"/>
      <c r="Q48" s="115"/>
      <c r="R48" s="108"/>
      <c r="S48" s="119"/>
      <c r="T48" s="124"/>
      <c r="U48" s="115"/>
      <c r="V48" s="108"/>
      <c r="W48" s="119"/>
    </row>
    <row r="49" spans="2:23" ht="23.1" customHeight="1">
      <c r="B49" s="7" t="s">
        <v>101</v>
      </c>
      <c r="C49" s="20">
        <v>44</v>
      </c>
      <c r="D49" s="132"/>
      <c r="E49" s="137"/>
      <c r="F49" s="132"/>
      <c r="G49" s="142"/>
      <c r="H49" s="144"/>
      <c r="I49" s="137"/>
      <c r="J49" s="132"/>
      <c r="K49" s="142"/>
      <c r="L49" s="144"/>
      <c r="M49" s="142"/>
      <c r="N49" s="108"/>
      <c r="O49" s="119"/>
      <c r="P49" s="124"/>
      <c r="Q49" s="115"/>
      <c r="R49" s="108"/>
      <c r="S49" s="119"/>
      <c r="T49" s="124"/>
      <c r="U49" s="115"/>
      <c r="V49" s="108"/>
      <c r="W49" s="119"/>
    </row>
    <row r="50" spans="2:23" ht="23.1" customHeight="1">
      <c r="B50" s="7" t="s">
        <v>12</v>
      </c>
      <c r="C50" s="20">
        <v>45</v>
      </c>
      <c r="D50" s="132">
        <v>0</v>
      </c>
      <c r="E50" s="137">
        <v>0</v>
      </c>
      <c r="F50" s="132">
        <v>0</v>
      </c>
      <c r="G50" s="142">
        <v>0</v>
      </c>
      <c r="H50" s="144">
        <v>0</v>
      </c>
      <c r="I50" s="137">
        <v>0</v>
      </c>
      <c r="J50" s="132">
        <v>0</v>
      </c>
      <c r="K50" s="142">
        <v>0</v>
      </c>
      <c r="L50" s="144">
        <v>0</v>
      </c>
      <c r="M50" s="142">
        <v>0</v>
      </c>
      <c r="N50" s="108"/>
      <c r="O50" s="119"/>
      <c r="P50" s="124"/>
      <c r="Q50" s="115"/>
      <c r="R50" s="108"/>
      <c r="S50" s="119"/>
      <c r="T50" s="124"/>
      <c r="U50" s="115"/>
      <c r="V50" s="108"/>
      <c r="W50" s="119"/>
    </row>
    <row r="51" spans="2:23" ht="23.1" customHeight="1">
      <c r="B51" s="7" t="s">
        <v>32</v>
      </c>
      <c r="C51" s="20">
        <v>46</v>
      </c>
      <c r="D51" s="132">
        <v>0</v>
      </c>
      <c r="E51" s="137">
        <v>0</v>
      </c>
      <c r="F51" s="132">
        <v>0</v>
      </c>
      <c r="G51" s="142">
        <v>0</v>
      </c>
      <c r="H51" s="144">
        <v>0</v>
      </c>
      <c r="I51" s="137">
        <v>0</v>
      </c>
      <c r="J51" s="132">
        <v>0</v>
      </c>
      <c r="K51" s="142">
        <v>0</v>
      </c>
      <c r="L51" s="144">
        <v>0</v>
      </c>
      <c r="M51" s="142">
        <v>0</v>
      </c>
      <c r="N51" s="108"/>
      <c r="O51" s="119"/>
      <c r="P51" s="124"/>
      <c r="Q51" s="115"/>
      <c r="R51" s="108"/>
      <c r="S51" s="119"/>
      <c r="T51" s="124"/>
      <c r="U51" s="115"/>
      <c r="V51" s="108"/>
      <c r="W51" s="119"/>
    </row>
    <row r="52" spans="2:23" ht="23.1" customHeight="1">
      <c r="B52" s="7" t="s">
        <v>77</v>
      </c>
      <c r="C52" s="20">
        <v>47</v>
      </c>
      <c r="D52" s="132">
        <v>0</v>
      </c>
      <c r="E52" s="137">
        <v>0</v>
      </c>
      <c r="F52" s="132">
        <v>1</v>
      </c>
      <c r="G52" s="142">
        <v>0</v>
      </c>
      <c r="H52" s="144">
        <v>0</v>
      </c>
      <c r="I52" s="137">
        <v>0</v>
      </c>
      <c r="J52" s="132">
        <v>0</v>
      </c>
      <c r="K52" s="142">
        <v>0</v>
      </c>
      <c r="L52" s="144">
        <v>0</v>
      </c>
      <c r="M52" s="142">
        <v>0</v>
      </c>
      <c r="N52" s="108"/>
      <c r="O52" s="119"/>
      <c r="P52" s="124"/>
      <c r="Q52" s="115"/>
      <c r="R52" s="108"/>
      <c r="S52" s="119"/>
      <c r="T52" s="124"/>
      <c r="U52" s="115"/>
      <c r="V52" s="108"/>
      <c r="W52" s="119"/>
    </row>
    <row r="53" spans="2:23" ht="23.1" customHeight="1">
      <c r="B53" s="7" t="s">
        <v>58</v>
      </c>
      <c r="C53" s="20">
        <v>48</v>
      </c>
      <c r="D53" s="132">
        <v>0</v>
      </c>
      <c r="E53" s="137">
        <v>0</v>
      </c>
      <c r="F53" s="132">
        <v>0</v>
      </c>
      <c r="G53" s="142">
        <v>0</v>
      </c>
      <c r="H53" s="144">
        <v>1</v>
      </c>
      <c r="I53" s="137">
        <v>0</v>
      </c>
      <c r="J53" s="132">
        <v>0</v>
      </c>
      <c r="K53" s="142">
        <v>0</v>
      </c>
      <c r="L53" s="144">
        <v>0</v>
      </c>
      <c r="M53" s="142">
        <v>0</v>
      </c>
      <c r="N53" s="108"/>
      <c r="O53" s="119"/>
      <c r="P53" s="124"/>
      <c r="Q53" s="115"/>
      <c r="R53" s="108"/>
      <c r="S53" s="119"/>
      <c r="T53" s="124"/>
      <c r="U53" s="115"/>
      <c r="V53" s="108"/>
      <c r="W53" s="119"/>
    </row>
    <row r="54" spans="2:23" ht="23.1" customHeight="1">
      <c r="B54" s="7" t="s">
        <v>103</v>
      </c>
      <c r="C54" s="20">
        <v>49</v>
      </c>
      <c r="D54" s="132">
        <v>0</v>
      </c>
      <c r="E54" s="137">
        <v>0</v>
      </c>
      <c r="F54" s="132">
        <v>0</v>
      </c>
      <c r="G54" s="142">
        <v>0</v>
      </c>
      <c r="H54" s="144">
        <v>0</v>
      </c>
      <c r="I54" s="137">
        <v>0</v>
      </c>
      <c r="J54" s="132">
        <v>0</v>
      </c>
      <c r="K54" s="142">
        <v>0</v>
      </c>
      <c r="L54" s="144">
        <v>0</v>
      </c>
      <c r="M54" s="142">
        <v>0</v>
      </c>
      <c r="N54" s="108"/>
      <c r="O54" s="119"/>
      <c r="P54" s="124"/>
      <c r="Q54" s="115"/>
      <c r="R54" s="108"/>
      <c r="S54" s="119"/>
      <c r="T54" s="124"/>
      <c r="U54" s="115"/>
      <c r="V54" s="108"/>
      <c r="W54" s="119"/>
    </row>
    <row r="55" spans="2:23" ht="23.1" customHeight="1">
      <c r="B55" s="9" t="s">
        <v>104</v>
      </c>
      <c r="C55" s="20">
        <v>50</v>
      </c>
      <c r="D55" s="132">
        <v>0</v>
      </c>
      <c r="E55" s="137">
        <v>0</v>
      </c>
      <c r="F55" s="132">
        <v>0</v>
      </c>
      <c r="G55" s="142">
        <v>0</v>
      </c>
      <c r="H55" s="144">
        <v>0</v>
      </c>
      <c r="I55" s="137">
        <v>0</v>
      </c>
      <c r="J55" s="132">
        <v>0</v>
      </c>
      <c r="K55" s="142">
        <v>0</v>
      </c>
      <c r="L55" s="144">
        <v>0</v>
      </c>
      <c r="M55" s="142">
        <v>0</v>
      </c>
      <c r="N55" s="108"/>
      <c r="O55" s="119"/>
      <c r="P55" s="124"/>
      <c r="Q55" s="115"/>
      <c r="R55" s="108"/>
      <c r="S55" s="119"/>
      <c r="T55" s="124"/>
      <c r="U55" s="115"/>
      <c r="V55" s="108"/>
      <c r="W55" s="119"/>
    </row>
    <row r="56" spans="2:23" ht="23.1" customHeight="1">
      <c r="B56" s="9" t="s">
        <v>11</v>
      </c>
      <c r="C56" s="20">
        <v>51</v>
      </c>
      <c r="D56" s="132">
        <v>0</v>
      </c>
      <c r="E56" s="137">
        <v>0</v>
      </c>
      <c r="F56" s="132">
        <v>0</v>
      </c>
      <c r="G56" s="142">
        <v>0</v>
      </c>
      <c r="H56" s="144">
        <v>0</v>
      </c>
      <c r="I56" s="137">
        <v>0</v>
      </c>
      <c r="J56" s="132">
        <v>0</v>
      </c>
      <c r="K56" s="142">
        <v>0</v>
      </c>
      <c r="L56" s="144">
        <v>0</v>
      </c>
      <c r="M56" s="142">
        <v>0</v>
      </c>
      <c r="N56" s="108"/>
      <c r="O56" s="119"/>
      <c r="P56" s="124"/>
      <c r="Q56" s="115"/>
      <c r="R56" s="108"/>
      <c r="S56" s="119"/>
      <c r="T56" s="124"/>
      <c r="U56" s="115"/>
      <c r="V56" s="108"/>
      <c r="W56" s="119"/>
    </row>
    <row r="57" spans="2:23" ht="23.1" customHeight="1">
      <c r="B57" s="7" t="s">
        <v>164</v>
      </c>
      <c r="C57" s="20">
        <v>52</v>
      </c>
      <c r="D57" s="132">
        <v>1</v>
      </c>
      <c r="E57" s="137">
        <v>0</v>
      </c>
      <c r="F57" s="132">
        <v>0</v>
      </c>
      <c r="G57" s="142">
        <v>0</v>
      </c>
      <c r="H57" s="144">
        <v>0</v>
      </c>
      <c r="I57" s="137">
        <v>0</v>
      </c>
      <c r="J57" s="132">
        <v>0</v>
      </c>
      <c r="K57" s="142">
        <v>0</v>
      </c>
      <c r="L57" s="144">
        <v>0</v>
      </c>
      <c r="M57" s="142">
        <v>0</v>
      </c>
      <c r="N57" s="108"/>
      <c r="O57" s="119"/>
      <c r="P57" s="124"/>
      <c r="Q57" s="115"/>
      <c r="R57" s="108"/>
      <c r="S57" s="119"/>
      <c r="T57" s="124"/>
      <c r="U57" s="115"/>
      <c r="V57" s="108"/>
      <c r="W57" s="119"/>
    </row>
    <row r="58" spans="2:23" ht="23.1" customHeight="1">
      <c r="B58" s="7" t="s">
        <v>24</v>
      </c>
      <c r="C58" s="20">
        <v>52</v>
      </c>
      <c r="D58" s="132">
        <v>0</v>
      </c>
      <c r="E58" s="137">
        <v>0</v>
      </c>
      <c r="F58" s="132">
        <v>0</v>
      </c>
      <c r="G58" s="142">
        <v>0</v>
      </c>
      <c r="H58" s="144">
        <v>0</v>
      </c>
      <c r="I58" s="137">
        <v>0</v>
      </c>
      <c r="J58" s="132">
        <v>1</v>
      </c>
      <c r="K58" s="142">
        <v>0</v>
      </c>
      <c r="L58" s="144">
        <v>0</v>
      </c>
      <c r="M58" s="142">
        <v>0</v>
      </c>
      <c r="N58" s="108"/>
      <c r="O58" s="119"/>
      <c r="P58" s="124"/>
      <c r="Q58" s="115"/>
      <c r="R58" s="108"/>
      <c r="S58" s="119"/>
      <c r="T58" s="124"/>
      <c r="U58" s="115"/>
      <c r="V58" s="108"/>
      <c r="W58" s="119"/>
    </row>
    <row r="59" spans="2:23" ht="23.1" customHeight="1">
      <c r="B59" s="7" t="s">
        <v>165</v>
      </c>
      <c r="C59" s="20">
        <v>52</v>
      </c>
      <c r="D59" s="132"/>
      <c r="E59" s="137"/>
      <c r="F59" s="132"/>
      <c r="G59" s="142"/>
      <c r="H59" s="144"/>
      <c r="I59" s="137"/>
      <c r="J59" s="132"/>
      <c r="K59" s="142"/>
      <c r="L59" s="144"/>
      <c r="M59" s="142"/>
      <c r="N59" s="108"/>
      <c r="O59" s="119"/>
      <c r="P59" s="124"/>
      <c r="Q59" s="115"/>
      <c r="R59" s="108"/>
      <c r="S59" s="119"/>
      <c r="T59" s="124"/>
      <c r="U59" s="115"/>
      <c r="V59" s="108"/>
      <c r="W59" s="119"/>
    </row>
    <row r="60" spans="2:23" ht="23.1" customHeight="1">
      <c r="B60" s="7" t="s">
        <v>109</v>
      </c>
      <c r="C60" s="20">
        <v>52</v>
      </c>
      <c r="D60" s="132">
        <v>0</v>
      </c>
      <c r="E60" s="137">
        <v>0</v>
      </c>
      <c r="F60" s="132">
        <v>0</v>
      </c>
      <c r="G60" s="142">
        <v>0</v>
      </c>
      <c r="H60" s="144">
        <v>0</v>
      </c>
      <c r="I60" s="137">
        <v>0</v>
      </c>
      <c r="J60" s="132">
        <v>0</v>
      </c>
      <c r="K60" s="142">
        <v>0</v>
      </c>
      <c r="L60" s="144">
        <v>0</v>
      </c>
      <c r="M60" s="142">
        <v>0</v>
      </c>
      <c r="N60" s="108"/>
      <c r="O60" s="119"/>
      <c r="P60" s="124"/>
      <c r="Q60" s="115"/>
      <c r="R60" s="108"/>
      <c r="S60" s="119"/>
      <c r="T60" s="124"/>
      <c r="U60" s="115"/>
      <c r="V60" s="108"/>
      <c r="W60" s="119"/>
    </row>
    <row r="61" spans="2:23" ht="23.1" customHeight="1">
      <c r="B61" s="7" t="s">
        <v>110</v>
      </c>
      <c r="C61" s="20">
        <v>52</v>
      </c>
      <c r="D61" s="132">
        <v>0</v>
      </c>
      <c r="E61" s="137">
        <v>0</v>
      </c>
      <c r="F61" s="132">
        <v>0</v>
      </c>
      <c r="G61" s="142">
        <v>0</v>
      </c>
      <c r="H61" s="144">
        <v>0</v>
      </c>
      <c r="I61" s="137">
        <v>0</v>
      </c>
      <c r="J61" s="132">
        <v>0</v>
      </c>
      <c r="K61" s="142">
        <v>0</v>
      </c>
      <c r="L61" s="144">
        <v>0</v>
      </c>
      <c r="M61" s="142">
        <v>0</v>
      </c>
      <c r="N61" s="108"/>
      <c r="O61" s="119"/>
      <c r="P61" s="124"/>
      <c r="Q61" s="115"/>
      <c r="R61" s="108"/>
      <c r="S61" s="119"/>
      <c r="T61" s="124"/>
      <c r="U61" s="115"/>
      <c r="V61" s="108"/>
      <c r="W61" s="119"/>
    </row>
    <row r="62" spans="2:23" ht="23.1" customHeight="1">
      <c r="B62" s="7" t="s">
        <v>166</v>
      </c>
      <c r="C62" s="20">
        <v>52</v>
      </c>
      <c r="D62" s="132">
        <v>0</v>
      </c>
      <c r="E62" s="137">
        <v>0</v>
      </c>
      <c r="F62" s="132">
        <v>0</v>
      </c>
      <c r="G62" s="142">
        <v>0</v>
      </c>
      <c r="H62" s="144">
        <v>0</v>
      </c>
      <c r="I62" s="137">
        <v>0</v>
      </c>
      <c r="J62" s="132">
        <v>0</v>
      </c>
      <c r="K62" s="142">
        <v>0</v>
      </c>
      <c r="L62" s="144">
        <v>0</v>
      </c>
      <c r="M62" s="142">
        <v>0</v>
      </c>
      <c r="N62" s="108"/>
      <c r="O62" s="119"/>
      <c r="P62" s="124"/>
      <c r="Q62" s="115"/>
      <c r="R62" s="108"/>
      <c r="S62" s="119"/>
      <c r="T62" s="124"/>
      <c r="U62" s="115"/>
      <c r="V62" s="108"/>
      <c r="W62" s="119"/>
    </row>
    <row r="63" spans="2:23" ht="23.1" customHeight="1">
      <c r="B63" s="7" t="s">
        <v>113</v>
      </c>
      <c r="C63" s="20">
        <v>52</v>
      </c>
      <c r="D63" s="132">
        <v>0</v>
      </c>
      <c r="E63" s="137">
        <v>0</v>
      </c>
      <c r="F63" s="132">
        <v>0</v>
      </c>
      <c r="G63" s="142">
        <v>0</v>
      </c>
      <c r="H63" s="144">
        <v>0</v>
      </c>
      <c r="I63" s="137">
        <v>0</v>
      </c>
      <c r="J63" s="132">
        <v>0</v>
      </c>
      <c r="K63" s="142">
        <v>0</v>
      </c>
      <c r="L63" s="144">
        <v>0</v>
      </c>
      <c r="M63" s="142">
        <v>0</v>
      </c>
      <c r="N63" s="108"/>
      <c r="O63" s="119"/>
      <c r="P63" s="124"/>
      <c r="Q63" s="115"/>
      <c r="R63" s="108"/>
      <c r="S63" s="119"/>
      <c r="T63" s="124"/>
      <c r="U63" s="115"/>
      <c r="V63" s="108"/>
      <c r="W63" s="119"/>
    </row>
    <row r="64" spans="2:23" ht="23.1" customHeight="1">
      <c r="B64" s="7" t="s">
        <v>114</v>
      </c>
      <c r="C64" s="20">
        <v>52</v>
      </c>
      <c r="D64" s="132">
        <v>0</v>
      </c>
      <c r="E64" s="137">
        <v>0</v>
      </c>
      <c r="F64" s="132">
        <v>0</v>
      </c>
      <c r="G64" s="142">
        <v>0</v>
      </c>
      <c r="H64" s="144">
        <v>0</v>
      </c>
      <c r="I64" s="137">
        <v>0</v>
      </c>
      <c r="J64" s="132">
        <v>0</v>
      </c>
      <c r="K64" s="142">
        <v>0</v>
      </c>
      <c r="L64" s="144">
        <v>0</v>
      </c>
      <c r="M64" s="142">
        <v>0</v>
      </c>
      <c r="N64" s="108"/>
      <c r="O64" s="119"/>
      <c r="P64" s="124"/>
      <c r="Q64" s="115"/>
      <c r="R64" s="108"/>
      <c r="S64" s="119"/>
      <c r="T64" s="124"/>
      <c r="U64" s="115"/>
      <c r="V64" s="108"/>
      <c r="W64" s="119"/>
    </row>
    <row r="65" spans="2:23" ht="23.1" customHeight="1">
      <c r="B65" s="7" t="s">
        <v>168</v>
      </c>
      <c r="C65" s="20">
        <v>52</v>
      </c>
      <c r="D65" s="132">
        <v>0</v>
      </c>
      <c r="E65" s="137">
        <v>0</v>
      </c>
      <c r="F65" s="132">
        <v>0</v>
      </c>
      <c r="G65" s="142">
        <v>0</v>
      </c>
      <c r="H65" s="144">
        <v>0</v>
      </c>
      <c r="I65" s="137">
        <v>0</v>
      </c>
      <c r="J65" s="132">
        <v>0</v>
      </c>
      <c r="K65" s="142">
        <v>0</v>
      </c>
      <c r="L65" s="144">
        <v>0</v>
      </c>
      <c r="M65" s="142">
        <v>0</v>
      </c>
      <c r="N65" s="108"/>
      <c r="O65" s="119"/>
      <c r="P65" s="124"/>
      <c r="Q65" s="115"/>
      <c r="R65" s="108"/>
      <c r="S65" s="119"/>
      <c r="T65" s="124"/>
      <c r="U65" s="115"/>
      <c r="V65" s="108"/>
      <c r="W65" s="119"/>
    </row>
    <row r="66" spans="2:23" ht="23.1" customHeight="1">
      <c r="B66" s="7" t="s">
        <v>169</v>
      </c>
      <c r="C66" s="20">
        <v>52</v>
      </c>
      <c r="D66" s="132">
        <v>0</v>
      </c>
      <c r="E66" s="137">
        <v>0</v>
      </c>
      <c r="F66" s="132">
        <v>0</v>
      </c>
      <c r="G66" s="142">
        <v>0</v>
      </c>
      <c r="H66" s="144">
        <v>0</v>
      </c>
      <c r="I66" s="137">
        <v>0</v>
      </c>
      <c r="J66" s="132">
        <v>0</v>
      </c>
      <c r="K66" s="142">
        <v>0</v>
      </c>
      <c r="L66" s="144">
        <v>0</v>
      </c>
      <c r="M66" s="142">
        <v>0</v>
      </c>
      <c r="N66" s="108"/>
      <c r="O66" s="119"/>
      <c r="P66" s="124"/>
      <c r="Q66" s="115"/>
      <c r="R66" s="108"/>
      <c r="S66" s="119"/>
      <c r="T66" s="124"/>
      <c r="U66" s="115"/>
      <c r="V66" s="108"/>
      <c r="W66" s="119"/>
    </row>
    <row r="67" spans="2:23" ht="23.1" customHeight="1">
      <c r="B67" s="7" t="s">
        <v>170</v>
      </c>
      <c r="C67" s="20">
        <v>52</v>
      </c>
      <c r="D67" s="132">
        <v>0</v>
      </c>
      <c r="E67" s="137">
        <v>0</v>
      </c>
      <c r="F67" s="132">
        <v>0</v>
      </c>
      <c r="G67" s="142">
        <v>0</v>
      </c>
      <c r="H67" s="144">
        <v>0</v>
      </c>
      <c r="I67" s="137">
        <v>0</v>
      </c>
      <c r="J67" s="132">
        <v>0</v>
      </c>
      <c r="K67" s="142">
        <v>0</v>
      </c>
      <c r="L67" s="144">
        <v>0</v>
      </c>
      <c r="M67" s="142">
        <v>0</v>
      </c>
      <c r="N67" s="108"/>
      <c r="O67" s="119"/>
      <c r="P67" s="124"/>
      <c r="Q67" s="115"/>
      <c r="R67" s="108"/>
      <c r="S67" s="119"/>
      <c r="T67" s="124"/>
      <c r="U67" s="115"/>
      <c r="V67" s="108"/>
      <c r="W67" s="119"/>
    </row>
    <row r="68" spans="2:23" ht="23.1" customHeight="1">
      <c r="B68" s="7" t="s">
        <v>123</v>
      </c>
      <c r="C68" s="20">
        <v>52</v>
      </c>
      <c r="D68" s="132">
        <v>0</v>
      </c>
      <c r="E68" s="137">
        <v>0</v>
      </c>
      <c r="F68" s="132">
        <v>0</v>
      </c>
      <c r="G68" s="142">
        <v>0</v>
      </c>
      <c r="H68" s="144">
        <v>0</v>
      </c>
      <c r="I68" s="137">
        <v>0</v>
      </c>
      <c r="J68" s="132">
        <v>0</v>
      </c>
      <c r="K68" s="142">
        <v>0</v>
      </c>
      <c r="L68" s="144">
        <v>0</v>
      </c>
      <c r="M68" s="142">
        <v>0</v>
      </c>
      <c r="N68" s="108"/>
      <c r="O68" s="119"/>
      <c r="P68" s="124"/>
      <c r="Q68" s="115"/>
      <c r="R68" s="108"/>
      <c r="S68" s="119"/>
      <c r="T68" s="124"/>
      <c r="U68" s="115"/>
      <c r="V68" s="108"/>
      <c r="W68" s="119"/>
    </row>
    <row r="69" spans="2:23" ht="23.1" customHeight="1">
      <c r="B69" s="7" t="s">
        <v>171</v>
      </c>
      <c r="C69" s="20">
        <v>52</v>
      </c>
      <c r="D69" s="132">
        <v>0</v>
      </c>
      <c r="E69" s="137">
        <v>0</v>
      </c>
      <c r="F69" s="132">
        <v>0</v>
      </c>
      <c r="G69" s="142">
        <v>0</v>
      </c>
      <c r="H69" s="144">
        <v>0</v>
      </c>
      <c r="I69" s="137">
        <v>0</v>
      </c>
      <c r="J69" s="132">
        <v>0</v>
      </c>
      <c r="K69" s="142">
        <v>0</v>
      </c>
      <c r="L69" s="144">
        <v>0</v>
      </c>
      <c r="M69" s="142">
        <v>0</v>
      </c>
      <c r="N69" s="108"/>
      <c r="O69" s="119"/>
      <c r="P69" s="124"/>
      <c r="Q69" s="115"/>
      <c r="R69" s="108"/>
      <c r="S69" s="119"/>
      <c r="T69" s="124"/>
      <c r="U69" s="115"/>
      <c r="V69" s="108"/>
      <c r="W69" s="119"/>
    </row>
    <row r="70" spans="2:23" ht="23.1" customHeight="1">
      <c r="B70" s="9" t="s">
        <v>122</v>
      </c>
      <c r="C70" s="21">
        <v>52</v>
      </c>
      <c r="D70" s="132">
        <v>0</v>
      </c>
      <c r="E70" s="137">
        <v>0</v>
      </c>
      <c r="F70" s="132">
        <v>0</v>
      </c>
      <c r="G70" s="142">
        <v>0</v>
      </c>
      <c r="H70" s="144">
        <v>0</v>
      </c>
      <c r="I70" s="137">
        <v>0</v>
      </c>
      <c r="J70" s="132">
        <v>0</v>
      </c>
      <c r="K70" s="142">
        <v>0</v>
      </c>
      <c r="L70" s="144">
        <v>0</v>
      </c>
      <c r="M70" s="142">
        <v>0</v>
      </c>
      <c r="N70" s="108"/>
      <c r="O70" s="119"/>
      <c r="P70" s="124"/>
      <c r="Q70" s="115"/>
      <c r="R70" s="108"/>
      <c r="S70" s="119"/>
      <c r="T70" s="124"/>
      <c r="U70" s="115"/>
      <c r="V70" s="108"/>
      <c r="W70" s="119"/>
    </row>
    <row r="71" spans="2:23" ht="23.1" customHeight="1">
      <c r="B71" s="7" t="s">
        <v>125</v>
      </c>
      <c r="C71" s="20">
        <v>52</v>
      </c>
      <c r="D71" s="132">
        <v>0</v>
      </c>
      <c r="E71" s="137">
        <v>0</v>
      </c>
      <c r="F71" s="132">
        <v>2</v>
      </c>
      <c r="G71" s="142">
        <v>0</v>
      </c>
      <c r="H71" s="144">
        <v>0</v>
      </c>
      <c r="I71" s="137">
        <v>0</v>
      </c>
      <c r="J71" s="132">
        <v>0</v>
      </c>
      <c r="K71" s="142">
        <v>0</v>
      </c>
      <c r="L71" s="144">
        <v>0</v>
      </c>
      <c r="M71" s="142">
        <v>0</v>
      </c>
      <c r="N71" s="108"/>
      <c r="O71" s="119"/>
      <c r="P71" s="124"/>
      <c r="Q71" s="115"/>
      <c r="R71" s="108"/>
      <c r="S71" s="119"/>
      <c r="T71" s="124"/>
      <c r="U71" s="115"/>
      <c r="V71" s="108"/>
      <c r="W71" s="119"/>
    </row>
    <row r="72" spans="2:23" ht="23.1" customHeight="1">
      <c r="B72" s="7" t="s">
        <v>173</v>
      </c>
      <c r="C72" s="20">
        <v>52</v>
      </c>
      <c r="D72" s="132">
        <v>0</v>
      </c>
      <c r="E72" s="137">
        <v>0</v>
      </c>
      <c r="F72" s="132">
        <v>0</v>
      </c>
      <c r="G72" s="142">
        <v>0</v>
      </c>
      <c r="H72" s="144">
        <v>0</v>
      </c>
      <c r="I72" s="137">
        <v>0</v>
      </c>
      <c r="J72" s="132">
        <v>0</v>
      </c>
      <c r="K72" s="142">
        <v>0</v>
      </c>
      <c r="L72" s="144">
        <v>0</v>
      </c>
      <c r="M72" s="142">
        <v>0</v>
      </c>
      <c r="N72" s="108"/>
      <c r="O72" s="119"/>
      <c r="P72" s="124"/>
      <c r="Q72" s="115"/>
      <c r="R72" s="108"/>
      <c r="S72" s="119"/>
      <c r="T72" s="124"/>
      <c r="U72" s="115"/>
      <c r="V72" s="108"/>
      <c r="W72" s="119"/>
    </row>
    <row r="73" spans="2:23" ht="23.1" customHeight="1">
      <c r="B73" s="7" t="s">
        <v>174</v>
      </c>
      <c r="C73" s="20">
        <v>52</v>
      </c>
      <c r="D73" s="132">
        <v>0</v>
      </c>
      <c r="E73" s="137">
        <v>0</v>
      </c>
      <c r="F73" s="132">
        <v>0</v>
      </c>
      <c r="G73" s="142">
        <v>0</v>
      </c>
      <c r="H73" s="144">
        <v>0</v>
      </c>
      <c r="I73" s="137">
        <v>0</v>
      </c>
      <c r="J73" s="132">
        <v>0</v>
      </c>
      <c r="K73" s="142">
        <v>0</v>
      </c>
      <c r="L73" s="144">
        <v>0</v>
      </c>
      <c r="M73" s="142">
        <v>0</v>
      </c>
      <c r="N73" s="108"/>
      <c r="O73" s="119"/>
      <c r="P73" s="124"/>
      <c r="Q73" s="115"/>
      <c r="R73" s="108"/>
      <c r="S73" s="119"/>
      <c r="T73" s="124"/>
      <c r="U73" s="115"/>
      <c r="V73" s="108"/>
      <c r="W73" s="119"/>
    </row>
    <row r="74" spans="2:23" ht="23.1" customHeight="1">
      <c r="B74" s="7" t="s">
        <v>176</v>
      </c>
      <c r="C74" s="20">
        <v>52</v>
      </c>
      <c r="D74" s="132">
        <v>1</v>
      </c>
      <c r="E74" s="137">
        <v>0</v>
      </c>
      <c r="F74" s="132">
        <v>0</v>
      </c>
      <c r="G74" s="142">
        <v>0</v>
      </c>
      <c r="H74" s="144">
        <v>0</v>
      </c>
      <c r="I74" s="137">
        <v>0</v>
      </c>
      <c r="J74" s="132">
        <v>0</v>
      </c>
      <c r="K74" s="142">
        <v>0</v>
      </c>
      <c r="L74" s="144">
        <v>0</v>
      </c>
      <c r="M74" s="142">
        <v>0</v>
      </c>
      <c r="N74" s="108"/>
      <c r="O74" s="119"/>
      <c r="P74" s="124"/>
      <c r="Q74" s="115"/>
      <c r="R74" s="108"/>
      <c r="S74" s="119"/>
      <c r="T74" s="124"/>
      <c r="U74" s="115"/>
      <c r="V74" s="108"/>
      <c r="W74" s="119"/>
    </row>
    <row r="75" spans="2:23" ht="23.1" customHeight="1">
      <c r="B75" s="7" t="s">
        <v>98</v>
      </c>
      <c r="C75" s="20">
        <v>52</v>
      </c>
      <c r="D75" s="132">
        <v>3</v>
      </c>
      <c r="E75" s="137">
        <v>0</v>
      </c>
      <c r="F75" s="132">
        <v>4</v>
      </c>
      <c r="G75" s="142">
        <v>0</v>
      </c>
      <c r="H75" s="144">
        <v>2</v>
      </c>
      <c r="I75" s="137">
        <v>0</v>
      </c>
      <c r="J75" s="132">
        <v>1</v>
      </c>
      <c r="K75" s="142">
        <v>0</v>
      </c>
      <c r="L75" s="144">
        <v>1</v>
      </c>
      <c r="M75" s="142">
        <v>0</v>
      </c>
      <c r="N75" s="108"/>
      <c r="O75" s="119"/>
      <c r="P75" s="124"/>
      <c r="Q75" s="115"/>
      <c r="R75" s="108"/>
      <c r="S75" s="119"/>
      <c r="T75" s="124"/>
      <c r="U75" s="115"/>
      <c r="V75" s="108"/>
      <c r="W75" s="119"/>
    </row>
    <row r="76" spans="2:23" ht="23.1" customHeight="1">
      <c r="B76" s="9" t="s">
        <v>130</v>
      </c>
      <c r="C76" s="21">
        <v>52</v>
      </c>
      <c r="D76" s="132">
        <v>0</v>
      </c>
      <c r="E76" s="137">
        <v>0</v>
      </c>
      <c r="F76" s="132">
        <v>0</v>
      </c>
      <c r="G76" s="142">
        <v>0</v>
      </c>
      <c r="H76" s="144">
        <v>0</v>
      </c>
      <c r="I76" s="137">
        <v>0</v>
      </c>
      <c r="J76" s="132">
        <v>0</v>
      </c>
      <c r="K76" s="142">
        <v>0</v>
      </c>
      <c r="L76" s="144">
        <v>0</v>
      </c>
      <c r="M76" s="142">
        <v>0</v>
      </c>
      <c r="N76" s="108"/>
      <c r="O76" s="119"/>
      <c r="P76" s="124"/>
      <c r="Q76" s="115"/>
      <c r="R76" s="108"/>
      <c r="S76" s="119"/>
      <c r="T76" s="124"/>
      <c r="U76" s="115"/>
      <c r="V76" s="108"/>
      <c r="W76" s="119"/>
    </row>
    <row r="77" spans="2:23" ht="23.1" customHeight="1">
      <c r="B77" s="9" t="s">
        <v>177</v>
      </c>
      <c r="C77" s="21">
        <v>52</v>
      </c>
      <c r="D77" s="132">
        <v>0</v>
      </c>
      <c r="E77" s="137">
        <v>0</v>
      </c>
      <c r="F77" s="132">
        <v>0</v>
      </c>
      <c r="G77" s="142">
        <v>0</v>
      </c>
      <c r="H77" s="144">
        <v>0</v>
      </c>
      <c r="I77" s="137">
        <v>0</v>
      </c>
      <c r="J77" s="132">
        <v>0</v>
      </c>
      <c r="K77" s="142">
        <v>0</v>
      </c>
      <c r="L77" s="144">
        <v>0</v>
      </c>
      <c r="M77" s="142">
        <v>0</v>
      </c>
      <c r="N77" s="108"/>
      <c r="O77" s="119"/>
      <c r="P77" s="124"/>
      <c r="Q77" s="115"/>
      <c r="R77" s="108"/>
      <c r="S77" s="119"/>
      <c r="T77" s="124"/>
      <c r="U77" s="115"/>
      <c r="V77" s="108"/>
      <c r="W77" s="119"/>
    </row>
    <row r="78" spans="2:23" ht="23.1" customHeight="1">
      <c r="B78" s="9" t="s">
        <v>131</v>
      </c>
      <c r="C78" s="21">
        <v>52</v>
      </c>
      <c r="D78" s="132">
        <v>0</v>
      </c>
      <c r="E78" s="137">
        <v>0</v>
      </c>
      <c r="F78" s="132">
        <v>0</v>
      </c>
      <c r="G78" s="142">
        <v>0</v>
      </c>
      <c r="H78" s="144">
        <v>0</v>
      </c>
      <c r="I78" s="137">
        <v>0</v>
      </c>
      <c r="J78" s="132">
        <v>0</v>
      </c>
      <c r="K78" s="142">
        <v>0</v>
      </c>
      <c r="L78" s="144">
        <v>0</v>
      </c>
      <c r="M78" s="142">
        <v>0</v>
      </c>
      <c r="N78" s="108"/>
      <c r="O78" s="119"/>
      <c r="P78" s="124"/>
      <c r="Q78" s="115"/>
      <c r="R78" s="108"/>
      <c r="S78" s="119"/>
      <c r="T78" s="124"/>
      <c r="U78" s="115"/>
      <c r="V78" s="108"/>
      <c r="W78" s="119"/>
    </row>
    <row r="79" spans="2:23" ht="23.1" customHeight="1">
      <c r="B79" s="9" t="s">
        <v>132</v>
      </c>
      <c r="C79" s="21">
        <v>52</v>
      </c>
      <c r="D79" s="132">
        <v>0</v>
      </c>
      <c r="E79" s="137">
        <v>0</v>
      </c>
      <c r="F79" s="132">
        <v>0</v>
      </c>
      <c r="G79" s="142">
        <v>0</v>
      </c>
      <c r="H79" s="144">
        <v>0</v>
      </c>
      <c r="I79" s="137">
        <v>0</v>
      </c>
      <c r="J79" s="132">
        <v>0</v>
      </c>
      <c r="K79" s="142">
        <v>0</v>
      </c>
      <c r="L79" s="144">
        <v>0</v>
      </c>
      <c r="M79" s="142">
        <v>0</v>
      </c>
      <c r="N79" s="108"/>
      <c r="O79" s="119"/>
      <c r="P79" s="124"/>
      <c r="Q79" s="115"/>
      <c r="R79" s="108"/>
      <c r="S79" s="119"/>
      <c r="T79" s="124"/>
      <c r="U79" s="115"/>
      <c r="V79" s="108"/>
      <c r="W79" s="119"/>
    </row>
    <row r="80" spans="2:23" ht="23.1" customHeight="1">
      <c r="B80" s="9" t="s">
        <v>179</v>
      </c>
      <c r="C80" s="21">
        <v>52</v>
      </c>
      <c r="D80" s="133">
        <v>0</v>
      </c>
      <c r="E80" s="138">
        <v>0</v>
      </c>
      <c r="F80" s="133">
        <v>0</v>
      </c>
      <c r="G80" s="138">
        <v>0</v>
      </c>
      <c r="H80" s="133">
        <v>0</v>
      </c>
      <c r="I80" s="138">
        <v>0</v>
      </c>
      <c r="J80" s="133">
        <v>0</v>
      </c>
      <c r="K80" s="138">
        <v>0</v>
      </c>
      <c r="L80" s="133">
        <v>0</v>
      </c>
      <c r="M80" s="138">
        <v>0</v>
      </c>
      <c r="N80" s="108"/>
      <c r="O80" s="119"/>
      <c r="P80" s="124"/>
      <c r="Q80" s="115"/>
      <c r="R80" s="108"/>
      <c r="S80" s="119"/>
      <c r="T80" s="124"/>
      <c r="U80" s="115"/>
      <c r="V80" s="108"/>
      <c r="W80" s="119"/>
    </row>
    <row r="81" spans="2:23" ht="23.1" customHeight="1">
      <c r="B81" s="7" t="s">
        <v>134</v>
      </c>
      <c r="C81" s="21">
        <v>52</v>
      </c>
      <c r="D81" s="134">
        <v>0</v>
      </c>
      <c r="E81" s="139">
        <v>0</v>
      </c>
      <c r="F81" s="134">
        <v>0</v>
      </c>
      <c r="G81" s="139">
        <v>0</v>
      </c>
      <c r="H81" s="134">
        <v>0</v>
      </c>
      <c r="I81" s="139">
        <v>0</v>
      </c>
      <c r="J81" s="134">
        <v>0</v>
      </c>
      <c r="K81" s="139">
        <v>0</v>
      </c>
      <c r="L81" s="134">
        <v>0</v>
      </c>
      <c r="M81" s="139">
        <v>0</v>
      </c>
      <c r="N81" s="108"/>
      <c r="O81" s="119"/>
      <c r="P81" s="124"/>
      <c r="Q81" s="115"/>
      <c r="R81" s="108"/>
      <c r="S81" s="119"/>
      <c r="T81" s="124"/>
      <c r="U81" s="115"/>
      <c r="V81" s="108"/>
      <c r="W81" s="119"/>
    </row>
    <row r="82" spans="2:23" ht="23.1" customHeight="1">
      <c r="B82" s="7" t="s">
        <v>135</v>
      </c>
      <c r="C82" s="21">
        <v>52</v>
      </c>
      <c r="D82" s="134">
        <v>0</v>
      </c>
      <c r="E82" s="139">
        <v>0</v>
      </c>
      <c r="F82" s="134">
        <v>0</v>
      </c>
      <c r="G82" s="139">
        <v>0</v>
      </c>
      <c r="H82" s="134">
        <v>0</v>
      </c>
      <c r="I82" s="139">
        <v>0</v>
      </c>
      <c r="J82" s="134">
        <v>0</v>
      </c>
      <c r="K82" s="139">
        <v>0</v>
      </c>
      <c r="L82" s="134">
        <v>0</v>
      </c>
      <c r="M82" s="139">
        <v>0</v>
      </c>
      <c r="N82" s="108"/>
      <c r="O82" s="119"/>
      <c r="P82" s="124"/>
      <c r="Q82" s="115"/>
      <c r="R82" s="108"/>
      <c r="S82" s="119"/>
      <c r="T82" s="124"/>
      <c r="U82" s="115"/>
      <c r="V82" s="108"/>
      <c r="W82" s="119"/>
    </row>
    <row r="83" spans="2:23" ht="23.1" customHeight="1">
      <c r="B83" s="7" t="s">
        <v>137</v>
      </c>
      <c r="C83" s="21">
        <v>52</v>
      </c>
      <c r="D83" s="134">
        <v>0</v>
      </c>
      <c r="E83" s="139">
        <v>0</v>
      </c>
      <c r="F83" s="134">
        <v>0</v>
      </c>
      <c r="G83" s="139">
        <v>0</v>
      </c>
      <c r="H83" s="134">
        <v>0</v>
      </c>
      <c r="I83" s="139">
        <v>0</v>
      </c>
      <c r="J83" s="134">
        <v>0</v>
      </c>
      <c r="K83" s="139">
        <v>0</v>
      </c>
      <c r="L83" s="134">
        <v>0</v>
      </c>
      <c r="M83" s="139">
        <v>0</v>
      </c>
      <c r="N83" s="108"/>
      <c r="O83" s="119"/>
      <c r="P83" s="124"/>
      <c r="Q83" s="115"/>
      <c r="R83" s="108"/>
      <c r="S83" s="119"/>
      <c r="T83" s="124"/>
      <c r="U83" s="115"/>
      <c r="V83" s="108"/>
      <c r="W83" s="119"/>
    </row>
    <row r="84" spans="2:23" ht="23.1" customHeight="1">
      <c r="B84" s="11" t="s">
        <v>18</v>
      </c>
      <c r="C84" s="21">
        <v>52</v>
      </c>
      <c r="D84" s="135">
        <v>0</v>
      </c>
      <c r="E84" s="140">
        <v>0</v>
      </c>
      <c r="F84" s="135">
        <v>0</v>
      </c>
      <c r="G84" s="140">
        <v>0</v>
      </c>
      <c r="H84" s="135">
        <v>0</v>
      </c>
      <c r="I84" s="140">
        <v>0</v>
      </c>
      <c r="J84" s="135">
        <v>0</v>
      </c>
      <c r="K84" s="140">
        <v>0</v>
      </c>
      <c r="L84" s="135">
        <v>0</v>
      </c>
      <c r="M84" s="138">
        <v>0</v>
      </c>
      <c r="N84" s="108"/>
      <c r="O84" s="119"/>
      <c r="P84" s="124"/>
      <c r="Q84" s="115"/>
      <c r="R84" s="108"/>
      <c r="S84" s="119"/>
      <c r="T84" s="124"/>
      <c r="U84" s="115"/>
      <c r="V84" s="108"/>
      <c r="W84" s="119"/>
    </row>
    <row r="85" spans="2:23" ht="23.1" customHeight="1">
      <c r="B85" s="7" t="s">
        <v>139</v>
      </c>
      <c r="C85" s="20">
        <v>52</v>
      </c>
      <c r="D85" s="134">
        <v>0</v>
      </c>
      <c r="E85" s="139">
        <v>0</v>
      </c>
      <c r="F85" s="134">
        <v>0</v>
      </c>
      <c r="G85" s="139">
        <v>0</v>
      </c>
      <c r="H85" s="134">
        <v>0</v>
      </c>
      <c r="I85" s="139">
        <v>0</v>
      </c>
      <c r="J85" s="134">
        <v>0</v>
      </c>
      <c r="K85" s="139">
        <v>0</v>
      </c>
      <c r="L85" s="134">
        <v>0</v>
      </c>
      <c r="M85" s="139">
        <v>0</v>
      </c>
      <c r="N85" s="108"/>
      <c r="O85" s="119"/>
      <c r="P85" s="124"/>
      <c r="Q85" s="115"/>
      <c r="R85" s="108"/>
      <c r="S85" s="119"/>
      <c r="T85" s="124"/>
      <c r="U85" s="115"/>
      <c r="V85" s="108"/>
      <c r="W85" s="119"/>
    </row>
    <row r="86" spans="2:23" ht="23.1" customHeight="1">
      <c r="B86" s="9" t="s">
        <v>140</v>
      </c>
      <c r="C86" s="21">
        <v>52</v>
      </c>
      <c r="D86" s="135">
        <v>0</v>
      </c>
      <c r="E86" s="140">
        <v>0</v>
      </c>
      <c r="F86" s="135">
        <v>0</v>
      </c>
      <c r="G86" s="140">
        <v>0</v>
      </c>
      <c r="H86" s="135">
        <v>0</v>
      </c>
      <c r="I86" s="140">
        <v>0</v>
      </c>
      <c r="J86" s="135">
        <v>0</v>
      </c>
      <c r="K86" s="140">
        <v>0</v>
      </c>
      <c r="L86" s="135">
        <v>0</v>
      </c>
      <c r="M86" s="140">
        <v>0</v>
      </c>
      <c r="N86" s="108"/>
      <c r="O86" s="119"/>
      <c r="P86" s="124"/>
      <c r="Q86" s="115"/>
      <c r="R86" s="108"/>
      <c r="S86" s="119"/>
      <c r="T86" s="124"/>
      <c r="U86" s="115"/>
      <c r="V86" s="108"/>
      <c r="W86" s="119"/>
    </row>
    <row r="87" spans="2:23" ht="23.1" customHeight="1">
      <c r="B87" s="7" t="s">
        <v>143</v>
      </c>
      <c r="C87" s="20">
        <v>52</v>
      </c>
      <c r="D87" s="134">
        <v>0</v>
      </c>
      <c r="E87" s="139">
        <v>0</v>
      </c>
      <c r="F87" s="134">
        <v>0</v>
      </c>
      <c r="G87" s="139">
        <v>0</v>
      </c>
      <c r="H87" s="134">
        <v>0</v>
      </c>
      <c r="I87" s="139">
        <v>0</v>
      </c>
      <c r="J87" s="134">
        <v>0</v>
      </c>
      <c r="K87" s="139">
        <v>0</v>
      </c>
      <c r="L87" s="134">
        <v>0</v>
      </c>
      <c r="M87" s="139">
        <v>0</v>
      </c>
      <c r="N87" s="108"/>
      <c r="O87" s="119"/>
      <c r="P87" s="124"/>
      <c r="Q87" s="115"/>
      <c r="R87" s="108"/>
      <c r="S87" s="119"/>
      <c r="T87" s="124"/>
      <c r="U87" s="115"/>
      <c r="V87" s="108"/>
      <c r="W87" s="119"/>
    </row>
    <row r="88" spans="2:23" ht="23.1" customHeight="1">
      <c r="B88" s="7" t="s">
        <v>68</v>
      </c>
      <c r="C88" s="20">
        <v>52</v>
      </c>
      <c r="D88" s="134">
        <v>0</v>
      </c>
      <c r="E88" s="139">
        <v>0</v>
      </c>
      <c r="F88" s="134">
        <v>0</v>
      </c>
      <c r="G88" s="139">
        <v>0</v>
      </c>
      <c r="H88" s="134">
        <v>0</v>
      </c>
      <c r="I88" s="139">
        <v>0</v>
      </c>
      <c r="J88" s="134">
        <v>0</v>
      </c>
      <c r="K88" s="139">
        <v>0</v>
      </c>
      <c r="L88" s="134">
        <v>0</v>
      </c>
      <c r="M88" s="139">
        <v>0</v>
      </c>
      <c r="N88" s="108"/>
      <c r="O88" s="119"/>
      <c r="P88" s="124"/>
      <c r="Q88" s="115"/>
      <c r="R88" s="108"/>
      <c r="S88" s="119"/>
      <c r="T88" s="124"/>
      <c r="U88" s="115"/>
      <c r="V88" s="108"/>
      <c r="W88" s="119"/>
    </row>
    <row r="89" spans="2:23" ht="23.1" customHeight="1">
      <c r="B89" s="7" t="s">
        <v>144</v>
      </c>
      <c r="C89" s="20">
        <v>52</v>
      </c>
      <c r="D89" s="134">
        <v>0</v>
      </c>
      <c r="E89" s="139">
        <v>0</v>
      </c>
      <c r="F89" s="134">
        <v>0</v>
      </c>
      <c r="G89" s="139">
        <v>0</v>
      </c>
      <c r="H89" s="134">
        <v>0</v>
      </c>
      <c r="I89" s="139">
        <v>0</v>
      </c>
      <c r="J89" s="134">
        <v>0</v>
      </c>
      <c r="K89" s="139">
        <v>0</v>
      </c>
      <c r="L89" s="134">
        <v>0</v>
      </c>
      <c r="M89" s="139">
        <v>0</v>
      </c>
      <c r="N89" s="108"/>
      <c r="O89" s="119"/>
      <c r="P89" s="124"/>
      <c r="Q89" s="115"/>
      <c r="R89" s="108"/>
      <c r="S89" s="119"/>
      <c r="T89" s="124"/>
      <c r="U89" s="115"/>
      <c r="V89" s="108"/>
      <c r="W89" s="119"/>
    </row>
    <row r="90" spans="2:23" ht="23.1" customHeight="1">
      <c r="B90" s="11" t="s">
        <v>145</v>
      </c>
      <c r="C90" s="25">
        <v>52</v>
      </c>
      <c r="D90" s="134">
        <v>0</v>
      </c>
      <c r="E90" s="139">
        <v>0</v>
      </c>
      <c r="F90" s="134">
        <v>0</v>
      </c>
      <c r="G90" s="139">
        <v>0</v>
      </c>
      <c r="H90" s="134">
        <v>0</v>
      </c>
      <c r="I90" s="139">
        <v>0</v>
      </c>
      <c r="J90" s="134">
        <v>0</v>
      </c>
      <c r="K90" s="139">
        <v>0</v>
      </c>
      <c r="L90" s="134">
        <v>0</v>
      </c>
      <c r="M90" s="139">
        <v>0</v>
      </c>
      <c r="N90" s="108"/>
      <c r="O90" s="119"/>
      <c r="P90" s="124"/>
      <c r="Q90" s="115"/>
      <c r="R90" s="108"/>
      <c r="S90" s="119"/>
      <c r="T90" s="124"/>
      <c r="U90" s="115"/>
      <c r="V90" s="108"/>
      <c r="W90" s="119"/>
    </row>
    <row r="91" spans="2:23" ht="23.1" customHeight="1">
      <c r="B91" s="9" t="s">
        <v>146</v>
      </c>
      <c r="C91" s="21">
        <v>52</v>
      </c>
      <c r="D91" s="135">
        <v>0</v>
      </c>
      <c r="E91" s="140">
        <v>0</v>
      </c>
      <c r="F91" s="135">
        <v>0</v>
      </c>
      <c r="G91" s="140">
        <v>0</v>
      </c>
      <c r="H91" s="135">
        <v>0</v>
      </c>
      <c r="I91" s="140">
        <v>0</v>
      </c>
      <c r="J91" s="135">
        <v>0</v>
      </c>
      <c r="K91" s="140">
        <v>0</v>
      </c>
      <c r="L91" s="135">
        <v>0</v>
      </c>
      <c r="M91" s="140">
        <v>0</v>
      </c>
      <c r="N91" s="108"/>
      <c r="O91" s="119"/>
      <c r="P91" s="124"/>
      <c r="Q91" s="115"/>
      <c r="R91" s="108"/>
      <c r="S91" s="119"/>
      <c r="T91" s="124"/>
      <c r="U91" s="115"/>
      <c r="V91" s="108"/>
      <c r="W91" s="119"/>
    </row>
    <row r="92" spans="2:23" ht="23.1" customHeight="1">
      <c r="B92" s="15" t="s">
        <v>150</v>
      </c>
      <c r="C92" s="24"/>
      <c r="D92" s="35"/>
      <c r="E92" s="122"/>
      <c r="F92" s="35"/>
      <c r="G92" s="122"/>
      <c r="H92" s="35"/>
      <c r="I92" s="122"/>
      <c r="J92" s="35"/>
      <c r="K92" s="122"/>
      <c r="L92" s="35"/>
      <c r="M92" s="122"/>
      <c r="N92" s="110"/>
      <c r="O92" s="127"/>
      <c r="P92" s="130"/>
      <c r="Q92" s="117"/>
      <c r="R92" s="110"/>
      <c r="S92" s="127"/>
      <c r="T92" s="130"/>
      <c r="U92" s="117"/>
      <c r="V92" s="110"/>
      <c r="W92" s="127"/>
    </row>
    <row r="93" spans="2:23" ht="24" customHeight="1">
      <c r="B93" s="14" t="s">
        <v>153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</sheetData>
  <mergeCells count="14">
    <mergeCell ref="V4:W4"/>
    <mergeCell ref="AF4:AG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3:W93"/>
    <mergeCell ref="B1:W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34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W273"/>
  <sheetViews>
    <sheetView showZeros="0" view="pageBreakPreview" topLeftCell="A261" zoomScale="70" zoomScaleNormal="70" zoomScaleSheetLayoutView="70" workbookViewId="0">
      <selection activeCell="I271" sqref="I271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100" customWidth="1"/>
    <col min="6" max="6" width="9.125" style="1" customWidth="1"/>
    <col min="7" max="7" width="9.125" style="100" customWidth="1"/>
    <col min="8" max="8" width="9.125" style="1" customWidth="1"/>
    <col min="9" max="9" width="9.125" style="100" customWidth="1"/>
    <col min="10" max="10" width="9.125" style="1" customWidth="1"/>
    <col min="11" max="11" width="9.125" style="100" customWidth="1"/>
    <col min="12" max="12" width="9.125" style="1" customWidth="1"/>
    <col min="13" max="13" width="9.125" style="100" customWidth="1"/>
    <col min="14" max="14" width="9.125" style="1" customWidth="1"/>
    <col min="15" max="15" width="9.125" style="100" customWidth="1"/>
    <col min="16" max="16" width="9.125" style="1" customWidth="1"/>
    <col min="17" max="17" width="9.125" style="100" customWidth="1"/>
    <col min="18" max="18" width="9.125" style="1" customWidth="1"/>
    <col min="19" max="19" width="9.125" style="100" customWidth="1"/>
    <col min="20" max="20" width="9.125" style="1" customWidth="1"/>
    <col min="21" max="21" width="9.125" style="100" customWidth="1"/>
    <col min="22" max="22" width="9.125" style="1" customWidth="1"/>
    <col min="23" max="23" width="9.125" style="100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183</v>
      </c>
      <c r="C4" s="17"/>
      <c r="V4" s="145" t="s">
        <v>14</v>
      </c>
      <c r="W4" s="145"/>
    </row>
    <row r="5" spans="2:23" ht="23.1" customHeight="1">
      <c r="B5" s="5" t="s">
        <v>22</v>
      </c>
      <c r="C5" s="103" t="s">
        <v>29</v>
      </c>
      <c r="D5" s="106" t="s">
        <v>93</v>
      </c>
      <c r="E5" s="113"/>
      <c r="F5" s="106" t="s">
        <v>184</v>
      </c>
      <c r="G5" s="113"/>
      <c r="H5" s="106" t="s">
        <v>186</v>
      </c>
      <c r="I5" s="113"/>
      <c r="J5" s="106" t="s">
        <v>187</v>
      </c>
      <c r="K5" s="113"/>
      <c r="L5" s="106" t="s">
        <v>21</v>
      </c>
      <c r="M5" s="128"/>
      <c r="N5" s="106" t="s">
        <v>55</v>
      </c>
      <c r="O5" s="113"/>
      <c r="P5" s="106" t="s">
        <v>116</v>
      </c>
      <c r="Q5" s="128"/>
      <c r="R5" s="106" t="s">
        <v>188</v>
      </c>
      <c r="S5" s="113"/>
      <c r="T5" s="106" t="s">
        <v>189</v>
      </c>
      <c r="U5" s="113"/>
      <c r="V5" s="106" t="s">
        <v>106</v>
      </c>
      <c r="W5" s="113"/>
    </row>
    <row r="6" spans="2:23" ht="23.1" customHeight="1">
      <c r="B6" s="6" t="s">
        <v>41</v>
      </c>
      <c r="C6" s="19">
        <v>1</v>
      </c>
      <c r="D6" s="107">
        <v>1</v>
      </c>
      <c r="E6" s="114">
        <v>0</v>
      </c>
      <c r="F6" s="107">
        <v>1</v>
      </c>
      <c r="G6" s="118">
        <v>0</v>
      </c>
      <c r="H6" s="123">
        <v>1</v>
      </c>
      <c r="I6" s="114">
        <v>0</v>
      </c>
      <c r="J6" s="107">
        <v>1</v>
      </c>
      <c r="K6" s="118">
        <v>0</v>
      </c>
      <c r="L6" s="123">
        <v>0</v>
      </c>
      <c r="M6" s="114">
        <v>0</v>
      </c>
      <c r="N6" s="107">
        <v>1</v>
      </c>
      <c r="O6" s="118">
        <v>0</v>
      </c>
      <c r="P6" s="123">
        <v>1</v>
      </c>
      <c r="Q6" s="114">
        <v>0</v>
      </c>
      <c r="R6" s="107">
        <v>1</v>
      </c>
      <c r="S6" s="118">
        <v>0</v>
      </c>
      <c r="T6" s="123">
        <v>0</v>
      </c>
      <c r="U6" s="114">
        <v>0</v>
      </c>
      <c r="V6" s="107">
        <v>1</v>
      </c>
      <c r="W6" s="118">
        <v>0</v>
      </c>
    </row>
    <row r="7" spans="2:23" ht="23.1" customHeight="1">
      <c r="B7" s="7" t="s">
        <v>43</v>
      </c>
      <c r="C7" s="20">
        <v>2</v>
      </c>
      <c r="D7" s="108">
        <v>3</v>
      </c>
      <c r="E7" s="115">
        <v>0</v>
      </c>
      <c r="F7" s="108">
        <v>5</v>
      </c>
      <c r="G7" s="119">
        <v>0</v>
      </c>
      <c r="H7" s="124">
        <v>1</v>
      </c>
      <c r="I7" s="115">
        <v>0</v>
      </c>
      <c r="J7" s="108">
        <v>2</v>
      </c>
      <c r="K7" s="119">
        <v>0</v>
      </c>
      <c r="L7" s="124">
        <v>1</v>
      </c>
      <c r="M7" s="115">
        <v>0</v>
      </c>
      <c r="N7" s="108">
        <v>3</v>
      </c>
      <c r="O7" s="119">
        <v>0</v>
      </c>
      <c r="P7" s="124">
        <v>10</v>
      </c>
      <c r="Q7" s="115">
        <v>0</v>
      </c>
      <c r="R7" s="108">
        <v>3</v>
      </c>
      <c r="S7" s="119">
        <v>0</v>
      </c>
      <c r="T7" s="124">
        <v>0</v>
      </c>
      <c r="U7" s="115">
        <v>0</v>
      </c>
      <c r="V7" s="108">
        <v>4</v>
      </c>
      <c r="W7" s="119">
        <v>0</v>
      </c>
    </row>
    <row r="8" spans="2:23" ht="23.1" customHeight="1">
      <c r="B8" s="7" t="s">
        <v>36</v>
      </c>
      <c r="C8" s="20">
        <v>3</v>
      </c>
      <c r="D8" s="108">
        <v>2</v>
      </c>
      <c r="E8" s="115">
        <v>0</v>
      </c>
      <c r="F8" s="108">
        <v>1</v>
      </c>
      <c r="G8" s="119">
        <v>0</v>
      </c>
      <c r="H8" s="124">
        <v>0</v>
      </c>
      <c r="I8" s="115">
        <v>0</v>
      </c>
      <c r="J8" s="108">
        <v>1</v>
      </c>
      <c r="K8" s="119">
        <v>0</v>
      </c>
      <c r="L8" s="124">
        <v>0</v>
      </c>
      <c r="M8" s="115">
        <v>0</v>
      </c>
      <c r="N8" s="108">
        <v>0</v>
      </c>
      <c r="O8" s="119">
        <v>0</v>
      </c>
      <c r="P8" s="124">
        <v>2</v>
      </c>
      <c r="Q8" s="115">
        <v>0</v>
      </c>
      <c r="R8" s="108">
        <v>3</v>
      </c>
      <c r="S8" s="119">
        <v>0</v>
      </c>
      <c r="T8" s="124">
        <v>0</v>
      </c>
      <c r="U8" s="115">
        <v>0</v>
      </c>
      <c r="V8" s="108">
        <v>2</v>
      </c>
      <c r="W8" s="119">
        <v>0</v>
      </c>
    </row>
    <row r="9" spans="2:23" ht="23.1" customHeight="1">
      <c r="B9" s="7" t="s">
        <v>47</v>
      </c>
      <c r="C9" s="20">
        <v>4</v>
      </c>
      <c r="D9" s="108">
        <v>1</v>
      </c>
      <c r="E9" s="115">
        <v>0</v>
      </c>
      <c r="F9" s="108">
        <v>4</v>
      </c>
      <c r="G9" s="119">
        <v>0</v>
      </c>
      <c r="H9" s="124">
        <v>1</v>
      </c>
      <c r="I9" s="115">
        <v>0</v>
      </c>
      <c r="J9" s="108">
        <v>1</v>
      </c>
      <c r="K9" s="119">
        <v>0</v>
      </c>
      <c r="L9" s="124">
        <v>0</v>
      </c>
      <c r="M9" s="115">
        <v>0</v>
      </c>
      <c r="N9" s="108">
        <v>0</v>
      </c>
      <c r="O9" s="119">
        <v>0</v>
      </c>
      <c r="P9" s="124">
        <v>1</v>
      </c>
      <c r="Q9" s="115">
        <v>0</v>
      </c>
      <c r="R9" s="108">
        <v>3</v>
      </c>
      <c r="S9" s="119">
        <v>0</v>
      </c>
      <c r="T9" s="124">
        <v>0</v>
      </c>
      <c r="U9" s="115">
        <v>0</v>
      </c>
      <c r="V9" s="108">
        <v>0</v>
      </c>
      <c r="W9" s="119">
        <v>0</v>
      </c>
    </row>
    <row r="10" spans="2:23" ht="23.1" customHeight="1">
      <c r="B10" s="7" t="s">
        <v>50</v>
      </c>
      <c r="C10" s="20">
        <v>5</v>
      </c>
      <c r="D10" s="108">
        <v>1</v>
      </c>
      <c r="E10" s="115">
        <v>2</v>
      </c>
      <c r="F10" s="108">
        <v>3</v>
      </c>
      <c r="G10" s="119">
        <v>3</v>
      </c>
      <c r="H10" s="124">
        <v>1</v>
      </c>
      <c r="I10" s="115">
        <v>3</v>
      </c>
      <c r="J10" s="108">
        <v>0</v>
      </c>
      <c r="K10" s="119">
        <v>0</v>
      </c>
      <c r="L10" s="124">
        <v>1</v>
      </c>
      <c r="M10" s="115">
        <v>2</v>
      </c>
      <c r="N10" s="108">
        <v>1</v>
      </c>
      <c r="O10" s="119">
        <v>0</v>
      </c>
      <c r="P10" s="124">
        <v>1</v>
      </c>
      <c r="Q10" s="115">
        <v>1</v>
      </c>
      <c r="R10" s="108">
        <v>0</v>
      </c>
      <c r="S10" s="119">
        <v>0</v>
      </c>
      <c r="T10" s="124">
        <v>0</v>
      </c>
      <c r="U10" s="115">
        <v>0</v>
      </c>
      <c r="V10" s="108">
        <v>1</v>
      </c>
      <c r="W10" s="119">
        <v>1</v>
      </c>
    </row>
    <row r="11" spans="2:23" ht="23.1" customHeight="1">
      <c r="B11" s="7" t="s">
        <v>51</v>
      </c>
      <c r="C11" s="20">
        <v>6</v>
      </c>
      <c r="D11" s="108">
        <v>0</v>
      </c>
      <c r="E11" s="115">
        <v>0</v>
      </c>
      <c r="F11" s="108">
        <v>0</v>
      </c>
      <c r="G11" s="119">
        <v>0</v>
      </c>
      <c r="H11" s="124">
        <v>0</v>
      </c>
      <c r="I11" s="115">
        <v>0</v>
      </c>
      <c r="J11" s="108">
        <v>1</v>
      </c>
      <c r="K11" s="119">
        <v>2</v>
      </c>
      <c r="L11" s="124">
        <v>0</v>
      </c>
      <c r="M11" s="115">
        <v>0</v>
      </c>
      <c r="N11" s="108">
        <v>0</v>
      </c>
      <c r="O11" s="119">
        <v>0</v>
      </c>
      <c r="P11" s="124">
        <v>0</v>
      </c>
      <c r="Q11" s="115">
        <v>0</v>
      </c>
      <c r="R11" s="108">
        <v>0</v>
      </c>
      <c r="S11" s="119">
        <v>0</v>
      </c>
      <c r="T11" s="124">
        <v>0</v>
      </c>
      <c r="U11" s="115">
        <v>0</v>
      </c>
      <c r="V11" s="108">
        <v>0</v>
      </c>
      <c r="W11" s="119">
        <v>0</v>
      </c>
    </row>
    <row r="12" spans="2:23" ht="23.1" customHeight="1">
      <c r="B12" s="7" t="s">
        <v>52</v>
      </c>
      <c r="C12" s="20">
        <v>7</v>
      </c>
      <c r="D12" s="108">
        <v>0</v>
      </c>
      <c r="E12" s="115">
        <v>0</v>
      </c>
      <c r="F12" s="108">
        <v>0</v>
      </c>
      <c r="G12" s="119">
        <v>0</v>
      </c>
      <c r="H12" s="124">
        <v>0</v>
      </c>
      <c r="I12" s="115">
        <v>0</v>
      </c>
      <c r="J12" s="108">
        <v>0</v>
      </c>
      <c r="K12" s="119">
        <v>0</v>
      </c>
      <c r="L12" s="124">
        <v>0</v>
      </c>
      <c r="M12" s="115">
        <v>0</v>
      </c>
      <c r="N12" s="108">
        <v>0</v>
      </c>
      <c r="O12" s="119">
        <v>0</v>
      </c>
      <c r="P12" s="124">
        <v>0</v>
      </c>
      <c r="Q12" s="115">
        <v>0</v>
      </c>
      <c r="R12" s="108">
        <v>0</v>
      </c>
      <c r="S12" s="119">
        <v>0</v>
      </c>
      <c r="T12" s="124">
        <v>0</v>
      </c>
      <c r="U12" s="115">
        <v>0</v>
      </c>
      <c r="V12" s="108">
        <v>0</v>
      </c>
      <c r="W12" s="119">
        <v>0</v>
      </c>
    </row>
    <row r="13" spans="2:23" ht="23.1" customHeight="1">
      <c r="B13" s="7" t="s">
        <v>53</v>
      </c>
      <c r="C13" s="20">
        <v>8</v>
      </c>
      <c r="D13" s="108">
        <v>0</v>
      </c>
      <c r="E13" s="115">
        <v>0</v>
      </c>
      <c r="F13" s="108">
        <v>0</v>
      </c>
      <c r="G13" s="119">
        <v>0</v>
      </c>
      <c r="H13" s="124">
        <v>0</v>
      </c>
      <c r="I13" s="115">
        <v>0</v>
      </c>
      <c r="J13" s="108">
        <v>0</v>
      </c>
      <c r="K13" s="119">
        <v>0</v>
      </c>
      <c r="L13" s="124">
        <v>0</v>
      </c>
      <c r="M13" s="115">
        <v>0</v>
      </c>
      <c r="N13" s="108">
        <v>0</v>
      </c>
      <c r="O13" s="119">
        <v>0</v>
      </c>
      <c r="P13" s="124">
        <v>0</v>
      </c>
      <c r="Q13" s="115">
        <v>0</v>
      </c>
      <c r="R13" s="108">
        <v>0</v>
      </c>
      <c r="S13" s="119">
        <v>0</v>
      </c>
      <c r="T13" s="124">
        <v>0</v>
      </c>
      <c r="U13" s="115">
        <v>0</v>
      </c>
      <c r="V13" s="108">
        <v>0</v>
      </c>
      <c r="W13" s="119">
        <v>0</v>
      </c>
    </row>
    <row r="14" spans="2:23" ht="23.1" customHeight="1">
      <c r="B14" s="7" t="s">
        <v>59</v>
      </c>
      <c r="C14" s="20">
        <v>9</v>
      </c>
      <c r="D14" s="108">
        <v>3</v>
      </c>
      <c r="E14" s="115">
        <v>0</v>
      </c>
      <c r="F14" s="108">
        <v>5</v>
      </c>
      <c r="G14" s="119">
        <v>0</v>
      </c>
      <c r="H14" s="124">
        <v>2</v>
      </c>
      <c r="I14" s="115">
        <v>0</v>
      </c>
      <c r="J14" s="108">
        <v>5</v>
      </c>
      <c r="K14" s="119">
        <v>0</v>
      </c>
      <c r="L14" s="124">
        <v>2</v>
      </c>
      <c r="M14" s="115">
        <v>0</v>
      </c>
      <c r="N14" s="108">
        <v>3</v>
      </c>
      <c r="O14" s="119">
        <v>0</v>
      </c>
      <c r="P14" s="124">
        <v>2</v>
      </c>
      <c r="Q14" s="115">
        <v>0</v>
      </c>
      <c r="R14" s="108">
        <v>4</v>
      </c>
      <c r="S14" s="119">
        <v>0</v>
      </c>
      <c r="T14" s="124">
        <v>1</v>
      </c>
      <c r="U14" s="115">
        <v>0</v>
      </c>
      <c r="V14" s="108">
        <v>2</v>
      </c>
      <c r="W14" s="119">
        <v>0</v>
      </c>
    </row>
    <row r="15" spans="2:23" ht="23.1" customHeight="1">
      <c r="B15" s="7" t="s">
        <v>66</v>
      </c>
      <c r="C15" s="20">
        <v>10</v>
      </c>
      <c r="D15" s="108">
        <v>1</v>
      </c>
      <c r="E15" s="115">
        <v>0</v>
      </c>
      <c r="F15" s="108">
        <v>1</v>
      </c>
      <c r="G15" s="119">
        <v>0</v>
      </c>
      <c r="H15" s="124">
        <v>0</v>
      </c>
      <c r="I15" s="115">
        <v>0</v>
      </c>
      <c r="J15" s="108">
        <v>0</v>
      </c>
      <c r="K15" s="119">
        <v>0</v>
      </c>
      <c r="L15" s="124">
        <v>0</v>
      </c>
      <c r="M15" s="115">
        <v>0</v>
      </c>
      <c r="N15" s="108">
        <v>0</v>
      </c>
      <c r="O15" s="119">
        <v>0</v>
      </c>
      <c r="P15" s="124">
        <v>0</v>
      </c>
      <c r="Q15" s="115">
        <v>0</v>
      </c>
      <c r="R15" s="108">
        <v>0</v>
      </c>
      <c r="S15" s="119">
        <v>0</v>
      </c>
      <c r="T15" s="124">
        <v>0</v>
      </c>
      <c r="U15" s="115">
        <v>0</v>
      </c>
      <c r="V15" s="108">
        <v>0</v>
      </c>
      <c r="W15" s="119">
        <v>0</v>
      </c>
    </row>
    <row r="16" spans="2:23" ht="23.1" customHeight="1">
      <c r="B16" s="7" t="s">
        <v>72</v>
      </c>
      <c r="C16" s="20">
        <v>11</v>
      </c>
      <c r="D16" s="108">
        <v>0</v>
      </c>
      <c r="E16" s="115">
        <v>0</v>
      </c>
      <c r="F16" s="108">
        <v>1</v>
      </c>
      <c r="G16" s="119">
        <v>0</v>
      </c>
      <c r="H16" s="124">
        <v>0</v>
      </c>
      <c r="I16" s="115">
        <v>0</v>
      </c>
      <c r="J16" s="108">
        <v>0</v>
      </c>
      <c r="K16" s="119">
        <v>0</v>
      </c>
      <c r="L16" s="124">
        <v>0</v>
      </c>
      <c r="M16" s="115">
        <v>0</v>
      </c>
      <c r="N16" s="108">
        <v>0</v>
      </c>
      <c r="O16" s="119">
        <v>0</v>
      </c>
      <c r="P16" s="124">
        <v>0</v>
      </c>
      <c r="Q16" s="115">
        <v>0</v>
      </c>
      <c r="R16" s="108">
        <v>0</v>
      </c>
      <c r="S16" s="119">
        <v>0</v>
      </c>
      <c r="T16" s="124">
        <v>0</v>
      </c>
      <c r="U16" s="115">
        <v>0</v>
      </c>
      <c r="V16" s="108">
        <v>0</v>
      </c>
      <c r="W16" s="119">
        <v>0</v>
      </c>
    </row>
    <row r="17" spans="2:23" ht="23.1" customHeight="1">
      <c r="B17" s="7" t="s">
        <v>56</v>
      </c>
      <c r="C17" s="20">
        <v>12</v>
      </c>
      <c r="D17" s="108">
        <v>0</v>
      </c>
      <c r="E17" s="115">
        <v>0</v>
      </c>
      <c r="F17" s="108">
        <v>0</v>
      </c>
      <c r="G17" s="119">
        <v>0</v>
      </c>
      <c r="H17" s="124">
        <v>2</v>
      </c>
      <c r="I17" s="115">
        <v>0</v>
      </c>
      <c r="J17" s="108">
        <v>1</v>
      </c>
      <c r="K17" s="119">
        <v>0</v>
      </c>
      <c r="L17" s="124">
        <v>0</v>
      </c>
      <c r="M17" s="115">
        <v>0</v>
      </c>
      <c r="N17" s="108">
        <v>0</v>
      </c>
      <c r="O17" s="119">
        <v>0</v>
      </c>
      <c r="P17" s="124">
        <v>0</v>
      </c>
      <c r="Q17" s="115">
        <v>0</v>
      </c>
      <c r="R17" s="108">
        <v>0</v>
      </c>
      <c r="S17" s="119">
        <v>0</v>
      </c>
      <c r="T17" s="124">
        <v>0</v>
      </c>
      <c r="U17" s="115">
        <v>0</v>
      </c>
      <c r="V17" s="108">
        <v>1</v>
      </c>
      <c r="W17" s="119">
        <v>0</v>
      </c>
    </row>
    <row r="18" spans="2:23" ht="23.1" customHeight="1">
      <c r="B18" s="7" t="s">
        <v>74</v>
      </c>
      <c r="C18" s="20">
        <v>13</v>
      </c>
      <c r="D18" s="108">
        <v>0</v>
      </c>
      <c r="E18" s="115">
        <v>0</v>
      </c>
      <c r="F18" s="108">
        <v>0</v>
      </c>
      <c r="G18" s="119">
        <v>0</v>
      </c>
      <c r="H18" s="124">
        <v>0</v>
      </c>
      <c r="I18" s="115">
        <v>0</v>
      </c>
      <c r="J18" s="108">
        <v>0</v>
      </c>
      <c r="K18" s="119">
        <v>0</v>
      </c>
      <c r="L18" s="124">
        <v>0</v>
      </c>
      <c r="M18" s="115">
        <v>0</v>
      </c>
      <c r="N18" s="108">
        <v>0</v>
      </c>
      <c r="O18" s="119">
        <v>0</v>
      </c>
      <c r="P18" s="124">
        <v>0</v>
      </c>
      <c r="Q18" s="115">
        <v>0</v>
      </c>
      <c r="R18" s="108">
        <v>0</v>
      </c>
      <c r="S18" s="119">
        <v>0</v>
      </c>
      <c r="T18" s="124">
        <v>0</v>
      </c>
      <c r="U18" s="115">
        <v>0</v>
      </c>
      <c r="V18" s="108">
        <v>0</v>
      </c>
      <c r="W18" s="119">
        <v>0</v>
      </c>
    </row>
    <row r="19" spans="2:23" ht="23.1" customHeight="1">
      <c r="B19" s="7" t="s">
        <v>44</v>
      </c>
      <c r="C19" s="20">
        <v>14</v>
      </c>
      <c r="D19" s="108">
        <v>0</v>
      </c>
      <c r="E19" s="115">
        <v>0</v>
      </c>
      <c r="F19" s="108">
        <v>0</v>
      </c>
      <c r="G19" s="119">
        <v>0</v>
      </c>
      <c r="H19" s="124">
        <v>0</v>
      </c>
      <c r="I19" s="115">
        <v>0</v>
      </c>
      <c r="J19" s="108">
        <v>0</v>
      </c>
      <c r="K19" s="119">
        <v>0</v>
      </c>
      <c r="L19" s="124">
        <v>0</v>
      </c>
      <c r="M19" s="115">
        <v>0</v>
      </c>
      <c r="N19" s="108">
        <v>0</v>
      </c>
      <c r="O19" s="119">
        <v>0</v>
      </c>
      <c r="P19" s="124">
        <v>0</v>
      </c>
      <c r="Q19" s="115">
        <v>0</v>
      </c>
      <c r="R19" s="108">
        <v>0</v>
      </c>
      <c r="S19" s="119">
        <v>0</v>
      </c>
      <c r="T19" s="124">
        <v>0</v>
      </c>
      <c r="U19" s="115">
        <v>0</v>
      </c>
      <c r="V19" s="108">
        <v>0</v>
      </c>
      <c r="W19" s="119">
        <v>0</v>
      </c>
    </row>
    <row r="20" spans="2:23" ht="23.1" customHeight="1">
      <c r="B20" s="7" t="s">
        <v>75</v>
      </c>
      <c r="C20" s="20">
        <v>15</v>
      </c>
      <c r="D20" s="108">
        <v>1</v>
      </c>
      <c r="E20" s="115">
        <v>9</v>
      </c>
      <c r="F20" s="108">
        <v>6</v>
      </c>
      <c r="G20" s="119">
        <v>21</v>
      </c>
      <c r="H20" s="124">
        <v>1</v>
      </c>
      <c r="I20" s="115">
        <v>0</v>
      </c>
      <c r="J20" s="108">
        <v>3</v>
      </c>
      <c r="K20" s="119">
        <v>14</v>
      </c>
      <c r="L20" s="124">
        <v>4</v>
      </c>
      <c r="M20" s="115">
        <v>7</v>
      </c>
      <c r="N20" s="108"/>
      <c r="O20" s="119"/>
      <c r="P20" s="124">
        <v>2</v>
      </c>
      <c r="Q20" s="115">
        <v>16</v>
      </c>
      <c r="R20" s="108">
        <v>3</v>
      </c>
      <c r="S20" s="119">
        <v>13</v>
      </c>
      <c r="T20" s="124"/>
      <c r="U20" s="115"/>
      <c r="V20" s="108">
        <v>3</v>
      </c>
      <c r="W20" s="119">
        <v>13</v>
      </c>
    </row>
    <row r="21" spans="2:23" ht="23.1" customHeight="1">
      <c r="B21" s="7" t="s">
        <v>76</v>
      </c>
      <c r="C21" s="20">
        <v>16</v>
      </c>
      <c r="D21" s="108">
        <v>0</v>
      </c>
      <c r="E21" s="115">
        <v>0</v>
      </c>
      <c r="F21" s="108">
        <v>0</v>
      </c>
      <c r="G21" s="119">
        <v>0</v>
      </c>
      <c r="H21" s="124">
        <v>0</v>
      </c>
      <c r="I21" s="115">
        <v>0</v>
      </c>
      <c r="J21" s="108">
        <v>0</v>
      </c>
      <c r="K21" s="119">
        <v>0</v>
      </c>
      <c r="L21" s="124">
        <v>0</v>
      </c>
      <c r="M21" s="115">
        <v>0</v>
      </c>
      <c r="N21" s="108">
        <v>0</v>
      </c>
      <c r="O21" s="119">
        <v>0</v>
      </c>
      <c r="P21" s="124">
        <v>0</v>
      </c>
      <c r="Q21" s="115">
        <v>0</v>
      </c>
      <c r="R21" s="108">
        <v>0</v>
      </c>
      <c r="S21" s="119">
        <v>0</v>
      </c>
      <c r="T21" s="124">
        <v>0</v>
      </c>
      <c r="U21" s="115">
        <v>0</v>
      </c>
      <c r="V21" s="108">
        <v>0</v>
      </c>
      <c r="W21" s="119">
        <v>0</v>
      </c>
    </row>
    <row r="22" spans="2:23" ht="23.1" customHeight="1">
      <c r="B22" s="7" t="s">
        <v>71</v>
      </c>
      <c r="C22" s="20">
        <v>17</v>
      </c>
      <c r="D22" s="108">
        <v>0</v>
      </c>
      <c r="E22" s="115">
        <v>0</v>
      </c>
      <c r="F22" s="108">
        <v>0</v>
      </c>
      <c r="G22" s="119">
        <v>0</v>
      </c>
      <c r="H22" s="124">
        <v>0</v>
      </c>
      <c r="I22" s="115">
        <v>0</v>
      </c>
      <c r="J22" s="108">
        <v>0</v>
      </c>
      <c r="K22" s="119">
        <v>0</v>
      </c>
      <c r="L22" s="124">
        <v>0</v>
      </c>
      <c r="M22" s="115">
        <v>0</v>
      </c>
      <c r="N22" s="108">
        <v>0</v>
      </c>
      <c r="O22" s="119">
        <v>0</v>
      </c>
      <c r="P22" s="124">
        <v>0</v>
      </c>
      <c r="Q22" s="115">
        <v>0</v>
      </c>
      <c r="R22" s="108">
        <v>0</v>
      </c>
      <c r="S22" s="119">
        <v>0</v>
      </c>
      <c r="T22" s="124">
        <v>0</v>
      </c>
      <c r="U22" s="115">
        <v>0</v>
      </c>
      <c r="V22" s="108">
        <v>0</v>
      </c>
      <c r="W22" s="119">
        <v>0</v>
      </c>
    </row>
    <row r="23" spans="2:23" ht="23.1" customHeight="1">
      <c r="B23" s="7" t="s">
        <v>35</v>
      </c>
      <c r="C23" s="20">
        <v>18</v>
      </c>
      <c r="D23" s="108">
        <v>1</v>
      </c>
      <c r="E23" s="115">
        <v>0</v>
      </c>
      <c r="F23" s="108">
        <v>1</v>
      </c>
      <c r="G23" s="119">
        <v>0</v>
      </c>
      <c r="H23" s="124">
        <v>0</v>
      </c>
      <c r="I23" s="115">
        <v>0</v>
      </c>
      <c r="J23" s="108">
        <v>0</v>
      </c>
      <c r="K23" s="119">
        <v>0</v>
      </c>
      <c r="L23" s="124">
        <v>0</v>
      </c>
      <c r="M23" s="115">
        <v>0</v>
      </c>
      <c r="N23" s="108">
        <v>0</v>
      </c>
      <c r="O23" s="119">
        <v>0</v>
      </c>
      <c r="P23" s="124">
        <v>0</v>
      </c>
      <c r="Q23" s="115">
        <v>0</v>
      </c>
      <c r="R23" s="108">
        <v>0</v>
      </c>
      <c r="S23" s="119">
        <v>0</v>
      </c>
      <c r="T23" s="124">
        <v>0</v>
      </c>
      <c r="U23" s="115">
        <v>0</v>
      </c>
      <c r="V23" s="108">
        <v>0</v>
      </c>
      <c r="W23" s="119">
        <v>0</v>
      </c>
    </row>
    <row r="24" spans="2:23" ht="23.1" customHeight="1">
      <c r="B24" s="7" t="s">
        <v>78</v>
      </c>
      <c r="C24" s="20">
        <v>19</v>
      </c>
      <c r="D24" s="108">
        <v>0</v>
      </c>
      <c r="E24" s="115">
        <v>0</v>
      </c>
      <c r="F24" s="108">
        <v>0</v>
      </c>
      <c r="G24" s="119">
        <v>0</v>
      </c>
      <c r="H24" s="124">
        <v>0</v>
      </c>
      <c r="I24" s="115">
        <v>0</v>
      </c>
      <c r="J24" s="108">
        <v>0</v>
      </c>
      <c r="K24" s="119">
        <v>0</v>
      </c>
      <c r="L24" s="124">
        <v>0</v>
      </c>
      <c r="M24" s="115">
        <v>0</v>
      </c>
      <c r="N24" s="108">
        <v>0</v>
      </c>
      <c r="O24" s="119">
        <v>0</v>
      </c>
      <c r="P24" s="124">
        <v>0</v>
      </c>
      <c r="Q24" s="115">
        <v>0</v>
      </c>
      <c r="R24" s="108">
        <v>0</v>
      </c>
      <c r="S24" s="119">
        <v>0</v>
      </c>
      <c r="T24" s="124">
        <v>0</v>
      </c>
      <c r="U24" s="115">
        <v>0</v>
      </c>
      <c r="V24" s="108">
        <v>0</v>
      </c>
      <c r="W24" s="119">
        <v>0</v>
      </c>
    </row>
    <row r="25" spans="2:23" ht="23.1" customHeight="1">
      <c r="B25" s="7" t="s">
        <v>81</v>
      </c>
      <c r="C25" s="20">
        <v>20</v>
      </c>
      <c r="D25" s="108">
        <v>0</v>
      </c>
      <c r="E25" s="115">
        <v>0</v>
      </c>
      <c r="F25" s="108">
        <v>0</v>
      </c>
      <c r="G25" s="119">
        <v>0</v>
      </c>
      <c r="H25" s="124">
        <v>0</v>
      </c>
      <c r="I25" s="115">
        <v>0</v>
      </c>
      <c r="J25" s="108">
        <v>0</v>
      </c>
      <c r="K25" s="119">
        <v>0</v>
      </c>
      <c r="L25" s="124">
        <v>1</v>
      </c>
      <c r="M25" s="115">
        <v>0</v>
      </c>
      <c r="N25" s="108">
        <v>0</v>
      </c>
      <c r="O25" s="119">
        <v>0</v>
      </c>
      <c r="P25" s="124">
        <v>0</v>
      </c>
      <c r="Q25" s="115">
        <v>0</v>
      </c>
      <c r="R25" s="108">
        <v>0</v>
      </c>
      <c r="S25" s="119">
        <v>0</v>
      </c>
      <c r="T25" s="124">
        <v>0</v>
      </c>
      <c r="U25" s="115">
        <v>0</v>
      </c>
      <c r="V25" s="108">
        <v>0</v>
      </c>
      <c r="W25" s="119">
        <v>0</v>
      </c>
    </row>
    <row r="26" spans="2:23" ht="23.1" customHeight="1">
      <c r="B26" s="7" t="s">
        <v>83</v>
      </c>
      <c r="C26" s="20">
        <v>21</v>
      </c>
      <c r="D26" s="108">
        <v>0</v>
      </c>
      <c r="E26" s="115">
        <v>0</v>
      </c>
      <c r="F26" s="108">
        <v>1</v>
      </c>
      <c r="G26" s="119">
        <v>0</v>
      </c>
      <c r="H26" s="124">
        <v>2</v>
      </c>
      <c r="I26" s="115">
        <v>0</v>
      </c>
      <c r="J26" s="108">
        <v>1</v>
      </c>
      <c r="K26" s="119">
        <v>0</v>
      </c>
      <c r="L26" s="124">
        <v>1</v>
      </c>
      <c r="M26" s="115">
        <v>0</v>
      </c>
      <c r="N26" s="108">
        <v>1</v>
      </c>
      <c r="O26" s="119">
        <v>0</v>
      </c>
      <c r="P26" s="124">
        <v>1</v>
      </c>
      <c r="Q26" s="115">
        <v>0</v>
      </c>
      <c r="R26" s="108">
        <v>1</v>
      </c>
      <c r="S26" s="119">
        <v>0</v>
      </c>
      <c r="T26" s="124">
        <v>0</v>
      </c>
      <c r="U26" s="115">
        <v>0</v>
      </c>
      <c r="V26" s="108">
        <v>1</v>
      </c>
      <c r="W26" s="119">
        <v>0</v>
      </c>
    </row>
    <row r="27" spans="2:23" ht="23.1" customHeight="1">
      <c r="B27" s="7" t="s">
        <v>87</v>
      </c>
      <c r="C27" s="20">
        <v>22</v>
      </c>
      <c r="D27" s="108">
        <v>0</v>
      </c>
      <c r="E27" s="115">
        <v>0</v>
      </c>
      <c r="F27" s="108">
        <v>0</v>
      </c>
      <c r="G27" s="119">
        <v>0</v>
      </c>
      <c r="H27" s="124">
        <v>0</v>
      </c>
      <c r="I27" s="115">
        <v>0</v>
      </c>
      <c r="J27" s="108">
        <v>0</v>
      </c>
      <c r="K27" s="119">
        <v>0</v>
      </c>
      <c r="L27" s="124">
        <v>0</v>
      </c>
      <c r="M27" s="115">
        <v>0</v>
      </c>
      <c r="N27" s="108">
        <v>0</v>
      </c>
      <c r="O27" s="119">
        <v>0</v>
      </c>
      <c r="P27" s="124">
        <v>1</v>
      </c>
      <c r="Q27" s="115">
        <v>0</v>
      </c>
      <c r="R27" s="108">
        <v>0</v>
      </c>
      <c r="S27" s="119">
        <v>0</v>
      </c>
      <c r="T27" s="124">
        <v>0</v>
      </c>
      <c r="U27" s="115">
        <v>0</v>
      </c>
      <c r="V27" s="108">
        <v>0</v>
      </c>
      <c r="W27" s="119">
        <v>0</v>
      </c>
    </row>
    <row r="28" spans="2:23" ht="23.1" customHeight="1">
      <c r="B28" s="7" t="s">
        <v>65</v>
      </c>
      <c r="C28" s="20">
        <v>23</v>
      </c>
      <c r="D28" s="108">
        <v>0</v>
      </c>
      <c r="E28" s="115">
        <v>0</v>
      </c>
      <c r="F28" s="108">
        <v>0</v>
      </c>
      <c r="G28" s="119">
        <v>0</v>
      </c>
      <c r="H28" s="124">
        <v>0</v>
      </c>
      <c r="I28" s="115">
        <v>0</v>
      </c>
      <c r="J28" s="108">
        <v>0</v>
      </c>
      <c r="K28" s="119">
        <v>0</v>
      </c>
      <c r="L28" s="124">
        <v>0</v>
      </c>
      <c r="M28" s="115">
        <v>0</v>
      </c>
      <c r="N28" s="108">
        <v>0</v>
      </c>
      <c r="O28" s="119">
        <v>0</v>
      </c>
      <c r="P28" s="124">
        <v>0</v>
      </c>
      <c r="Q28" s="115">
        <v>0</v>
      </c>
      <c r="R28" s="108">
        <v>0</v>
      </c>
      <c r="S28" s="119">
        <v>0</v>
      </c>
      <c r="T28" s="124">
        <v>0</v>
      </c>
      <c r="U28" s="115">
        <v>0</v>
      </c>
      <c r="V28" s="108">
        <v>0</v>
      </c>
      <c r="W28" s="119">
        <v>0</v>
      </c>
    </row>
    <row r="29" spans="2:23" ht="23.1" customHeight="1">
      <c r="B29" s="7" t="s">
        <v>0</v>
      </c>
      <c r="C29" s="20">
        <v>24</v>
      </c>
      <c r="D29" s="108">
        <v>0</v>
      </c>
      <c r="E29" s="115">
        <v>0</v>
      </c>
      <c r="F29" s="108">
        <v>0</v>
      </c>
      <c r="G29" s="119">
        <v>0</v>
      </c>
      <c r="H29" s="124">
        <v>0</v>
      </c>
      <c r="I29" s="115">
        <v>0</v>
      </c>
      <c r="J29" s="108">
        <v>0</v>
      </c>
      <c r="K29" s="119">
        <v>0</v>
      </c>
      <c r="L29" s="124">
        <v>0</v>
      </c>
      <c r="M29" s="115">
        <v>0</v>
      </c>
      <c r="N29" s="108">
        <v>0</v>
      </c>
      <c r="O29" s="119">
        <v>0</v>
      </c>
      <c r="P29" s="124">
        <v>0</v>
      </c>
      <c r="Q29" s="115">
        <v>0</v>
      </c>
      <c r="R29" s="108">
        <v>0</v>
      </c>
      <c r="S29" s="119">
        <v>0</v>
      </c>
      <c r="T29" s="124">
        <v>0</v>
      </c>
      <c r="U29" s="115">
        <v>0</v>
      </c>
      <c r="V29" s="108">
        <v>0</v>
      </c>
      <c r="W29" s="119">
        <v>0</v>
      </c>
    </row>
    <row r="30" spans="2:23" ht="23.1" customHeight="1">
      <c r="B30" s="7" t="s">
        <v>69</v>
      </c>
      <c r="C30" s="20">
        <v>25</v>
      </c>
      <c r="D30" s="108">
        <v>0</v>
      </c>
      <c r="E30" s="115">
        <v>0</v>
      </c>
      <c r="F30" s="108">
        <v>0</v>
      </c>
      <c r="G30" s="119">
        <v>0</v>
      </c>
      <c r="H30" s="124">
        <v>0</v>
      </c>
      <c r="I30" s="115">
        <v>0</v>
      </c>
      <c r="J30" s="108">
        <v>0</v>
      </c>
      <c r="K30" s="119">
        <v>0</v>
      </c>
      <c r="L30" s="124">
        <v>0</v>
      </c>
      <c r="M30" s="115">
        <v>0</v>
      </c>
      <c r="N30" s="108">
        <v>0</v>
      </c>
      <c r="O30" s="119">
        <v>0</v>
      </c>
      <c r="P30" s="124">
        <v>0</v>
      </c>
      <c r="Q30" s="115">
        <v>0</v>
      </c>
      <c r="R30" s="108">
        <v>0</v>
      </c>
      <c r="S30" s="119">
        <v>0</v>
      </c>
      <c r="T30" s="124">
        <v>0</v>
      </c>
      <c r="U30" s="115">
        <v>0</v>
      </c>
      <c r="V30" s="108">
        <v>0</v>
      </c>
      <c r="W30" s="119">
        <v>0</v>
      </c>
    </row>
    <row r="31" spans="2:23" ht="23.1" customHeight="1">
      <c r="B31" s="7" t="s">
        <v>82</v>
      </c>
      <c r="C31" s="20">
        <v>26</v>
      </c>
      <c r="D31" s="108">
        <v>0</v>
      </c>
      <c r="E31" s="115">
        <v>0</v>
      </c>
      <c r="F31" s="108">
        <v>0</v>
      </c>
      <c r="G31" s="119">
        <v>0</v>
      </c>
      <c r="H31" s="124">
        <v>0</v>
      </c>
      <c r="I31" s="115">
        <v>0</v>
      </c>
      <c r="J31" s="108">
        <v>0</v>
      </c>
      <c r="K31" s="119">
        <v>0</v>
      </c>
      <c r="L31" s="124">
        <v>0</v>
      </c>
      <c r="M31" s="115">
        <v>0</v>
      </c>
      <c r="N31" s="108">
        <v>0</v>
      </c>
      <c r="O31" s="119">
        <v>0</v>
      </c>
      <c r="P31" s="124">
        <v>0</v>
      </c>
      <c r="Q31" s="115">
        <v>0</v>
      </c>
      <c r="R31" s="108">
        <v>1</v>
      </c>
      <c r="S31" s="119">
        <v>0</v>
      </c>
      <c r="T31" s="124">
        <v>0</v>
      </c>
      <c r="U31" s="115">
        <v>0</v>
      </c>
      <c r="V31" s="108">
        <v>0</v>
      </c>
      <c r="W31" s="119">
        <v>0</v>
      </c>
    </row>
    <row r="32" spans="2:23" ht="23.1" customHeight="1">
      <c r="B32" s="7" t="s">
        <v>19</v>
      </c>
      <c r="C32" s="20">
        <v>27</v>
      </c>
      <c r="D32" s="108">
        <v>0</v>
      </c>
      <c r="E32" s="115">
        <v>0</v>
      </c>
      <c r="F32" s="108">
        <v>0</v>
      </c>
      <c r="G32" s="119">
        <v>0</v>
      </c>
      <c r="H32" s="124">
        <v>0</v>
      </c>
      <c r="I32" s="115">
        <v>0</v>
      </c>
      <c r="J32" s="108">
        <v>0</v>
      </c>
      <c r="K32" s="119">
        <v>0</v>
      </c>
      <c r="L32" s="124">
        <v>0</v>
      </c>
      <c r="M32" s="115">
        <v>0</v>
      </c>
      <c r="N32" s="108">
        <v>0</v>
      </c>
      <c r="O32" s="119">
        <v>0</v>
      </c>
      <c r="P32" s="124">
        <v>0</v>
      </c>
      <c r="Q32" s="115">
        <v>0</v>
      </c>
      <c r="R32" s="108">
        <v>0</v>
      </c>
      <c r="S32" s="119">
        <v>0</v>
      </c>
      <c r="T32" s="124">
        <v>0</v>
      </c>
      <c r="U32" s="115">
        <v>0</v>
      </c>
      <c r="V32" s="108">
        <v>0</v>
      </c>
      <c r="W32" s="119">
        <v>0</v>
      </c>
    </row>
    <row r="33" spans="2:23" ht="23.1" customHeight="1">
      <c r="B33" s="7" t="s">
        <v>88</v>
      </c>
      <c r="C33" s="20">
        <v>28</v>
      </c>
      <c r="D33" s="108">
        <v>1</v>
      </c>
      <c r="E33" s="115">
        <v>0</v>
      </c>
      <c r="F33" s="108">
        <v>0</v>
      </c>
      <c r="G33" s="119">
        <v>0</v>
      </c>
      <c r="H33" s="124">
        <v>0</v>
      </c>
      <c r="I33" s="115">
        <v>0</v>
      </c>
      <c r="J33" s="108">
        <v>0</v>
      </c>
      <c r="K33" s="119">
        <v>0</v>
      </c>
      <c r="L33" s="124">
        <v>0</v>
      </c>
      <c r="M33" s="115">
        <v>0</v>
      </c>
      <c r="N33" s="108">
        <v>0</v>
      </c>
      <c r="O33" s="119">
        <v>0</v>
      </c>
      <c r="P33" s="124">
        <v>0</v>
      </c>
      <c r="Q33" s="115">
        <v>0</v>
      </c>
      <c r="R33" s="108">
        <v>0</v>
      </c>
      <c r="S33" s="119">
        <v>0</v>
      </c>
      <c r="T33" s="124">
        <v>0</v>
      </c>
      <c r="U33" s="115">
        <v>0</v>
      </c>
      <c r="V33" s="108">
        <v>0</v>
      </c>
      <c r="W33" s="119">
        <v>0</v>
      </c>
    </row>
    <row r="34" spans="2:23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116"/>
      <c r="V34" s="109"/>
      <c r="W34" s="116"/>
    </row>
    <row r="35" spans="2:23" ht="23.1" customHeight="1">
      <c r="B35" s="7" t="s">
        <v>89</v>
      </c>
      <c r="C35" s="20">
        <v>30</v>
      </c>
      <c r="D35" s="108">
        <v>0</v>
      </c>
      <c r="E35" s="115">
        <v>0</v>
      </c>
      <c r="F35" s="108">
        <v>3</v>
      </c>
      <c r="G35" s="119">
        <v>0</v>
      </c>
      <c r="H35" s="124">
        <v>1</v>
      </c>
      <c r="I35" s="115">
        <v>0</v>
      </c>
      <c r="J35" s="108">
        <v>1</v>
      </c>
      <c r="K35" s="119">
        <v>0</v>
      </c>
      <c r="L35" s="124">
        <v>0</v>
      </c>
      <c r="M35" s="115">
        <v>0</v>
      </c>
      <c r="N35" s="108">
        <v>1</v>
      </c>
      <c r="O35" s="119">
        <v>0</v>
      </c>
      <c r="P35" s="124">
        <v>1</v>
      </c>
      <c r="Q35" s="115">
        <v>0</v>
      </c>
      <c r="R35" s="108">
        <v>0</v>
      </c>
      <c r="S35" s="119">
        <v>0</v>
      </c>
      <c r="T35" s="124">
        <v>1</v>
      </c>
      <c r="U35" s="115">
        <v>0</v>
      </c>
      <c r="V35" s="108">
        <v>2</v>
      </c>
      <c r="W35" s="119">
        <v>0</v>
      </c>
    </row>
    <row r="36" spans="2:23" ht="23.1" customHeight="1">
      <c r="B36" s="7" t="s">
        <v>64</v>
      </c>
      <c r="C36" s="20">
        <v>31</v>
      </c>
      <c r="D36" s="108">
        <v>0</v>
      </c>
      <c r="E36" s="115">
        <v>0</v>
      </c>
      <c r="F36" s="108">
        <v>0</v>
      </c>
      <c r="G36" s="119">
        <v>0</v>
      </c>
      <c r="H36" s="124">
        <v>0</v>
      </c>
      <c r="I36" s="115">
        <v>0</v>
      </c>
      <c r="J36" s="108">
        <v>0</v>
      </c>
      <c r="K36" s="119">
        <v>0</v>
      </c>
      <c r="L36" s="124">
        <v>0</v>
      </c>
      <c r="M36" s="115">
        <v>0</v>
      </c>
      <c r="N36" s="108">
        <v>0</v>
      </c>
      <c r="O36" s="119">
        <v>0</v>
      </c>
      <c r="P36" s="124">
        <v>0</v>
      </c>
      <c r="Q36" s="115">
        <v>0</v>
      </c>
      <c r="R36" s="108">
        <v>0</v>
      </c>
      <c r="S36" s="119">
        <v>0</v>
      </c>
      <c r="T36" s="124">
        <v>0</v>
      </c>
      <c r="U36" s="115">
        <v>0</v>
      </c>
      <c r="V36" s="108">
        <v>0</v>
      </c>
      <c r="W36" s="119">
        <v>0</v>
      </c>
    </row>
    <row r="37" spans="2:23" ht="23.1" customHeight="1">
      <c r="B37" s="7" t="s">
        <v>91</v>
      </c>
      <c r="C37" s="20">
        <v>32</v>
      </c>
      <c r="D37" s="108">
        <v>0</v>
      </c>
      <c r="E37" s="115">
        <v>0</v>
      </c>
      <c r="F37" s="108">
        <v>0</v>
      </c>
      <c r="G37" s="119">
        <v>0</v>
      </c>
      <c r="H37" s="124">
        <v>0</v>
      </c>
      <c r="I37" s="115">
        <v>0</v>
      </c>
      <c r="J37" s="108">
        <v>0</v>
      </c>
      <c r="K37" s="119">
        <v>0</v>
      </c>
      <c r="L37" s="124">
        <v>0</v>
      </c>
      <c r="M37" s="115">
        <v>0</v>
      </c>
      <c r="N37" s="108">
        <v>0</v>
      </c>
      <c r="O37" s="119">
        <v>0</v>
      </c>
      <c r="P37" s="124">
        <v>0</v>
      </c>
      <c r="Q37" s="115">
        <v>0</v>
      </c>
      <c r="R37" s="108">
        <v>0</v>
      </c>
      <c r="S37" s="119">
        <v>0</v>
      </c>
      <c r="T37" s="124">
        <v>0</v>
      </c>
      <c r="U37" s="115">
        <v>0</v>
      </c>
      <c r="V37" s="108">
        <v>0</v>
      </c>
      <c r="W37" s="119">
        <v>0</v>
      </c>
    </row>
    <row r="38" spans="2:23" ht="23.1" customHeight="1">
      <c r="B38" s="7" t="s">
        <v>95</v>
      </c>
      <c r="C38" s="20">
        <v>33</v>
      </c>
      <c r="D38" s="108">
        <v>0</v>
      </c>
      <c r="E38" s="115">
        <v>0</v>
      </c>
      <c r="F38" s="108">
        <v>0</v>
      </c>
      <c r="G38" s="119">
        <v>0</v>
      </c>
      <c r="H38" s="124">
        <v>0</v>
      </c>
      <c r="I38" s="115">
        <v>0</v>
      </c>
      <c r="J38" s="108">
        <v>0</v>
      </c>
      <c r="K38" s="119">
        <v>0</v>
      </c>
      <c r="L38" s="124">
        <v>0</v>
      </c>
      <c r="M38" s="115">
        <v>0</v>
      </c>
      <c r="N38" s="108">
        <v>0</v>
      </c>
      <c r="O38" s="119">
        <v>0</v>
      </c>
      <c r="P38" s="124">
        <v>0</v>
      </c>
      <c r="Q38" s="115">
        <v>0</v>
      </c>
      <c r="R38" s="108">
        <v>0</v>
      </c>
      <c r="S38" s="119">
        <v>0</v>
      </c>
      <c r="T38" s="124">
        <v>0</v>
      </c>
      <c r="U38" s="115">
        <v>0</v>
      </c>
      <c r="V38" s="108">
        <v>2</v>
      </c>
      <c r="W38" s="119">
        <v>0</v>
      </c>
    </row>
    <row r="39" spans="2:23" ht="23.1" customHeight="1">
      <c r="B39" s="7" t="s">
        <v>57</v>
      </c>
      <c r="C39" s="20">
        <v>34</v>
      </c>
      <c r="D39" s="108">
        <v>0</v>
      </c>
      <c r="E39" s="115">
        <v>0</v>
      </c>
      <c r="F39" s="108">
        <v>0</v>
      </c>
      <c r="G39" s="119">
        <v>0</v>
      </c>
      <c r="H39" s="124">
        <v>0</v>
      </c>
      <c r="I39" s="115">
        <v>0</v>
      </c>
      <c r="J39" s="108">
        <v>0</v>
      </c>
      <c r="K39" s="119">
        <v>0</v>
      </c>
      <c r="L39" s="124">
        <v>0</v>
      </c>
      <c r="M39" s="115">
        <v>0</v>
      </c>
      <c r="N39" s="108">
        <v>0</v>
      </c>
      <c r="O39" s="119">
        <v>0</v>
      </c>
      <c r="P39" s="124">
        <v>0</v>
      </c>
      <c r="Q39" s="115">
        <v>0</v>
      </c>
      <c r="R39" s="108">
        <v>0</v>
      </c>
      <c r="S39" s="119">
        <v>0</v>
      </c>
      <c r="T39" s="124">
        <v>0</v>
      </c>
      <c r="U39" s="115">
        <v>0</v>
      </c>
      <c r="V39" s="108">
        <v>0</v>
      </c>
      <c r="W39" s="119">
        <v>0</v>
      </c>
    </row>
    <row r="40" spans="2:23" ht="23.1" customHeight="1">
      <c r="B40" s="7" t="s">
        <v>49</v>
      </c>
      <c r="C40" s="20">
        <v>35</v>
      </c>
      <c r="D40" s="108">
        <v>0</v>
      </c>
      <c r="E40" s="115">
        <v>0</v>
      </c>
      <c r="F40" s="108">
        <v>0</v>
      </c>
      <c r="G40" s="119">
        <v>0</v>
      </c>
      <c r="H40" s="124">
        <v>0</v>
      </c>
      <c r="I40" s="115">
        <v>0</v>
      </c>
      <c r="J40" s="108">
        <v>0</v>
      </c>
      <c r="K40" s="119">
        <v>0</v>
      </c>
      <c r="L40" s="124">
        <v>0</v>
      </c>
      <c r="M40" s="115">
        <v>0</v>
      </c>
      <c r="N40" s="108">
        <v>0</v>
      </c>
      <c r="O40" s="119">
        <v>0</v>
      </c>
      <c r="P40" s="124">
        <v>0</v>
      </c>
      <c r="Q40" s="115">
        <v>0</v>
      </c>
      <c r="R40" s="108">
        <v>0</v>
      </c>
      <c r="S40" s="119">
        <v>0</v>
      </c>
      <c r="T40" s="124">
        <v>0</v>
      </c>
      <c r="U40" s="115">
        <v>0</v>
      </c>
      <c r="V40" s="108">
        <v>0</v>
      </c>
      <c r="W40" s="119">
        <v>0</v>
      </c>
    </row>
    <row r="41" spans="2:23" ht="23.1" customHeight="1">
      <c r="B41" s="7" t="s">
        <v>4</v>
      </c>
      <c r="C41" s="20">
        <v>36</v>
      </c>
      <c r="D41" s="108">
        <v>0</v>
      </c>
      <c r="E41" s="115">
        <v>0</v>
      </c>
      <c r="F41" s="108">
        <v>0</v>
      </c>
      <c r="G41" s="119">
        <v>0</v>
      </c>
      <c r="H41" s="124">
        <v>0</v>
      </c>
      <c r="I41" s="115">
        <v>0</v>
      </c>
      <c r="J41" s="108">
        <v>0</v>
      </c>
      <c r="K41" s="119">
        <v>0</v>
      </c>
      <c r="L41" s="124">
        <v>0</v>
      </c>
      <c r="M41" s="115">
        <v>0</v>
      </c>
      <c r="N41" s="108">
        <v>0</v>
      </c>
      <c r="O41" s="119">
        <v>0</v>
      </c>
      <c r="P41" s="124">
        <v>0</v>
      </c>
      <c r="Q41" s="115">
        <v>0</v>
      </c>
      <c r="R41" s="108">
        <v>0</v>
      </c>
      <c r="S41" s="119">
        <v>0</v>
      </c>
      <c r="T41" s="124">
        <v>0</v>
      </c>
      <c r="U41" s="115">
        <v>0</v>
      </c>
      <c r="V41" s="108">
        <v>0</v>
      </c>
      <c r="W41" s="119">
        <v>0</v>
      </c>
    </row>
    <row r="42" spans="2:23" ht="23.1" customHeight="1">
      <c r="B42" s="7" t="s">
        <v>85</v>
      </c>
      <c r="C42" s="20">
        <v>37</v>
      </c>
      <c r="D42" s="108">
        <v>0</v>
      </c>
      <c r="E42" s="115">
        <v>0</v>
      </c>
      <c r="F42" s="108">
        <v>0</v>
      </c>
      <c r="G42" s="119">
        <v>0</v>
      </c>
      <c r="H42" s="124">
        <v>0</v>
      </c>
      <c r="I42" s="115">
        <v>0</v>
      </c>
      <c r="J42" s="108">
        <v>0</v>
      </c>
      <c r="K42" s="119">
        <v>0</v>
      </c>
      <c r="L42" s="124">
        <v>0</v>
      </c>
      <c r="M42" s="115">
        <v>0</v>
      </c>
      <c r="N42" s="108">
        <v>0</v>
      </c>
      <c r="O42" s="119">
        <v>0</v>
      </c>
      <c r="P42" s="124">
        <v>0</v>
      </c>
      <c r="Q42" s="115">
        <v>0</v>
      </c>
      <c r="R42" s="108">
        <v>0</v>
      </c>
      <c r="S42" s="119">
        <v>0</v>
      </c>
      <c r="T42" s="124">
        <v>0</v>
      </c>
      <c r="U42" s="115">
        <v>0</v>
      </c>
      <c r="V42" s="108">
        <v>0</v>
      </c>
      <c r="W42" s="119">
        <v>0</v>
      </c>
    </row>
    <row r="43" spans="2:23" ht="23.1" customHeight="1">
      <c r="B43" s="7" t="s">
        <v>62</v>
      </c>
      <c r="C43" s="20">
        <v>38</v>
      </c>
      <c r="D43" s="108">
        <v>0</v>
      </c>
      <c r="E43" s="115">
        <v>0</v>
      </c>
      <c r="F43" s="108">
        <v>0</v>
      </c>
      <c r="G43" s="119">
        <v>0</v>
      </c>
      <c r="H43" s="124">
        <v>0</v>
      </c>
      <c r="I43" s="115">
        <v>0</v>
      </c>
      <c r="J43" s="108">
        <v>0</v>
      </c>
      <c r="K43" s="119">
        <v>0</v>
      </c>
      <c r="L43" s="124">
        <v>0</v>
      </c>
      <c r="M43" s="115">
        <v>0</v>
      </c>
      <c r="N43" s="108">
        <v>0</v>
      </c>
      <c r="O43" s="119">
        <v>0</v>
      </c>
      <c r="P43" s="124">
        <v>1</v>
      </c>
      <c r="Q43" s="115">
        <v>0</v>
      </c>
      <c r="R43" s="108">
        <v>0</v>
      </c>
      <c r="S43" s="119">
        <v>0</v>
      </c>
      <c r="T43" s="124">
        <v>0</v>
      </c>
      <c r="U43" s="115">
        <v>0</v>
      </c>
      <c r="V43" s="108">
        <v>0</v>
      </c>
      <c r="W43" s="119">
        <v>0</v>
      </c>
    </row>
    <row r="44" spans="2:23" ht="23.1" customHeight="1">
      <c r="B44" s="7" t="s">
        <v>96</v>
      </c>
      <c r="C44" s="20">
        <v>39</v>
      </c>
      <c r="D44" s="108"/>
      <c r="E44" s="115"/>
      <c r="F44" s="108"/>
      <c r="G44" s="119"/>
      <c r="H44" s="124"/>
      <c r="I44" s="115"/>
      <c r="J44" s="108"/>
      <c r="K44" s="119"/>
      <c r="L44" s="124"/>
      <c r="M44" s="115"/>
      <c r="N44" s="108"/>
      <c r="O44" s="119"/>
      <c r="P44" s="124"/>
      <c r="Q44" s="115"/>
      <c r="R44" s="108">
        <v>1</v>
      </c>
      <c r="S44" s="119">
        <v>1</v>
      </c>
      <c r="T44" s="124"/>
      <c r="U44" s="115"/>
      <c r="V44" s="108">
        <v>1</v>
      </c>
      <c r="W44" s="119">
        <v>12</v>
      </c>
    </row>
    <row r="45" spans="2:23" ht="23.1" customHeight="1">
      <c r="B45" s="7" t="s">
        <v>80</v>
      </c>
      <c r="C45" s="20">
        <v>40</v>
      </c>
      <c r="D45" s="108">
        <v>0</v>
      </c>
      <c r="E45" s="115">
        <v>0</v>
      </c>
      <c r="F45" s="108">
        <v>0</v>
      </c>
      <c r="G45" s="119">
        <v>0</v>
      </c>
      <c r="H45" s="124">
        <v>0</v>
      </c>
      <c r="I45" s="115">
        <v>0</v>
      </c>
      <c r="J45" s="108">
        <v>0</v>
      </c>
      <c r="K45" s="119">
        <v>0</v>
      </c>
      <c r="L45" s="124">
        <v>0</v>
      </c>
      <c r="M45" s="115">
        <v>0</v>
      </c>
      <c r="N45" s="108">
        <v>0</v>
      </c>
      <c r="O45" s="119">
        <v>0</v>
      </c>
      <c r="P45" s="124">
        <v>0</v>
      </c>
      <c r="Q45" s="115">
        <v>0</v>
      </c>
      <c r="R45" s="108">
        <v>0</v>
      </c>
      <c r="S45" s="119">
        <v>0</v>
      </c>
      <c r="T45" s="124">
        <v>0</v>
      </c>
      <c r="U45" s="115">
        <v>0</v>
      </c>
      <c r="V45" s="108">
        <v>0</v>
      </c>
      <c r="W45" s="119">
        <v>0</v>
      </c>
    </row>
    <row r="46" spans="2:23" ht="23.1" customHeight="1">
      <c r="B46" s="7" t="s">
        <v>26</v>
      </c>
      <c r="C46" s="20">
        <v>41</v>
      </c>
      <c r="D46" s="108">
        <v>0</v>
      </c>
      <c r="E46" s="115">
        <v>0</v>
      </c>
      <c r="F46" s="108">
        <v>0</v>
      </c>
      <c r="G46" s="119">
        <v>0</v>
      </c>
      <c r="H46" s="124">
        <v>0</v>
      </c>
      <c r="I46" s="115">
        <v>0</v>
      </c>
      <c r="J46" s="108">
        <v>0</v>
      </c>
      <c r="K46" s="119">
        <v>0</v>
      </c>
      <c r="L46" s="124">
        <v>0</v>
      </c>
      <c r="M46" s="115">
        <v>0</v>
      </c>
      <c r="N46" s="108">
        <v>0</v>
      </c>
      <c r="O46" s="119">
        <v>0</v>
      </c>
      <c r="P46" s="124">
        <v>0</v>
      </c>
      <c r="Q46" s="115">
        <v>0</v>
      </c>
      <c r="R46" s="108">
        <v>0</v>
      </c>
      <c r="S46" s="119">
        <v>0</v>
      </c>
      <c r="T46" s="124">
        <v>0</v>
      </c>
      <c r="U46" s="115">
        <v>0</v>
      </c>
      <c r="V46" s="108">
        <v>0</v>
      </c>
      <c r="W46" s="119">
        <v>0</v>
      </c>
    </row>
    <row r="47" spans="2:23" ht="23.1" customHeight="1">
      <c r="B47" s="7" t="s">
        <v>99</v>
      </c>
      <c r="C47" s="20">
        <v>42</v>
      </c>
      <c r="D47" s="108">
        <v>0</v>
      </c>
      <c r="E47" s="115">
        <v>0</v>
      </c>
      <c r="F47" s="108">
        <v>0</v>
      </c>
      <c r="G47" s="119">
        <v>0</v>
      </c>
      <c r="H47" s="124">
        <v>1</v>
      </c>
      <c r="I47" s="115">
        <v>0</v>
      </c>
      <c r="J47" s="108">
        <v>1</v>
      </c>
      <c r="K47" s="119">
        <v>0</v>
      </c>
      <c r="L47" s="124"/>
      <c r="M47" s="115"/>
      <c r="N47" s="108">
        <v>1</v>
      </c>
      <c r="O47" s="119">
        <v>0</v>
      </c>
      <c r="P47" s="124"/>
      <c r="Q47" s="115"/>
      <c r="R47" s="108"/>
      <c r="S47" s="119"/>
      <c r="T47" s="124">
        <v>1</v>
      </c>
      <c r="U47" s="115"/>
      <c r="V47" s="108"/>
      <c r="W47" s="119"/>
    </row>
    <row r="48" spans="2:23" ht="23.1" customHeight="1">
      <c r="B48" s="9" t="s">
        <v>100</v>
      </c>
      <c r="C48" s="20">
        <v>43</v>
      </c>
      <c r="D48" s="108"/>
      <c r="E48" s="115"/>
      <c r="F48" s="108">
        <v>2</v>
      </c>
      <c r="G48" s="119">
        <v>0</v>
      </c>
      <c r="H48" s="124"/>
      <c r="I48" s="115"/>
      <c r="J48" s="108">
        <v>2</v>
      </c>
      <c r="K48" s="119">
        <v>0</v>
      </c>
      <c r="L48" s="124">
        <v>2</v>
      </c>
      <c r="M48" s="115">
        <v>0</v>
      </c>
      <c r="N48" s="108">
        <v>0</v>
      </c>
      <c r="O48" s="119">
        <v>0</v>
      </c>
      <c r="P48" s="124">
        <v>1</v>
      </c>
      <c r="Q48" s="115">
        <v>0</v>
      </c>
      <c r="R48" s="108">
        <v>0</v>
      </c>
      <c r="S48" s="119">
        <v>0</v>
      </c>
      <c r="T48" s="124">
        <v>0</v>
      </c>
      <c r="U48" s="115">
        <v>0</v>
      </c>
      <c r="V48" s="108">
        <v>1</v>
      </c>
      <c r="W48" s="119">
        <v>0</v>
      </c>
    </row>
    <row r="49" spans="2:23" ht="23.1" customHeight="1">
      <c r="B49" s="7" t="s">
        <v>101</v>
      </c>
      <c r="C49" s="20">
        <v>44</v>
      </c>
      <c r="D49" s="108">
        <v>0</v>
      </c>
      <c r="E49" s="115">
        <v>0</v>
      </c>
      <c r="F49" s="108">
        <v>0</v>
      </c>
      <c r="G49" s="119">
        <v>0</v>
      </c>
      <c r="H49" s="124">
        <v>0</v>
      </c>
      <c r="I49" s="115">
        <v>0</v>
      </c>
      <c r="J49" s="108">
        <v>0</v>
      </c>
      <c r="K49" s="119">
        <v>0</v>
      </c>
      <c r="L49" s="124">
        <v>0</v>
      </c>
      <c r="M49" s="115">
        <v>0</v>
      </c>
      <c r="N49" s="108">
        <v>0</v>
      </c>
      <c r="O49" s="119">
        <v>0</v>
      </c>
      <c r="P49" s="124">
        <v>0</v>
      </c>
      <c r="Q49" s="115">
        <v>0</v>
      </c>
      <c r="R49" s="108">
        <v>0</v>
      </c>
      <c r="S49" s="119">
        <v>0</v>
      </c>
      <c r="T49" s="124">
        <v>0</v>
      </c>
      <c r="U49" s="115">
        <v>0</v>
      </c>
      <c r="V49" s="108">
        <v>0</v>
      </c>
      <c r="W49" s="119">
        <v>0</v>
      </c>
    </row>
    <row r="50" spans="2:23" ht="23.1" customHeight="1">
      <c r="B50" s="7" t="s">
        <v>12</v>
      </c>
      <c r="C50" s="20">
        <v>45</v>
      </c>
      <c r="D50" s="108">
        <v>1</v>
      </c>
      <c r="E50" s="115">
        <v>0</v>
      </c>
      <c r="F50" s="108">
        <v>0</v>
      </c>
      <c r="G50" s="119">
        <v>0</v>
      </c>
      <c r="H50" s="124">
        <v>1</v>
      </c>
      <c r="I50" s="115">
        <v>0</v>
      </c>
      <c r="J50" s="108">
        <v>0</v>
      </c>
      <c r="K50" s="119">
        <v>0</v>
      </c>
      <c r="L50" s="124">
        <v>0</v>
      </c>
      <c r="M50" s="115">
        <v>0</v>
      </c>
      <c r="N50" s="108">
        <v>1</v>
      </c>
      <c r="O50" s="119">
        <v>0</v>
      </c>
      <c r="P50" s="124">
        <v>0</v>
      </c>
      <c r="Q50" s="115">
        <v>0</v>
      </c>
      <c r="R50" s="108">
        <v>0</v>
      </c>
      <c r="S50" s="119">
        <v>0</v>
      </c>
      <c r="T50" s="124">
        <v>1</v>
      </c>
      <c r="U50" s="115">
        <v>0</v>
      </c>
      <c r="V50" s="108">
        <v>0</v>
      </c>
      <c r="W50" s="119">
        <v>0</v>
      </c>
    </row>
    <row r="51" spans="2:23" ht="23.1" customHeight="1">
      <c r="B51" s="7" t="s">
        <v>32</v>
      </c>
      <c r="C51" s="20">
        <v>46</v>
      </c>
      <c r="D51" s="108">
        <v>0</v>
      </c>
      <c r="E51" s="115">
        <v>0</v>
      </c>
      <c r="F51" s="108">
        <v>1</v>
      </c>
      <c r="G51" s="119">
        <v>0</v>
      </c>
      <c r="H51" s="124">
        <v>0</v>
      </c>
      <c r="I51" s="115">
        <v>0</v>
      </c>
      <c r="J51" s="108">
        <v>0</v>
      </c>
      <c r="K51" s="119">
        <v>0</v>
      </c>
      <c r="L51" s="124">
        <v>0</v>
      </c>
      <c r="M51" s="115">
        <v>0</v>
      </c>
      <c r="N51" s="108">
        <v>0</v>
      </c>
      <c r="O51" s="119">
        <v>0</v>
      </c>
      <c r="P51" s="124">
        <v>0</v>
      </c>
      <c r="Q51" s="115">
        <v>0</v>
      </c>
      <c r="R51" s="108">
        <v>0</v>
      </c>
      <c r="S51" s="119">
        <v>0</v>
      </c>
      <c r="T51" s="124">
        <v>0</v>
      </c>
      <c r="U51" s="115">
        <v>0</v>
      </c>
      <c r="V51" s="108">
        <v>0</v>
      </c>
      <c r="W51" s="119">
        <v>0</v>
      </c>
    </row>
    <row r="52" spans="2:23" ht="23.1" customHeight="1">
      <c r="B52" s="7" t="s">
        <v>77</v>
      </c>
      <c r="C52" s="20">
        <v>47</v>
      </c>
      <c r="D52" s="108">
        <v>0</v>
      </c>
      <c r="E52" s="115">
        <v>0</v>
      </c>
      <c r="F52" s="108">
        <v>0</v>
      </c>
      <c r="G52" s="119">
        <v>0</v>
      </c>
      <c r="H52" s="124">
        <v>1</v>
      </c>
      <c r="I52" s="115">
        <v>0</v>
      </c>
      <c r="J52" s="108">
        <v>0</v>
      </c>
      <c r="K52" s="119">
        <v>0</v>
      </c>
      <c r="L52" s="124">
        <v>0</v>
      </c>
      <c r="M52" s="115">
        <v>0</v>
      </c>
      <c r="N52" s="108">
        <v>0</v>
      </c>
      <c r="O52" s="119">
        <v>0</v>
      </c>
      <c r="P52" s="124">
        <v>0</v>
      </c>
      <c r="Q52" s="115">
        <v>0</v>
      </c>
      <c r="R52" s="108">
        <v>0</v>
      </c>
      <c r="S52" s="119">
        <v>0</v>
      </c>
      <c r="T52" s="124">
        <v>0</v>
      </c>
      <c r="U52" s="115">
        <v>0</v>
      </c>
      <c r="V52" s="108">
        <v>2</v>
      </c>
      <c r="W52" s="119">
        <v>0</v>
      </c>
    </row>
    <row r="53" spans="2:23" ht="23.1" customHeight="1">
      <c r="B53" s="7" t="s">
        <v>58</v>
      </c>
      <c r="C53" s="20">
        <v>48</v>
      </c>
      <c r="D53" s="108">
        <v>0</v>
      </c>
      <c r="E53" s="115">
        <v>0</v>
      </c>
      <c r="F53" s="108">
        <v>2</v>
      </c>
      <c r="G53" s="119">
        <v>0</v>
      </c>
      <c r="H53" s="124">
        <v>0</v>
      </c>
      <c r="I53" s="115">
        <v>0</v>
      </c>
      <c r="J53" s="108">
        <v>0</v>
      </c>
      <c r="K53" s="119">
        <v>0</v>
      </c>
      <c r="L53" s="124">
        <v>0</v>
      </c>
      <c r="M53" s="115">
        <v>0</v>
      </c>
      <c r="N53" s="108">
        <v>0</v>
      </c>
      <c r="O53" s="119">
        <v>0</v>
      </c>
      <c r="P53" s="124">
        <v>0</v>
      </c>
      <c r="Q53" s="115">
        <v>0</v>
      </c>
      <c r="R53" s="108">
        <v>0</v>
      </c>
      <c r="S53" s="119">
        <v>0</v>
      </c>
      <c r="T53" s="124">
        <v>0</v>
      </c>
      <c r="U53" s="115">
        <v>0</v>
      </c>
      <c r="V53" s="108">
        <v>0</v>
      </c>
      <c r="W53" s="119">
        <v>0</v>
      </c>
    </row>
    <row r="54" spans="2:23" ht="23.1" customHeight="1">
      <c r="B54" s="7" t="s">
        <v>103</v>
      </c>
      <c r="C54" s="20">
        <v>49</v>
      </c>
      <c r="D54" s="108">
        <v>0</v>
      </c>
      <c r="E54" s="115">
        <v>0</v>
      </c>
      <c r="F54" s="108">
        <v>0</v>
      </c>
      <c r="G54" s="119">
        <v>0</v>
      </c>
      <c r="H54" s="124">
        <v>0</v>
      </c>
      <c r="I54" s="115">
        <v>0</v>
      </c>
      <c r="J54" s="108">
        <v>0</v>
      </c>
      <c r="K54" s="119">
        <v>0</v>
      </c>
      <c r="L54" s="124">
        <v>0</v>
      </c>
      <c r="M54" s="115">
        <v>0</v>
      </c>
      <c r="N54" s="108">
        <v>0</v>
      </c>
      <c r="O54" s="119">
        <v>0</v>
      </c>
      <c r="P54" s="124">
        <v>0</v>
      </c>
      <c r="Q54" s="115">
        <v>0</v>
      </c>
      <c r="R54" s="108">
        <v>0</v>
      </c>
      <c r="S54" s="119">
        <v>0</v>
      </c>
      <c r="T54" s="124">
        <v>0</v>
      </c>
      <c r="U54" s="115">
        <v>0</v>
      </c>
      <c r="V54" s="108">
        <v>0</v>
      </c>
      <c r="W54" s="119">
        <v>0</v>
      </c>
    </row>
    <row r="55" spans="2:23" ht="23.1" customHeight="1">
      <c r="B55" s="9" t="s">
        <v>104</v>
      </c>
      <c r="C55" s="20">
        <v>50</v>
      </c>
      <c r="D55" s="108">
        <v>0</v>
      </c>
      <c r="E55" s="115">
        <v>0</v>
      </c>
      <c r="F55" s="108">
        <v>0</v>
      </c>
      <c r="G55" s="119">
        <v>0</v>
      </c>
      <c r="H55" s="124">
        <v>0</v>
      </c>
      <c r="I55" s="115">
        <v>0</v>
      </c>
      <c r="J55" s="108">
        <v>0</v>
      </c>
      <c r="K55" s="119">
        <v>0</v>
      </c>
      <c r="L55" s="124">
        <v>0</v>
      </c>
      <c r="M55" s="115">
        <v>0</v>
      </c>
      <c r="N55" s="108">
        <v>0</v>
      </c>
      <c r="O55" s="119">
        <v>0</v>
      </c>
      <c r="P55" s="124">
        <v>0</v>
      </c>
      <c r="Q55" s="115">
        <v>0</v>
      </c>
      <c r="R55" s="108">
        <v>0</v>
      </c>
      <c r="S55" s="119">
        <v>0</v>
      </c>
      <c r="T55" s="124">
        <v>0</v>
      </c>
      <c r="U55" s="115">
        <v>0</v>
      </c>
      <c r="V55" s="108">
        <v>0</v>
      </c>
      <c r="W55" s="119">
        <v>0</v>
      </c>
    </row>
    <row r="56" spans="2:23" ht="23.1" customHeight="1">
      <c r="B56" s="9" t="s">
        <v>11</v>
      </c>
      <c r="C56" s="20">
        <v>51</v>
      </c>
      <c r="D56" s="108">
        <v>0</v>
      </c>
      <c r="E56" s="115">
        <v>0</v>
      </c>
      <c r="F56" s="108">
        <v>0</v>
      </c>
      <c r="G56" s="119">
        <v>0</v>
      </c>
      <c r="H56" s="124">
        <v>0</v>
      </c>
      <c r="I56" s="115">
        <v>0</v>
      </c>
      <c r="J56" s="108">
        <v>0</v>
      </c>
      <c r="K56" s="119">
        <v>0</v>
      </c>
      <c r="L56" s="124">
        <v>0</v>
      </c>
      <c r="M56" s="115">
        <v>0</v>
      </c>
      <c r="N56" s="108">
        <v>0</v>
      </c>
      <c r="O56" s="119">
        <v>0</v>
      </c>
      <c r="P56" s="124">
        <v>2</v>
      </c>
      <c r="Q56" s="115">
        <v>0</v>
      </c>
      <c r="R56" s="108">
        <v>0</v>
      </c>
      <c r="S56" s="119">
        <v>0</v>
      </c>
      <c r="T56" s="124">
        <v>0</v>
      </c>
      <c r="U56" s="115">
        <v>0</v>
      </c>
      <c r="V56" s="108">
        <v>1</v>
      </c>
      <c r="W56" s="119">
        <v>0</v>
      </c>
    </row>
    <row r="57" spans="2:23" ht="23.1" customHeight="1">
      <c r="B57" s="7" t="s">
        <v>164</v>
      </c>
      <c r="C57" s="20">
        <v>52</v>
      </c>
      <c r="D57" s="108">
        <v>0</v>
      </c>
      <c r="E57" s="115">
        <v>0</v>
      </c>
      <c r="F57" s="108">
        <v>0</v>
      </c>
      <c r="G57" s="119">
        <v>0</v>
      </c>
      <c r="H57" s="124">
        <v>0</v>
      </c>
      <c r="I57" s="115">
        <v>0</v>
      </c>
      <c r="J57" s="108">
        <v>0</v>
      </c>
      <c r="K57" s="119">
        <v>0</v>
      </c>
      <c r="L57" s="124">
        <v>0</v>
      </c>
      <c r="M57" s="115">
        <v>0</v>
      </c>
      <c r="N57" s="108">
        <v>0</v>
      </c>
      <c r="O57" s="119">
        <v>0</v>
      </c>
      <c r="P57" s="124">
        <v>0</v>
      </c>
      <c r="Q57" s="115">
        <v>0</v>
      </c>
      <c r="R57" s="108">
        <v>0</v>
      </c>
      <c r="S57" s="119">
        <v>0</v>
      </c>
      <c r="T57" s="124">
        <v>0</v>
      </c>
      <c r="U57" s="115">
        <v>0</v>
      </c>
      <c r="V57" s="108">
        <v>0</v>
      </c>
      <c r="W57" s="119">
        <v>0</v>
      </c>
    </row>
    <row r="58" spans="2:23" ht="23.1" customHeight="1">
      <c r="B58" s="7" t="s">
        <v>24</v>
      </c>
      <c r="C58" s="20">
        <v>52</v>
      </c>
      <c r="D58" s="108">
        <v>0</v>
      </c>
      <c r="E58" s="115">
        <v>0</v>
      </c>
      <c r="F58" s="108">
        <v>0</v>
      </c>
      <c r="G58" s="119">
        <v>0</v>
      </c>
      <c r="H58" s="124">
        <v>0</v>
      </c>
      <c r="I58" s="115">
        <v>0</v>
      </c>
      <c r="J58" s="108">
        <v>0</v>
      </c>
      <c r="K58" s="119">
        <v>0</v>
      </c>
      <c r="L58" s="124">
        <v>0</v>
      </c>
      <c r="M58" s="115">
        <v>0</v>
      </c>
      <c r="N58" s="108">
        <v>0</v>
      </c>
      <c r="O58" s="119">
        <v>0</v>
      </c>
      <c r="P58" s="124">
        <v>0</v>
      </c>
      <c r="Q58" s="115">
        <v>0</v>
      </c>
      <c r="R58" s="108">
        <v>0</v>
      </c>
      <c r="S58" s="119">
        <v>0</v>
      </c>
      <c r="T58" s="124">
        <v>0</v>
      </c>
      <c r="U58" s="115">
        <v>0</v>
      </c>
      <c r="V58" s="108">
        <v>1</v>
      </c>
      <c r="W58" s="119">
        <v>0</v>
      </c>
    </row>
    <row r="59" spans="2:23" ht="23.1" customHeight="1">
      <c r="B59" s="7" t="s">
        <v>165</v>
      </c>
      <c r="C59" s="20">
        <v>52</v>
      </c>
      <c r="D59" s="108">
        <v>0</v>
      </c>
      <c r="E59" s="115">
        <v>0</v>
      </c>
      <c r="F59" s="108">
        <v>0</v>
      </c>
      <c r="G59" s="119">
        <v>0</v>
      </c>
      <c r="H59" s="124">
        <v>0</v>
      </c>
      <c r="I59" s="115">
        <v>0</v>
      </c>
      <c r="J59" s="108">
        <v>0</v>
      </c>
      <c r="K59" s="119">
        <v>0</v>
      </c>
      <c r="L59" s="124">
        <v>0</v>
      </c>
      <c r="M59" s="115">
        <v>0</v>
      </c>
      <c r="N59" s="108">
        <v>0</v>
      </c>
      <c r="O59" s="119">
        <v>0</v>
      </c>
      <c r="P59" s="124">
        <v>0</v>
      </c>
      <c r="Q59" s="115">
        <v>0</v>
      </c>
      <c r="R59" s="108">
        <v>0</v>
      </c>
      <c r="S59" s="119">
        <v>0</v>
      </c>
      <c r="T59" s="124">
        <v>0</v>
      </c>
      <c r="U59" s="115">
        <v>0</v>
      </c>
      <c r="V59" s="108">
        <v>0</v>
      </c>
      <c r="W59" s="119">
        <v>0</v>
      </c>
    </row>
    <row r="60" spans="2:23" ht="23.1" customHeight="1">
      <c r="B60" s="7" t="s">
        <v>109</v>
      </c>
      <c r="C60" s="20">
        <v>52</v>
      </c>
      <c r="D60" s="108">
        <v>0</v>
      </c>
      <c r="E60" s="115">
        <v>0</v>
      </c>
      <c r="F60" s="108">
        <v>0</v>
      </c>
      <c r="G60" s="119">
        <v>0</v>
      </c>
      <c r="H60" s="124">
        <v>0</v>
      </c>
      <c r="I60" s="115">
        <v>0</v>
      </c>
      <c r="J60" s="108">
        <v>0</v>
      </c>
      <c r="K60" s="119">
        <v>0</v>
      </c>
      <c r="L60" s="124">
        <v>0</v>
      </c>
      <c r="M60" s="115">
        <v>0</v>
      </c>
      <c r="N60" s="108">
        <v>0</v>
      </c>
      <c r="O60" s="119">
        <v>0</v>
      </c>
      <c r="P60" s="124">
        <v>0</v>
      </c>
      <c r="Q60" s="115">
        <v>0</v>
      </c>
      <c r="R60" s="108">
        <v>0</v>
      </c>
      <c r="S60" s="119">
        <v>0</v>
      </c>
      <c r="T60" s="124">
        <v>0</v>
      </c>
      <c r="U60" s="115">
        <v>0</v>
      </c>
      <c r="V60" s="108">
        <v>0</v>
      </c>
      <c r="W60" s="119">
        <v>0</v>
      </c>
    </row>
    <row r="61" spans="2:23" ht="23.1" customHeight="1">
      <c r="B61" s="7" t="s">
        <v>110</v>
      </c>
      <c r="C61" s="20">
        <v>52</v>
      </c>
      <c r="D61" s="108"/>
      <c r="E61" s="115"/>
      <c r="F61" s="108"/>
      <c r="G61" s="119"/>
      <c r="H61" s="124"/>
      <c r="I61" s="115"/>
      <c r="J61" s="108"/>
      <c r="K61" s="119"/>
      <c r="L61" s="124"/>
      <c r="M61" s="115"/>
      <c r="N61" s="108"/>
      <c r="O61" s="119"/>
      <c r="P61" s="124"/>
      <c r="Q61" s="115"/>
      <c r="R61" s="108"/>
      <c r="S61" s="119"/>
      <c r="T61" s="124"/>
      <c r="U61" s="115"/>
      <c r="V61" s="108"/>
      <c r="W61" s="119"/>
    </row>
    <row r="62" spans="2:23" ht="23.1" customHeight="1">
      <c r="B62" s="7" t="s">
        <v>166</v>
      </c>
      <c r="C62" s="20">
        <v>52</v>
      </c>
      <c r="D62" s="108">
        <v>0</v>
      </c>
      <c r="E62" s="115">
        <v>0</v>
      </c>
      <c r="F62" s="108">
        <v>0</v>
      </c>
      <c r="G62" s="119">
        <v>0</v>
      </c>
      <c r="H62" s="124"/>
      <c r="I62" s="115">
        <v>0</v>
      </c>
      <c r="J62" s="108">
        <v>0</v>
      </c>
      <c r="K62" s="119">
        <v>0</v>
      </c>
      <c r="L62" s="124">
        <v>0</v>
      </c>
      <c r="M62" s="115">
        <v>0</v>
      </c>
      <c r="N62" s="108">
        <v>0</v>
      </c>
      <c r="O62" s="119">
        <v>0</v>
      </c>
      <c r="P62" s="124">
        <v>0</v>
      </c>
      <c r="Q62" s="115">
        <v>0</v>
      </c>
      <c r="R62" s="108">
        <v>0</v>
      </c>
      <c r="S62" s="119">
        <v>0</v>
      </c>
      <c r="T62" s="124">
        <v>0</v>
      </c>
      <c r="U62" s="115">
        <v>0</v>
      </c>
      <c r="V62" s="108">
        <v>0</v>
      </c>
      <c r="W62" s="119">
        <v>0</v>
      </c>
    </row>
    <row r="63" spans="2:23" ht="23.1" customHeight="1">
      <c r="B63" s="7" t="s">
        <v>113</v>
      </c>
      <c r="C63" s="20">
        <v>52</v>
      </c>
      <c r="D63" s="108">
        <v>0</v>
      </c>
      <c r="E63" s="115">
        <v>0</v>
      </c>
      <c r="F63" s="108">
        <v>0</v>
      </c>
      <c r="G63" s="119">
        <v>0</v>
      </c>
      <c r="H63" s="124">
        <v>0</v>
      </c>
      <c r="I63" s="115">
        <v>0</v>
      </c>
      <c r="J63" s="108">
        <v>0</v>
      </c>
      <c r="K63" s="119">
        <v>0</v>
      </c>
      <c r="L63" s="124">
        <v>0</v>
      </c>
      <c r="M63" s="115">
        <v>0</v>
      </c>
      <c r="N63" s="108">
        <v>0</v>
      </c>
      <c r="O63" s="119">
        <v>0</v>
      </c>
      <c r="P63" s="124">
        <v>0</v>
      </c>
      <c r="Q63" s="115">
        <v>0</v>
      </c>
      <c r="R63" s="108">
        <v>0</v>
      </c>
      <c r="S63" s="119">
        <v>0</v>
      </c>
      <c r="T63" s="124">
        <v>0</v>
      </c>
      <c r="U63" s="115">
        <v>0</v>
      </c>
      <c r="V63" s="108">
        <v>0</v>
      </c>
      <c r="W63" s="119">
        <v>0</v>
      </c>
    </row>
    <row r="64" spans="2:23" ht="23.1" customHeight="1">
      <c r="B64" s="7" t="s">
        <v>114</v>
      </c>
      <c r="C64" s="20">
        <v>52</v>
      </c>
      <c r="D64" s="108">
        <v>0</v>
      </c>
      <c r="E64" s="115">
        <v>0</v>
      </c>
      <c r="F64" s="108">
        <v>0</v>
      </c>
      <c r="G64" s="119">
        <v>0</v>
      </c>
      <c r="H64" s="124">
        <v>0</v>
      </c>
      <c r="I64" s="115">
        <v>0</v>
      </c>
      <c r="J64" s="108">
        <v>0</v>
      </c>
      <c r="K64" s="119">
        <v>0</v>
      </c>
      <c r="L64" s="124">
        <v>0</v>
      </c>
      <c r="M64" s="115">
        <v>0</v>
      </c>
      <c r="N64" s="108">
        <v>0</v>
      </c>
      <c r="O64" s="119">
        <v>0</v>
      </c>
      <c r="P64" s="124">
        <v>0</v>
      </c>
      <c r="Q64" s="115">
        <v>0</v>
      </c>
      <c r="R64" s="108">
        <v>0</v>
      </c>
      <c r="S64" s="119">
        <v>0</v>
      </c>
      <c r="T64" s="124">
        <v>0</v>
      </c>
      <c r="U64" s="115">
        <v>0</v>
      </c>
      <c r="V64" s="108">
        <v>0</v>
      </c>
      <c r="W64" s="119">
        <v>0</v>
      </c>
    </row>
    <row r="65" spans="2:23" ht="23.1" customHeight="1">
      <c r="B65" s="7" t="s">
        <v>168</v>
      </c>
      <c r="C65" s="20">
        <v>52</v>
      </c>
      <c r="D65" s="108">
        <v>0</v>
      </c>
      <c r="E65" s="115">
        <v>0</v>
      </c>
      <c r="F65" s="108">
        <v>0</v>
      </c>
      <c r="G65" s="119">
        <v>0</v>
      </c>
      <c r="H65" s="124">
        <v>0</v>
      </c>
      <c r="I65" s="115">
        <v>0</v>
      </c>
      <c r="J65" s="108">
        <v>0</v>
      </c>
      <c r="K65" s="119">
        <v>0</v>
      </c>
      <c r="L65" s="124">
        <v>0</v>
      </c>
      <c r="M65" s="115">
        <v>0</v>
      </c>
      <c r="N65" s="108">
        <v>0</v>
      </c>
      <c r="O65" s="119">
        <v>0</v>
      </c>
      <c r="P65" s="124">
        <v>0</v>
      </c>
      <c r="Q65" s="115">
        <v>0</v>
      </c>
      <c r="R65" s="108">
        <v>0</v>
      </c>
      <c r="S65" s="119">
        <v>0</v>
      </c>
      <c r="T65" s="124">
        <v>0</v>
      </c>
      <c r="U65" s="115">
        <v>0</v>
      </c>
      <c r="V65" s="108">
        <v>0</v>
      </c>
      <c r="W65" s="119">
        <v>0</v>
      </c>
    </row>
    <row r="66" spans="2:23" ht="23.1" customHeight="1">
      <c r="B66" s="7" t="s">
        <v>169</v>
      </c>
      <c r="C66" s="20">
        <v>52</v>
      </c>
      <c r="D66" s="108">
        <v>0</v>
      </c>
      <c r="E66" s="115">
        <v>0</v>
      </c>
      <c r="F66" s="108">
        <v>0</v>
      </c>
      <c r="G66" s="119">
        <v>0</v>
      </c>
      <c r="H66" s="124">
        <v>0</v>
      </c>
      <c r="I66" s="115">
        <v>0</v>
      </c>
      <c r="J66" s="108">
        <v>0</v>
      </c>
      <c r="K66" s="119">
        <v>0</v>
      </c>
      <c r="L66" s="124">
        <v>0</v>
      </c>
      <c r="M66" s="115">
        <v>0</v>
      </c>
      <c r="N66" s="108">
        <v>0</v>
      </c>
      <c r="O66" s="119">
        <v>0</v>
      </c>
      <c r="P66" s="124">
        <v>0</v>
      </c>
      <c r="Q66" s="115">
        <v>0</v>
      </c>
      <c r="R66" s="108">
        <v>0</v>
      </c>
      <c r="S66" s="119">
        <v>0</v>
      </c>
      <c r="T66" s="124">
        <v>0</v>
      </c>
      <c r="U66" s="115">
        <v>0</v>
      </c>
      <c r="V66" s="108">
        <v>0</v>
      </c>
      <c r="W66" s="119">
        <v>0</v>
      </c>
    </row>
    <row r="67" spans="2:23" ht="23.1" customHeight="1">
      <c r="B67" s="7" t="s">
        <v>170</v>
      </c>
      <c r="C67" s="20">
        <v>52</v>
      </c>
      <c r="D67" s="108">
        <v>0</v>
      </c>
      <c r="E67" s="115">
        <v>0</v>
      </c>
      <c r="F67" s="108">
        <v>0</v>
      </c>
      <c r="G67" s="119">
        <v>0</v>
      </c>
      <c r="H67" s="124">
        <v>0</v>
      </c>
      <c r="I67" s="115">
        <v>0</v>
      </c>
      <c r="J67" s="108">
        <v>0</v>
      </c>
      <c r="K67" s="119">
        <v>0</v>
      </c>
      <c r="L67" s="124">
        <v>0</v>
      </c>
      <c r="M67" s="115">
        <v>0</v>
      </c>
      <c r="N67" s="108">
        <v>0</v>
      </c>
      <c r="O67" s="119">
        <v>0</v>
      </c>
      <c r="P67" s="124">
        <v>0</v>
      </c>
      <c r="Q67" s="115">
        <v>0</v>
      </c>
      <c r="R67" s="108">
        <v>0</v>
      </c>
      <c r="S67" s="119">
        <v>0</v>
      </c>
      <c r="T67" s="124">
        <v>0</v>
      </c>
      <c r="U67" s="115">
        <v>0</v>
      </c>
      <c r="V67" s="108">
        <v>0</v>
      </c>
      <c r="W67" s="119">
        <v>0</v>
      </c>
    </row>
    <row r="68" spans="2:23" ht="23.1" customHeight="1">
      <c r="B68" s="7" t="s">
        <v>123</v>
      </c>
      <c r="C68" s="20">
        <v>52</v>
      </c>
      <c r="D68" s="108">
        <v>0</v>
      </c>
      <c r="E68" s="115">
        <v>0</v>
      </c>
      <c r="F68" s="108">
        <v>0</v>
      </c>
      <c r="G68" s="119">
        <v>0</v>
      </c>
      <c r="H68" s="124">
        <v>0</v>
      </c>
      <c r="I68" s="115">
        <v>0</v>
      </c>
      <c r="J68" s="108">
        <v>0</v>
      </c>
      <c r="K68" s="119">
        <v>0</v>
      </c>
      <c r="L68" s="124">
        <v>0</v>
      </c>
      <c r="M68" s="115">
        <v>0</v>
      </c>
      <c r="N68" s="108">
        <v>0</v>
      </c>
      <c r="O68" s="119">
        <v>0</v>
      </c>
      <c r="P68" s="124">
        <v>0</v>
      </c>
      <c r="Q68" s="115">
        <v>0</v>
      </c>
      <c r="R68" s="108">
        <v>0</v>
      </c>
      <c r="S68" s="119">
        <v>0</v>
      </c>
      <c r="T68" s="124">
        <v>0</v>
      </c>
      <c r="U68" s="115">
        <v>0</v>
      </c>
      <c r="V68" s="108">
        <v>0</v>
      </c>
      <c r="W68" s="119">
        <v>0</v>
      </c>
    </row>
    <row r="69" spans="2:23" ht="23.1" customHeight="1">
      <c r="B69" s="7" t="s">
        <v>171</v>
      </c>
      <c r="C69" s="20">
        <v>52</v>
      </c>
      <c r="D69" s="108">
        <v>0</v>
      </c>
      <c r="E69" s="115">
        <v>0</v>
      </c>
      <c r="F69" s="108">
        <v>0</v>
      </c>
      <c r="G69" s="119">
        <v>0</v>
      </c>
      <c r="H69" s="124">
        <v>0</v>
      </c>
      <c r="I69" s="115">
        <v>0</v>
      </c>
      <c r="J69" s="108">
        <v>0</v>
      </c>
      <c r="K69" s="119">
        <v>0</v>
      </c>
      <c r="L69" s="124">
        <v>0</v>
      </c>
      <c r="M69" s="115">
        <v>0</v>
      </c>
      <c r="N69" s="108">
        <v>0</v>
      </c>
      <c r="O69" s="119">
        <v>0</v>
      </c>
      <c r="P69" s="124">
        <v>0</v>
      </c>
      <c r="Q69" s="115">
        <v>0</v>
      </c>
      <c r="R69" s="108">
        <v>0</v>
      </c>
      <c r="S69" s="119">
        <v>0</v>
      </c>
      <c r="T69" s="124">
        <v>0</v>
      </c>
      <c r="U69" s="115">
        <v>0</v>
      </c>
      <c r="V69" s="108">
        <v>0</v>
      </c>
      <c r="W69" s="119">
        <v>0</v>
      </c>
    </row>
    <row r="70" spans="2:23" ht="23.1" customHeight="1">
      <c r="B70" s="9" t="s">
        <v>122</v>
      </c>
      <c r="C70" s="21">
        <v>52</v>
      </c>
      <c r="D70" s="108">
        <v>0</v>
      </c>
      <c r="E70" s="115">
        <v>0</v>
      </c>
      <c r="F70" s="108">
        <v>0</v>
      </c>
      <c r="G70" s="119">
        <v>0</v>
      </c>
      <c r="H70" s="124">
        <v>0</v>
      </c>
      <c r="I70" s="115">
        <v>0</v>
      </c>
      <c r="J70" s="108">
        <v>0</v>
      </c>
      <c r="K70" s="119">
        <v>0</v>
      </c>
      <c r="L70" s="124">
        <v>0</v>
      </c>
      <c r="M70" s="115">
        <v>0</v>
      </c>
      <c r="N70" s="108">
        <v>0</v>
      </c>
      <c r="O70" s="119">
        <v>0</v>
      </c>
      <c r="P70" s="124">
        <v>0</v>
      </c>
      <c r="Q70" s="115">
        <v>0</v>
      </c>
      <c r="R70" s="108">
        <v>0</v>
      </c>
      <c r="S70" s="119">
        <v>0</v>
      </c>
      <c r="T70" s="124">
        <v>0</v>
      </c>
      <c r="U70" s="115">
        <v>0</v>
      </c>
      <c r="V70" s="108">
        <v>0</v>
      </c>
      <c r="W70" s="119">
        <v>0</v>
      </c>
    </row>
    <row r="71" spans="2:23" ht="23.1" customHeight="1">
      <c r="B71" s="7" t="s">
        <v>125</v>
      </c>
      <c r="C71" s="20">
        <v>52</v>
      </c>
      <c r="D71" s="108">
        <v>0</v>
      </c>
      <c r="E71" s="115">
        <v>0</v>
      </c>
      <c r="F71" s="108">
        <v>0</v>
      </c>
      <c r="G71" s="119">
        <v>0</v>
      </c>
      <c r="H71" s="124">
        <v>0</v>
      </c>
      <c r="I71" s="115">
        <v>0</v>
      </c>
      <c r="J71" s="108">
        <v>0</v>
      </c>
      <c r="K71" s="119">
        <v>0</v>
      </c>
      <c r="L71" s="124">
        <v>0</v>
      </c>
      <c r="M71" s="115">
        <v>0</v>
      </c>
      <c r="N71" s="108">
        <v>0</v>
      </c>
      <c r="O71" s="119">
        <v>0</v>
      </c>
      <c r="P71" s="124">
        <v>0</v>
      </c>
      <c r="Q71" s="115">
        <v>0</v>
      </c>
      <c r="R71" s="108">
        <v>0</v>
      </c>
      <c r="S71" s="119">
        <v>0</v>
      </c>
      <c r="T71" s="124">
        <v>0</v>
      </c>
      <c r="U71" s="115">
        <v>0</v>
      </c>
      <c r="V71" s="108">
        <v>0</v>
      </c>
      <c r="W71" s="119">
        <v>0</v>
      </c>
    </row>
    <row r="72" spans="2:23" ht="23.1" customHeight="1">
      <c r="B72" s="7" t="s">
        <v>173</v>
      </c>
      <c r="C72" s="20">
        <v>52</v>
      </c>
      <c r="D72" s="108">
        <v>0</v>
      </c>
      <c r="E72" s="115">
        <v>0</v>
      </c>
      <c r="F72" s="108">
        <v>0</v>
      </c>
      <c r="G72" s="119">
        <v>0</v>
      </c>
      <c r="H72" s="124">
        <v>0</v>
      </c>
      <c r="I72" s="115">
        <v>0</v>
      </c>
      <c r="J72" s="108">
        <v>0</v>
      </c>
      <c r="K72" s="119">
        <v>0</v>
      </c>
      <c r="L72" s="124">
        <v>0</v>
      </c>
      <c r="M72" s="115">
        <v>0</v>
      </c>
      <c r="N72" s="108">
        <v>0</v>
      </c>
      <c r="O72" s="119">
        <v>0</v>
      </c>
      <c r="P72" s="124">
        <v>0</v>
      </c>
      <c r="Q72" s="115">
        <v>0</v>
      </c>
      <c r="R72" s="108">
        <v>0</v>
      </c>
      <c r="S72" s="119">
        <v>0</v>
      </c>
      <c r="T72" s="124">
        <v>0</v>
      </c>
      <c r="U72" s="115">
        <v>0</v>
      </c>
      <c r="V72" s="108">
        <v>0</v>
      </c>
      <c r="W72" s="119">
        <v>0</v>
      </c>
    </row>
    <row r="73" spans="2:23" ht="23.1" customHeight="1">
      <c r="B73" s="7" t="s">
        <v>174</v>
      </c>
      <c r="C73" s="20">
        <v>52</v>
      </c>
      <c r="D73" s="108">
        <v>0</v>
      </c>
      <c r="E73" s="115">
        <v>0</v>
      </c>
      <c r="F73" s="108">
        <v>0</v>
      </c>
      <c r="G73" s="119">
        <v>0</v>
      </c>
      <c r="H73" s="124">
        <v>0</v>
      </c>
      <c r="I73" s="115">
        <v>0</v>
      </c>
      <c r="J73" s="108">
        <v>0</v>
      </c>
      <c r="K73" s="119">
        <v>0</v>
      </c>
      <c r="L73" s="124">
        <v>0</v>
      </c>
      <c r="M73" s="115">
        <v>0</v>
      </c>
      <c r="N73" s="108">
        <v>0</v>
      </c>
      <c r="O73" s="119">
        <v>0</v>
      </c>
      <c r="P73" s="124">
        <v>0</v>
      </c>
      <c r="Q73" s="115">
        <v>0</v>
      </c>
      <c r="R73" s="108">
        <v>0</v>
      </c>
      <c r="S73" s="119">
        <v>0</v>
      </c>
      <c r="T73" s="124">
        <v>0</v>
      </c>
      <c r="U73" s="115">
        <v>0</v>
      </c>
      <c r="V73" s="108">
        <v>1</v>
      </c>
      <c r="W73" s="119">
        <v>0</v>
      </c>
    </row>
    <row r="74" spans="2:23" ht="23.1" customHeight="1">
      <c r="B74" s="7" t="s">
        <v>176</v>
      </c>
      <c r="C74" s="20">
        <v>52</v>
      </c>
      <c r="D74" s="108">
        <v>0</v>
      </c>
      <c r="E74" s="115">
        <v>0</v>
      </c>
      <c r="F74" s="108">
        <v>0</v>
      </c>
      <c r="G74" s="119">
        <v>0</v>
      </c>
      <c r="H74" s="124">
        <v>0</v>
      </c>
      <c r="I74" s="115">
        <v>0</v>
      </c>
      <c r="J74" s="108">
        <v>0</v>
      </c>
      <c r="K74" s="119">
        <v>0</v>
      </c>
      <c r="L74" s="124">
        <v>0</v>
      </c>
      <c r="M74" s="115">
        <v>0</v>
      </c>
      <c r="N74" s="108">
        <v>0</v>
      </c>
      <c r="O74" s="119">
        <v>0</v>
      </c>
      <c r="P74" s="124">
        <v>0</v>
      </c>
      <c r="Q74" s="115">
        <v>0</v>
      </c>
      <c r="R74" s="108">
        <v>0</v>
      </c>
      <c r="S74" s="119">
        <v>0</v>
      </c>
      <c r="T74" s="124">
        <v>0</v>
      </c>
      <c r="U74" s="115">
        <v>0</v>
      </c>
      <c r="V74" s="108">
        <v>0</v>
      </c>
      <c r="W74" s="119">
        <v>0</v>
      </c>
    </row>
    <row r="75" spans="2:23" ht="23.1" customHeight="1">
      <c r="B75" s="7" t="s">
        <v>98</v>
      </c>
      <c r="C75" s="20">
        <v>52</v>
      </c>
      <c r="D75" s="108">
        <v>1</v>
      </c>
      <c r="E75" s="115">
        <v>0</v>
      </c>
      <c r="F75" s="108">
        <v>8</v>
      </c>
      <c r="G75" s="119">
        <v>0</v>
      </c>
      <c r="H75" s="124">
        <v>1</v>
      </c>
      <c r="I75" s="115">
        <v>0</v>
      </c>
      <c r="J75" s="108">
        <v>5</v>
      </c>
      <c r="K75" s="119">
        <v>0</v>
      </c>
      <c r="L75" s="124">
        <v>3</v>
      </c>
      <c r="M75" s="115">
        <v>0</v>
      </c>
      <c r="N75" s="108">
        <v>0</v>
      </c>
      <c r="O75" s="119">
        <v>0</v>
      </c>
      <c r="P75" s="124">
        <v>6</v>
      </c>
      <c r="Q75" s="115">
        <v>0</v>
      </c>
      <c r="R75" s="108">
        <v>3</v>
      </c>
      <c r="S75" s="119">
        <v>0</v>
      </c>
      <c r="T75" s="124">
        <v>1</v>
      </c>
      <c r="U75" s="115">
        <v>0</v>
      </c>
      <c r="V75" s="108">
        <v>10</v>
      </c>
      <c r="W75" s="119">
        <v>0</v>
      </c>
    </row>
    <row r="76" spans="2:23" ht="23.1" customHeight="1">
      <c r="B76" s="9" t="s">
        <v>130</v>
      </c>
      <c r="C76" s="21">
        <v>52</v>
      </c>
      <c r="D76" s="108">
        <v>0</v>
      </c>
      <c r="E76" s="115">
        <v>0</v>
      </c>
      <c r="F76" s="108">
        <v>0</v>
      </c>
      <c r="G76" s="119">
        <v>0</v>
      </c>
      <c r="H76" s="124">
        <v>0</v>
      </c>
      <c r="I76" s="115">
        <v>0</v>
      </c>
      <c r="J76" s="108">
        <v>0</v>
      </c>
      <c r="K76" s="119">
        <v>0</v>
      </c>
      <c r="L76" s="124">
        <v>0</v>
      </c>
      <c r="M76" s="115">
        <v>0</v>
      </c>
      <c r="N76" s="108">
        <v>0</v>
      </c>
      <c r="O76" s="119">
        <v>0</v>
      </c>
      <c r="P76" s="124">
        <v>0</v>
      </c>
      <c r="Q76" s="115">
        <v>0</v>
      </c>
      <c r="R76" s="108">
        <v>0</v>
      </c>
      <c r="S76" s="119">
        <v>0</v>
      </c>
      <c r="T76" s="124">
        <v>0</v>
      </c>
      <c r="U76" s="115">
        <v>0</v>
      </c>
      <c r="V76" s="108">
        <v>0</v>
      </c>
      <c r="W76" s="119">
        <v>0</v>
      </c>
    </row>
    <row r="77" spans="2:23" ht="23.1" customHeight="1">
      <c r="B77" s="9" t="s">
        <v>177</v>
      </c>
      <c r="C77" s="21">
        <v>52</v>
      </c>
      <c r="D77" s="108">
        <v>0</v>
      </c>
      <c r="E77" s="115">
        <v>0</v>
      </c>
      <c r="F77" s="108">
        <v>0</v>
      </c>
      <c r="G77" s="119">
        <v>0</v>
      </c>
      <c r="H77" s="124">
        <v>0</v>
      </c>
      <c r="I77" s="115">
        <v>0</v>
      </c>
      <c r="J77" s="108">
        <v>0</v>
      </c>
      <c r="K77" s="119">
        <v>0</v>
      </c>
      <c r="L77" s="124">
        <v>0</v>
      </c>
      <c r="M77" s="115">
        <v>0</v>
      </c>
      <c r="N77" s="108">
        <v>0</v>
      </c>
      <c r="O77" s="119">
        <v>0</v>
      </c>
      <c r="P77" s="124">
        <v>0</v>
      </c>
      <c r="Q77" s="115">
        <v>0</v>
      </c>
      <c r="R77" s="108">
        <v>0</v>
      </c>
      <c r="S77" s="119">
        <v>0</v>
      </c>
      <c r="T77" s="124">
        <v>0</v>
      </c>
      <c r="U77" s="115">
        <v>0</v>
      </c>
      <c r="V77" s="108">
        <v>0</v>
      </c>
      <c r="W77" s="119">
        <v>0</v>
      </c>
    </row>
    <row r="78" spans="2:23" ht="23.1" customHeight="1">
      <c r="B78" s="9" t="s">
        <v>131</v>
      </c>
      <c r="C78" s="21">
        <v>52</v>
      </c>
      <c r="D78" s="108">
        <v>0</v>
      </c>
      <c r="E78" s="115">
        <v>0</v>
      </c>
      <c r="F78" s="108">
        <v>0</v>
      </c>
      <c r="G78" s="119">
        <v>0</v>
      </c>
      <c r="H78" s="124">
        <v>0</v>
      </c>
      <c r="I78" s="115">
        <v>0</v>
      </c>
      <c r="J78" s="108">
        <v>0</v>
      </c>
      <c r="K78" s="119">
        <v>0</v>
      </c>
      <c r="L78" s="124">
        <v>0</v>
      </c>
      <c r="M78" s="115">
        <v>0</v>
      </c>
      <c r="N78" s="108">
        <v>0</v>
      </c>
      <c r="O78" s="119">
        <v>0</v>
      </c>
      <c r="P78" s="124">
        <v>0</v>
      </c>
      <c r="Q78" s="115">
        <v>0</v>
      </c>
      <c r="R78" s="108">
        <v>0</v>
      </c>
      <c r="S78" s="119">
        <v>0</v>
      </c>
      <c r="T78" s="124">
        <v>0</v>
      </c>
      <c r="U78" s="115">
        <v>0</v>
      </c>
      <c r="V78" s="108">
        <v>0</v>
      </c>
      <c r="W78" s="119">
        <v>0</v>
      </c>
    </row>
    <row r="79" spans="2:23" ht="23.1" customHeight="1">
      <c r="B79" s="9" t="s">
        <v>132</v>
      </c>
      <c r="C79" s="21">
        <v>52</v>
      </c>
      <c r="D79" s="108">
        <v>0</v>
      </c>
      <c r="E79" s="115">
        <v>0</v>
      </c>
      <c r="F79" s="108">
        <v>0</v>
      </c>
      <c r="G79" s="119">
        <v>0</v>
      </c>
      <c r="H79" s="124">
        <v>0</v>
      </c>
      <c r="I79" s="115">
        <v>0</v>
      </c>
      <c r="J79" s="108">
        <v>0</v>
      </c>
      <c r="K79" s="119">
        <v>0</v>
      </c>
      <c r="L79" s="124">
        <v>0</v>
      </c>
      <c r="M79" s="115">
        <v>0</v>
      </c>
      <c r="N79" s="108">
        <v>0</v>
      </c>
      <c r="O79" s="119">
        <v>0</v>
      </c>
      <c r="P79" s="124">
        <v>0</v>
      </c>
      <c r="Q79" s="115">
        <v>0</v>
      </c>
      <c r="R79" s="108">
        <v>0</v>
      </c>
      <c r="S79" s="119">
        <v>0</v>
      </c>
      <c r="T79" s="124">
        <v>0</v>
      </c>
      <c r="U79" s="115">
        <v>0</v>
      </c>
      <c r="V79" s="108">
        <v>0</v>
      </c>
      <c r="W79" s="119">
        <v>0</v>
      </c>
    </row>
    <row r="80" spans="2:23" ht="23.1" customHeight="1">
      <c r="B80" s="9" t="s">
        <v>179</v>
      </c>
      <c r="C80" s="21">
        <v>52</v>
      </c>
      <c r="D80" s="108">
        <v>0</v>
      </c>
      <c r="E80" s="115">
        <v>0</v>
      </c>
      <c r="F80" s="108">
        <v>0</v>
      </c>
      <c r="G80" s="119">
        <v>0</v>
      </c>
      <c r="H80" s="124">
        <v>0</v>
      </c>
      <c r="I80" s="115">
        <v>0</v>
      </c>
      <c r="J80" s="108">
        <v>0</v>
      </c>
      <c r="K80" s="119">
        <v>0</v>
      </c>
      <c r="L80" s="124">
        <v>0</v>
      </c>
      <c r="M80" s="115">
        <v>0</v>
      </c>
      <c r="N80" s="108">
        <v>0</v>
      </c>
      <c r="O80" s="119">
        <v>0</v>
      </c>
      <c r="P80" s="124">
        <v>0</v>
      </c>
      <c r="Q80" s="115">
        <v>0</v>
      </c>
      <c r="R80" s="108">
        <v>0</v>
      </c>
      <c r="S80" s="119">
        <v>0</v>
      </c>
      <c r="T80" s="124">
        <v>0</v>
      </c>
      <c r="U80" s="115">
        <v>0</v>
      </c>
      <c r="V80" s="108">
        <v>0</v>
      </c>
      <c r="W80" s="119">
        <v>0</v>
      </c>
    </row>
    <row r="81" spans="2:23" ht="23.1" customHeight="1">
      <c r="B81" s="7" t="s">
        <v>134</v>
      </c>
      <c r="C81" s="21">
        <v>52</v>
      </c>
      <c r="D81" s="108">
        <v>0</v>
      </c>
      <c r="E81" s="115">
        <v>0</v>
      </c>
      <c r="F81" s="108">
        <v>0</v>
      </c>
      <c r="G81" s="119">
        <v>0</v>
      </c>
      <c r="H81" s="124">
        <v>0</v>
      </c>
      <c r="I81" s="115">
        <v>0</v>
      </c>
      <c r="J81" s="108">
        <v>0</v>
      </c>
      <c r="K81" s="119">
        <v>0</v>
      </c>
      <c r="L81" s="124">
        <v>0</v>
      </c>
      <c r="M81" s="115">
        <v>0</v>
      </c>
      <c r="N81" s="108">
        <v>0</v>
      </c>
      <c r="O81" s="119">
        <v>0</v>
      </c>
      <c r="P81" s="124">
        <v>0</v>
      </c>
      <c r="Q81" s="115">
        <v>0</v>
      </c>
      <c r="R81" s="108">
        <v>0</v>
      </c>
      <c r="S81" s="119">
        <v>0</v>
      </c>
      <c r="T81" s="124">
        <v>0</v>
      </c>
      <c r="U81" s="115">
        <v>0</v>
      </c>
      <c r="V81" s="108">
        <v>0</v>
      </c>
      <c r="W81" s="119">
        <v>0</v>
      </c>
    </row>
    <row r="82" spans="2:23" ht="23.1" customHeight="1">
      <c r="B82" s="7" t="s">
        <v>135</v>
      </c>
      <c r="C82" s="21">
        <v>52</v>
      </c>
      <c r="D82" s="108">
        <v>0</v>
      </c>
      <c r="E82" s="115">
        <v>0</v>
      </c>
      <c r="F82" s="108">
        <v>0</v>
      </c>
      <c r="G82" s="119">
        <v>0</v>
      </c>
      <c r="H82" s="124">
        <v>0</v>
      </c>
      <c r="I82" s="115">
        <v>0</v>
      </c>
      <c r="J82" s="108">
        <v>0</v>
      </c>
      <c r="K82" s="119">
        <v>0</v>
      </c>
      <c r="L82" s="124">
        <v>0</v>
      </c>
      <c r="M82" s="115">
        <v>0</v>
      </c>
      <c r="N82" s="108">
        <v>0</v>
      </c>
      <c r="O82" s="119">
        <v>0</v>
      </c>
      <c r="P82" s="124">
        <v>0</v>
      </c>
      <c r="Q82" s="115">
        <v>0</v>
      </c>
      <c r="R82" s="108">
        <v>0</v>
      </c>
      <c r="S82" s="119">
        <v>0</v>
      </c>
      <c r="T82" s="124">
        <v>0</v>
      </c>
      <c r="U82" s="115">
        <v>0</v>
      </c>
      <c r="V82" s="108">
        <v>0</v>
      </c>
      <c r="W82" s="119">
        <v>0</v>
      </c>
    </row>
    <row r="83" spans="2:23" ht="23.1" customHeight="1">
      <c r="B83" s="7" t="s">
        <v>137</v>
      </c>
      <c r="C83" s="21">
        <v>52</v>
      </c>
      <c r="D83" s="108">
        <v>0</v>
      </c>
      <c r="E83" s="115">
        <v>0</v>
      </c>
      <c r="F83" s="108">
        <v>0</v>
      </c>
      <c r="G83" s="119">
        <v>0</v>
      </c>
      <c r="H83" s="124">
        <v>0</v>
      </c>
      <c r="I83" s="115">
        <v>0</v>
      </c>
      <c r="J83" s="108">
        <v>1</v>
      </c>
      <c r="K83" s="119">
        <v>0</v>
      </c>
      <c r="L83" s="124">
        <v>0</v>
      </c>
      <c r="M83" s="115">
        <v>0</v>
      </c>
      <c r="N83" s="108">
        <v>0</v>
      </c>
      <c r="O83" s="119">
        <v>0</v>
      </c>
      <c r="P83" s="124">
        <v>0</v>
      </c>
      <c r="Q83" s="115">
        <v>0</v>
      </c>
      <c r="R83" s="108">
        <v>0</v>
      </c>
      <c r="S83" s="119">
        <v>0</v>
      </c>
      <c r="T83" s="124">
        <v>0</v>
      </c>
      <c r="U83" s="115">
        <v>0</v>
      </c>
      <c r="V83" s="108">
        <v>0</v>
      </c>
      <c r="W83" s="119">
        <v>0</v>
      </c>
    </row>
    <row r="84" spans="2:23" ht="23.1" customHeight="1">
      <c r="B84" s="11" t="s">
        <v>18</v>
      </c>
      <c r="C84" s="21">
        <v>52</v>
      </c>
      <c r="D84" s="108">
        <v>0</v>
      </c>
      <c r="E84" s="115">
        <v>0</v>
      </c>
      <c r="F84" s="108">
        <v>0</v>
      </c>
      <c r="G84" s="119">
        <v>0</v>
      </c>
      <c r="H84" s="124">
        <v>0</v>
      </c>
      <c r="I84" s="115">
        <v>0</v>
      </c>
      <c r="J84" s="108">
        <v>0</v>
      </c>
      <c r="K84" s="119">
        <v>0</v>
      </c>
      <c r="L84" s="124">
        <v>0</v>
      </c>
      <c r="M84" s="115">
        <v>0</v>
      </c>
      <c r="N84" s="108">
        <v>0</v>
      </c>
      <c r="O84" s="119">
        <v>0</v>
      </c>
      <c r="P84" s="124">
        <v>0</v>
      </c>
      <c r="Q84" s="115">
        <v>0</v>
      </c>
      <c r="R84" s="108">
        <v>0</v>
      </c>
      <c r="S84" s="119">
        <v>0</v>
      </c>
      <c r="T84" s="124">
        <v>0</v>
      </c>
      <c r="U84" s="115">
        <v>0</v>
      </c>
      <c r="V84" s="108">
        <v>0</v>
      </c>
      <c r="W84" s="119">
        <v>0</v>
      </c>
    </row>
    <row r="85" spans="2:23" ht="23.1" customHeight="1">
      <c r="B85" s="7" t="s">
        <v>139</v>
      </c>
      <c r="C85" s="20">
        <v>52</v>
      </c>
      <c r="D85" s="108">
        <v>0</v>
      </c>
      <c r="E85" s="115">
        <v>0</v>
      </c>
      <c r="F85" s="108">
        <v>0</v>
      </c>
      <c r="G85" s="119">
        <v>0</v>
      </c>
      <c r="H85" s="124">
        <v>0</v>
      </c>
      <c r="I85" s="115">
        <v>0</v>
      </c>
      <c r="J85" s="108">
        <v>0</v>
      </c>
      <c r="K85" s="119">
        <v>0</v>
      </c>
      <c r="L85" s="124">
        <v>0</v>
      </c>
      <c r="M85" s="115">
        <v>0</v>
      </c>
      <c r="N85" s="108">
        <v>0</v>
      </c>
      <c r="O85" s="119">
        <v>0</v>
      </c>
      <c r="P85" s="124">
        <v>0</v>
      </c>
      <c r="Q85" s="115">
        <v>0</v>
      </c>
      <c r="R85" s="108">
        <v>0</v>
      </c>
      <c r="S85" s="119">
        <v>0</v>
      </c>
      <c r="T85" s="124">
        <v>0</v>
      </c>
      <c r="U85" s="115">
        <v>0</v>
      </c>
      <c r="V85" s="108">
        <v>0</v>
      </c>
      <c r="W85" s="119">
        <v>0</v>
      </c>
    </row>
    <row r="86" spans="2:23" ht="23.1" customHeight="1">
      <c r="B86" s="9" t="s">
        <v>140</v>
      </c>
      <c r="C86" s="21">
        <v>52</v>
      </c>
      <c r="D86" s="108">
        <v>0</v>
      </c>
      <c r="E86" s="115">
        <v>0</v>
      </c>
      <c r="F86" s="108">
        <v>0</v>
      </c>
      <c r="G86" s="119">
        <v>0</v>
      </c>
      <c r="H86" s="124">
        <v>0</v>
      </c>
      <c r="I86" s="115">
        <v>0</v>
      </c>
      <c r="J86" s="108">
        <v>0</v>
      </c>
      <c r="K86" s="119">
        <v>0</v>
      </c>
      <c r="L86" s="124">
        <v>0</v>
      </c>
      <c r="M86" s="115">
        <v>0</v>
      </c>
      <c r="N86" s="108">
        <v>0</v>
      </c>
      <c r="O86" s="119">
        <v>0</v>
      </c>
      <c r="P86" s="124">
        <v>0</v>
      </c>
      <c r="Q86" s="115">
        <v>0</v>
      </c>
      <c r="R86" s="108">
        <v>0</v>
      </c>
      <c r="S86" s="119">
        <v>0</v>
      </c>
      <c r="T86" s="124">
        <v>0</v>
      </c>
      <c r="U86" s="115">
        <v>0</v>
      </c>
      <c r="V86" s="108">
        <v>0</v>
      </c>
      <c r="W86" s="119">
        <v>0</v>
      </c>
    </row>
    <row r="87" spans="2:23" ht="23.1" customHeight="1">
      <c r="B87" s="7" t="s">
        <v>143</v>
      </c>
      <c r="C87" s="20">
        <v>52</v>
      </c>
      <c r="D87" s="108">
        <v>0</v>
      </c>
      <c r="E87" s="115">
        <v>0</v>
      </c>
      <c r="F87" s="108">
        <v>0</v>
      </c>
      <c r="G87" s="119">
        <v>0</v>
      </c>
      <c r="H87" s="124">
        <v>0</v>
      </c>
      <c r="I87" s="115">
        <v>0</v>
      </c>
      <c r="J87" s="108">
        <v>0</v>
      </c>
      <c r="K87" s="119">
        <v>0</v>
      </c>
      <c r="L87" s="124">
        <v>0</v>
      </c>
      <c r="M87" s="115">
        <v>0</v>
      </c>
      <c r="N87" s="108">
        <v>0</v>
      </c>
      <c r="O87" s="119">
        <v>0</v>
      </c>
      <c r="P87" s="124">
        <v>0</v>
      </c>
      <c r="Q87" s="115">
        <v>0</v>
      </c>
      <c r="R87" s="108">
        <v>0</v>
      </c>
      <c r="S87" s="119">
        <v>0</v>
      </c>
      <c r="T87" s="124">
        <v>0</v>
      </c>
      <c r="U87" s="115">
        <v>0</v>
      </c>
      <c r="V87" s="108">
        <v>0</v>
      </c>
      <c r="W87" s="119">
        <v>0</v>
      </c>
    </row>
    <row r="88" spans="2:23" ht="23.1" customHeight="1">
      <c r="B88" s="7" t="s">
        <v>68</v>
      </c>
      <c r="C88" s="20">
        <v>52</v>
      </c>
      <c r="D88" s="108">
        <v>0</v>
      </c>
      <c r="E88" s="115">
        <v>0</v>
      </c>
      <c r="F88" s="108">
        <v>0</v>
      </c>
      <c r="G88" s="119">
        <v>0</v>
      </c>
      <c r="H88" s="124">
        <v>0</v>
      </c>
      <c r="I88" s="115">
        <v>0</v>
      </c>
      <c r="J88" s="108">
        <v>0</v>
      </c>
      <c r="K88" s="119">
        <v>0</v>
      </c>
      <c r="L88" s="124">
        <v>0</v>
      </c>
      <c r="M88" s="115">
        <v>0</v>
      </c>
      <c r="N88" s="108">
        <v>0</v>
      </c>
      <c r="O88" s="119">
        <v>0</v>
      </c>
      <c r="P88" s="124">
        <v>0</v>
      </c>
      <c r="Q88" s="115">
        <v>0</v>
      </c>
      <c r="R88" s="108">
        <v>0</v>
      </c>
      <c r="S88" s="119">
        <v>0</v>
      </c>
      <c r="T88" s="124">
        <v>0</v>
      </c>
      <c r="U88" s="115">
        <v>0</v>
      </c>
      <c r="V88" s="108">
        <v>0</v>
      </c>
      <c r="W88" s="119">
        <v>0</v>
      </c>
    </row>
    <row r="89" spans="2:23" ht="23.1" customHeight="1">
      <c r="B89" s="7" t="s">
        <v>144</v>
      </c>
      <c r="C89" s="20">
        <v>52</v>
      </c>
      <c r="D89" s="108">
        <v>0</v>
      </c>
      <c r="E89" s="115">
        <v>0</v>
      </c>
      <c r="F89" s="108">
        <v>0</v>
      </c>
      <c r="G89" s="119">
        <v>0</v>
      </c>
      <c r="H89" s="124">
        <v>0</v>
      </c>
      <c r="I89" s="115">
        <v>0</v>
      </c>
      <c r="J89" s="108">
        <v>0</v>
      </c>
      <c r="K89" s="119">
        <v>0</v>
      </c>
      <c r="L89" s="124">
        <v>0</v>
      </c>
      <c r="M89" s="115">
        <v>0</v>
      </c>
      <c r="N89" s="108">
        <v>0</v>
      </c>
      <c r="O89" s="119">
        <v>0</v>
      </c>
      <c r="P89" s="124">
        <v>0</v>
      </c>
      <c r="Q89" s="115">
        <v>0</v>
      </c>
      <c r="R89" s="108">
        <v>0</v>
      </c>
      <c r="S89" s="119">
        <v>0</v>
      </c>
      <c r="T89" s="124">
        <v>0</v>
      </c>
      <c r="U89" s="115">
        <v>0</v>
      </c>
      <c r="V89" s="108">
        <v>0</v>
      </c>
      <c r="W89" s="119">
        <v>0</v>
      </c>
    </row>
    <row r="90" spans="2:23" ht="23.1" customHeight="1">
      <c r="B90" s="11" t="s">
        <v>145</v>
      </c>
      <c r="C90" s="25">
        <v>52</v>
      </c>
      <c r="D90" s="108">
        <v>0</v>
      </c>
      <c r="E90" s="115">
        <v>0</v>
      </c>
      <c r="F90" s="108">
        <v>0</v>
      </c>
      <c r="G90" s="119">
        <v>0</v>
      </c>
      <c r="H90" s="124">
        <v>0</v>
      </c>
      <c r="I90" s="115">
        <v>0</v>
      </c>
      <c r="J90" s="108">
        <v>0</v>
      </c>
      <c r="K90" s="119">
        <v>0</v>
      </c>
      <c r="L90" s="124">
        <v>0</v>
      </c>
      <c r="M90" s="115">
        <v>0</v>
      </c>
      <c r="N90" s="108">
        <v>0</v>
      </c>
      <c r="O90" s="119">
        <v>0</v>
      </c>
      <c r="P90" s="124">
        <v>0</v>
      </c>
      <c r="Q90" s="115">
        <v>0</v>
      </c>
      <c r="R90" s="108">
        <v>0</v>
      </c>
      <c r="S90" s="119">
        <v>0</v>
      </c>
      <c r="T90" s="124">
        <v>0</v>
      </c>
      <c r="U90" s="115">
        <v>0</v>
      </c>
      <c r="V90" s="108">
        <v>0</v>
      </c>
      <c r="W90" s="119">
        <v>0</v>
      </c>
    </row>
    <row r="91" spans="2:23" ht="23.1" customHeight="1">
      <c r="B91" s="9" t="s">
        <v>146</v>
      </c>
      <c r="C91" s="21">
        <v>52</v>
      </c>
      <c r="D91" s="108">
        <v>0</v>
      </c>
      <c r="E91" s="115">
        <v>0</v>
      </c>
      <c r="F91" s="108">
        <v>0</v>
      </c>
      <c r="G91" s="119">
        <v>0</v>
      </c>
      <c r="H91" s="124">
        <v>0</v>
      </c>
      <c r="I91" s="115">
        <v>0</v>
      </c>
      <c r="J91" s="108">
        <v>0</v>
      </c>
      <c r="K91" s="119">
        <v>0</v>
      </c>
      <c r="L91" s="124">
        <v>0</v>
      </c>
      <c r="M91" s="115">
        <v>0</v>
      </c>
      <c r="N91" s="108">
        <v>0</v>
      </c>
      <c r="O91" s="119">
        <v>0</v>
      </c>
      <c r="P91" s="124">
        <v>0</v>
      </c>
      <c r="Q91" s="115">
        <v>0</v>
      </c>
      <c r="R91" s="108">
        <v>0</v>
      </c>
      <c r="S91" s="119">
        <v>0</v>
      </c>
      <c r="T91" s="124">
        <v>0</v>
      </c>
      <c r="U91" s="115">
        <v>0</v>
      </c>
      <c r="V91" s="108">
        <v>0</v>
      </c>
      <c r="W91" s="119">
        <v>0</v>
      </c>
    </row>
    <row r="92" spans="2:23" s="101" customFormat="1" ht="24.75" customHeight="1">
      <c r="B92" s="12" t="s">
        <v>193</v>
      </c>
      <c r="C92" s="22"/>
      <c r="D92" s="110"/>
      <c r="E92" s="117"/>
      <c r="F92" s="110"/>
      <c r="G92" s="127"/>
      <c r="H92" s="130">
        <v>1</v>
      </c>
      <c r="I92" s="117"/>
      <c r="J92" s="110"/>
      <c r="K92" s="127"/>
      <c r="L92" s="130"/>
      <c r="M92" s="117"/>
      <c r="N92" s="110"/>
      <c r="O92" s="127"/>
      <c r="P92" s="130"/>
      <c r="Q92" s="117"/>
      <c r="R92" s="110"/>
      <c r="S92" s="127"/>
      <c r="T92" s="130"/>
      <c r="U92" s="117"/>
      <c r="V92" s="110"/>
      <c r="W92" s="127"/>
    </row>
    <row r="93" spans="2:23" ht="23.1" customHeight="1">
      <c r="B93" s="15" t="s">
        <v>148</v>
      </c>
      <c r="C93" s="24"/>
      <c r="D93" s="110">
        <v>0</v>
      </c>
      <c r="E93" s="117">
        <v>0</v>
      </c>
      <c r="F93" s="110">
        <v>0</v>
      </c>
      <c r="G93" s="127">
        <v>0</v>
      </c>
      <c r="H93" s="130">
        <v>0</v>
      </c>
      <c r="I93" s="117">
        <v>0</v>
      </c>
      <c r="J93" s="110">
        <v>0</v>
      </c>
      <c r="K93" s="127">
        <v>0</v>
      </c>
      <c r="L93" s="130">
        <v>0</v>
      </c>
      <c r="M93" s="117">
        <v>0</v>
      </c>
      <c r="N93" s="110">
        <v>0</v>
      </c>
      <c r="O93" s="127">
        <v>0</v>
      </c>
      <c r="P93" s="130">
        <v>1</v>
      </c>
      <c r="Q93" s="117">
        <v>0</v>
      </c>
      <c r="R93" s="110">
        <v>0</v>
      </c>
      <c r="S93" s="127">
        <v>0</v>
      </c>
      <c r="T93" s="130">
        <v>0</v>
      </c>
      <c r="U93" s="117">
        <v>0</v>
      </c>
      <c r="V93" s="110">
        <v>0</v>
      </c>
      <c r="W93" s="127">
        <v>0</v>
      </c>
    </row>
    <row r="94" spans="2:23" ht="24" customHeight="1">
      <c r="B94" s="14" t="s">
        <v>153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ht="24" customHeight="1">
      <c r="B95" s="2" t="s">
        <v>183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45" t="str">
        <f>V4</f>
        <v>H28.12.1現在</v>
      </c>
      <c r="W95" s="145"/>
    </row>
    <row r="96" spans="2:23" ht="23.1" customHeight="1">
      <c r="B96" s="5" t="s">
        <v>22</v>
      </c>
      <c r="C96" s="103" t="s">
        <v>29</v>
      </c>
      <c r="D96" s="106" t="s">
        <v>194</v>
      </c>
      <c r="E96" s="113"/>
      <c r="F96" s="106" t="s">
        <v>196</v>
      </c>
      <c r="G96" s="128"/>
      <c r="H96" s="106" t="s">
        <v>197</v>
      </c>
      <c r="I96" s="113"/>
      <c r="J96" s="106" t="s">
        <v>199</v>
      </c>
      <c r="K96" s="128"/>
      <c r="L96" s="106" t="s">
        <v>200</v>
      </c>
      <c r="M96" s="113"/>
      <c r="N96" s="106" t="s">
        <v>120</v>
      </c>
      <c r="O96" s="113"/>
      <c r="P96" s="106" t="s">
        <v>201</v>
      </c>
      <c r="Q96" s="128"/>
      <c r="R96" s="106" t="s">
        <v>185</v>
      </c>
      <c r="S96" s="113"/>
      <c r="T96" s="106" t="s">
        <v>202</v>
      </c>
      <c r="U96" s="128"/>
      <c r="V96" s="106" t="s">
        <v>203</v>
      </c>
      <c r="W96" s="113"/>
    </row>
    <row r="97" spans="2:23" ht="23.1" customHeight="1">
      <c r="B97" s="6" t="s">
        <v>41</v>
      </c>
      <c r="C97" s="19">
        <v>1</v>
      </c>
      <c r="D97" s="107">
        <v>0</v>
      </c>
      <c r="E97" s="118">
        <v>0</v>
      </c>
      <c r="F97" s="123">
        <v>0</v>
      </c>
      <c r="G97" s="114">
        <v>0</v>
      </c>
      <c r="H97" s="107">
        <v>0</v>
      </c>
      <c r="I97" s="118">
        <v>0</v>
      </c>
      <c r="J97" s="123">
        <v>0</v>
      </c>
      <c r="K97" s="114">
        <v>0</v>
      </c>
      <c r="L97" s="107">
        <v>0</v>
      </c>
      <c r="M97" s="118">
        <v>0</v>
      </c>
      <c r="N97" s="107">
        <v>1</v>
      </c>
      <c r="O97" s="118">
        <v>0</v>
      </c>
      <c r="P97" s="123">
        <v>0</v>
      </c>
      <c r="Q97" s="114">
        <v>0</v>
      </c>
      <c r="R97" s="107">
        <v>0</v>
      </c>
      <c r="S97" s="118">
        <v>0</v>
      </c>
      <c r="T97" s="123">
        <v>0</v>
      </c>
      <c r="U97" s="114">
        <v>0</v>
      </c>
      <c r="V97" s="107">
        <v>0</v>
      </c>
      <c r="W97" s="118">
        <v>0</v>
      </c>
    </row>
    <row r="98" spans="2:23" ht="23.1" customHeight="1">
      <c r="B98" s="7" t="s">
        <v>43</v>
      </c>
      <c r="C98" s="20">
        <v>2</v>
      </c>
      <c r="D98" s="108">
        <v>4</v>
      </c>
      <c r="E98" s="119">
        <v>0</v>
      </c>
      <c r="F98" s="124">
        <v>1</v>
      </c>
      <c r="G98" s="115">
        <v>0</v>
      </c>
      <c r="H98" s="108"/>
      <c r="I98" s="119">
        <v>0</v>
      </c>
      <c r="J98" s="124">
        <v>1</v>
      </c>
      <c r="K98" s="115">
        <v>0</v>
      </c>
      <c r="L98" s="108">
        <v>1</v>
      </c>
      <c r="M98" s="119">
        <v>0</v>
      </c>
      <c r="N98" s="108">
        <v>2</v>
      </c>
      <c r="O98" s="119">
        <v>0</v>
      </c>
      <c r="P98" s="124">
        <v>1</v>
      </c>
      <c r="Q98" s="115">
        <v>0</v>
      </c>
      <c r="R98" s="108">
        <v>1</v>
      </c>
      <c r="S98" s="119">
        <v>0</v>
      </c>
      <c r="T98" s="124">
        <v>2</v>
      </c>
      <c r="U98" s="115">
        <v>0</v>
      </c>
      <c r="V98" s="108">
        <v>0</v>
      </c>
      <c r="W98" s="119">
        <v>0</v>
      </c>
    </row>
    <row r="99" spans="2:23" ht="23.1" customHeight="1">
      <c r="B99" s="7" t="s">
        <v>36</v>
      </c>
      <c r="C99" s="20">
        <v>3</v>
      </c>
      <c r="D99" s="108">
        <v>1</v>
      </c>
      <c r="E99" s="119">
        <v>0</v>
      </c>
      <c r="F99" s="124">
        <v>1</v>
      </c>
      <c r="G99" s="115">
        <v>0</v>
      </c>
      <c r="H99" s="108">
        <v>0</v>
      </c>
      <c r="I99" s="119">
        <v>0</v>
      </c>
      <c r="J99" s="124">
        <v>0</v>
      </c>
      <c r="K99" s="115">
        <v>0</v>
      </c>
      <c r="L99" s="108">
        <v>0</v>
      </c>
      <c r="M99" s="119">
        <v>0</v>
      </c>
      <c r="N99" s="108">
        <v>0</v>
      </c>
      <c r="O99" s="119">
        <v>0</v>
      </c>
      <c r="P99" s="124">
        <v>0</v>
      </c>
      <c r="Q99" s="115">
        <v>0</v>
      </c>
      <c r="R99" s="108">
        <v>0</v>
      </c>
      <c r="S99" s="119">
        <v>0</v>
      </c>
      <c r="T99" s="124">
        <v>1</v>
      </c>
      <c r="U99" s="115">
        <v>0</v>
      </c>
      <c r="V99" s="108">
        <v>0</v>
      </c>
      <c r="W99" s="119">
        <v>0</v>
      </c>
    </row>
    <row r="100" spans="2:23" ht="23.1" customHeight="1">
      <c r="B100" s="7" t="s">
        <v>47</v>
      </c>
      <c r="C100" s="20">
        <v>4</v>
      </c>
      <c r="D100" s="108">
        <v>1</v>
      </c>
      <c r="E100" s="119">
        <v>0</v>
      </c>
      <c r="F100" s="124">
        <v>1</v>
      </c>
      <c r="G100" s="115">
        <v>0</v>
      </c>
      <c r="H100" s="108">
        <v>0</v>
      </c>
      <c r="I100" s="119">
        <v>0</v>
      </c>
      <c r="J100" s="124">
        <v>2</v>
      </c>
      <c r="K100" s="115">
        <v>0</v>
      </c>
      <c r="L100" s="108">
        <v>6</v>
      </c>
      <c r="M100" s="119">
        <v>0</v>
      </c>
      <c r="N100" s="108">
        <v>3</v>
      </c>
      <c r="O100" s="119">
        <v>0</v>
      </c>
      <c r="P100" s="124">
        <v>0</v>
      </c>
      <c r="Q100" s="115">
        <v>0</v>
      </c>
      <c r="R100" s="108">
        <v>1</v>
      </c>
      <c r="S100" s="119">
        <v>0</v>
      </c>
      <c r="T100" s="124">
        <v>0</v>
      </c>
      <c r="U100" s="115">
        <v>0</v>
      </c>
      <c r="V100" s="108">
        <v>1</v>
      </c>
      <c r="W100" s="119">
        <v>0</v>
      </c>
    </row>
    <row r="101" spans="2:23" ht="23.1" customHeight="1">
      <c r="B101" s="7" t="s">
        <v>50</v>
      </c>
      <c r="C101" s="20">
        <v>5</v>
      </c>
      <c r="D101" s="108">
        <v>1</v>
      </c>
      <c r="E101" s="119">
        <v>0</v>
      </c>
      <c r="F101" s="124">
        <v>1</v>
      </c>
      <c r="G101" s="115">
        <v>1</v>
      </c>
      <c r="H101" s="108">
        <v>0</v>
      </c>
      <c r="I101" s="119">
        <v>0</v>
      </c>
      <c r="J101" s="124">
        <v>2</v>
      </c>
      <c r="K101" s="115">
        <v>2</v>
      </c>
      <c r="L101" s="108">
        <v>0</v>
      </c>
      <c r="M101" s="119">
        <v>0</v>
      </c>
      <c r="N101" s="108">
        <v>3</v>
      </c>
      <c r="O101" s="119">
        <v>3</v>
      </c>
      <c r="P101" s="124">
        <v>1</v>
      </c>
      <c r="Q101" s="115">
        <v>1</v>
      </c>
      <c r="R101" s="108">
        <v>1</v>
      </c>
      <c r="S101" s="119">
        <v>1</v>
      </c>
      <c r="T101" s="124">
        <v>1</v>
      </c>
      <c r="U101" s="115">
        <v>2</v>
      </c>
      <c r="V101" s="108">
        <v>0</v>
      </c>
      <c r="W101" s="119">
        <v>0</v>
      </c>
    </row>
    <row r="102" spans="2:23" ht="23.1" customHeight="1">
      <c r="B102" s="7" t="s">
        <v>51</v>
      </c>
      <c r="C102" s="20">
        <v>6</v>
      </c>
      <c r="D102" s="108">
        <v>1</v>
      </c>
      <c r="E102" s="119">
        <v>1</v>
      </c>
      <c r="F102" s="124">
        <v>0</v>
      </c>
      <c r="G102" s="115">
        <v>0</v>
      </c>
      <c r="H102" s="108">
        <v>2</v>
      </c>
      <c r="I102" s="119">
        <v>2</v>
      </c>
      <c r="J102" s="124">
        <v>0</v>
      </c>
      <c r="K102" s="115">
        <v>0</v>
      </c>
      <c r="L102" s="108">
        <v>3</v>
      </c>
      <c r="M102" s="119">
        <v>3</v>
      </c>
      <c r="N102" s="108">
        <v>0</v>
      </c>
      <c r="O102" s="119">
        <v>0</v>
      </c>
      <c r="P102" s="124">
        <v>0</v>
      </c>
      <c r="Q102" s="115">
        <v>0</v>
      </c>
      <c r="R102" s="108">
        <v>0</v>
      </c>
      <c r="S102" s="119">
        <v>0</v>
      </c>
      <c r="T102" s="124">
        <v>0</v>
      </c>
      <c r="U102" s="115">
        <v>0</v>
      </c>
      <c r="V102" s="108">
        <v>0</v>
      </c>
      <c r="W102" s="119">
        <v>0</v>
      </c>
    </row>
    <row r="103" spans="2:23" ht="23.1" customHeight="1">
      <c r="B103" s="7" t="s">
        <v>52</v>
      </c>
      <c r="C103" s="20">
        <v>7</v>
      </c>
      <c r="D103" s="108"/>
      <c r="E103" s="119">
        <v>0</v>
      </c>
      <c r="F103" s="124">
        <v>0</v>
      </c>
      <c r="G103" s="115">
        <v>0</v>
      </c>
      <c r="H103" s="108">
        <v>0</v>
      </c>
      <c r="I103" s="119">
        <v>0</v>
      </c>
      <c r="J103" s="124">
        <v>0</v>
      </c>
      <c r="K103" s="115">
        <v>0</v>
      </c>
      <c r="L103" s="108">
        <v>0</v>
      </c>
      <c r="M103" s="119">
        <v>0</v>
      </c>
      <c r="N103" s="108">
        <v>0</v>
      </c>
      <c r="O103" s="119">
        <v>0</v>
      </c>
      <c r="P103" s="124">
        <v>0</v>
      </c>
      <c r="Q103" s="115">
        <v>0</v>
      </c>
      <c r="R103" s="108">
        <v>0</v>
      </c>
      <c r="S103" s="119">
        <v>0</v>
      </c>
      <c r="T103" s="124">
        <v>0</v>
      </c>
      <c r="U103" s="115">
        <v>0</v>
      </c>
      <c r="V103" s="108">
        <v>0</v>
      </c>
      <c r="W103" s="119">
        <v>0</v>
      </c>
    </row>
    <row r="104" spans="2:23" ht="23.1" customHeight="1">
      <c r="B104" s="7" t="s">
        <v>53</v>
      </c>
      <c r="C104" s="20">
        <v>8</v>
      </c>
      <c r="D104" s="108">
        <v>0</v>
      </c>
      <c r="E104" s="119">
        <v>0</v>
      </c>
      <c r="F104" s="124">
        <v>0</v>
      </c>
      <c r="G104" s="115">
        <v>0</v>
      </c>
      <c r="H104" s="108">
        <v>0</v>
      </c>
      <c r="I104" s="119">
        <v>0</v>
      </c>
      <c r="J104" s="124">
        <v>0</v>
      </c>
      <c r="K104" s="115">
        <v>0</v>
      </c>
      <c r="L104" s="108">
        <v>0</v>
      </c>
      <c r="M104" s="119">
        <v>0</v>
      </c>
      <c r="N104" s="108">
        <v>0</v>
      </c>
      <c r="O104" s="119">
        <v>0</v>
      </c>
      <c r="P104" s="124">
        <v>0</v>
      </c>
      <c r="Q104" s="115">
        <v>0</v>
      </c>
      <c r="R104" s="108">
        <v>0</v>
      </c>
      <c r="S104" s="119">
        <v>0</v>
      </c>
      <c r="T104" s="124">
        <v>0</v>
      </c>
      <c r="U104" s="115">
        <v>0</v>
      </c>
      <c r="V104" s="108">
        <v>0</v>
      </c>
      <c r="W104" s="119">
        <v>0</v>
      </c>
    </row>
    <row r="105" spans="2:23" ht="23.1" customHeight="1">
      <c r="B105" s="7" t="s">
        <v>59</v>
      </c>
      <c r="C105" s="20">
        <v>9</v>
      </c>
      <c r="D105" s="108">
        <v>1</v>
      </c>
      <c r="E105" s="119">
        <v>0</v>
      </c>
      <c r="F105" s="124">
        <v>1</v>
      </c>
      <c r="G105" s="115">
        <v>0</v>
      </c>
      <c r="H105" s="108">
        <v>2</v>
      </c>
      <c r="I105" s="119">
        <v>0</v>
      </c>
      <c r="J105" s="124">
        <v>2</v>
      </c>
      <c r="K105" s="115">
        <v>0</v>
      </c>
      <c r="L105" s="108">
        <v>1</v>
      </c>
      <c r="M105" s="119">
        <v>0</v>
      </c>
      <c r="N105" s="108">
        <v>1</v>
      </c>
      <c r="O105" s="119">
        <v>0</v>
      </c>
      <c r="P105" s="124">
        <v>2</v>
      </c>
      <c r="Q105" s="115">
        <v>0</v>
      </c>
      <c r="R105" s="108">
        <v>1</v>
      </c>
      <c r="S105" s="119">
        <v>0</v>
      </c>
      <c r="T105" s="124">
        <v>4</v>
      </c>
      <c r="U105" s="115">
        <v>0</v>
      </c>
      <c r="V105" s="108">
        <v>2</v>
      </c>
      <c r="W105" s="119">
        <v>0</v>
      </c>
    </row>
    <row r="106" spans="2:23" ht="23.1" customHeight="1">
      <c r="B106" s="7" t="s">
        <v>66</v>
      </c>
      <c r="C106" s="20">
        <v>10</v>
      </c>
      <c r="D106" s="108">
        <v>0</v>
      </c>
      <c r="E106" s="119">
        <v>0</v>
      </c>
      <c r="F106" s="124">
        <v>0</v>
      </c>
      <c r="G106" s="115">
        <v>0</v>
      </c>
      <c r="H106" s="108">
        <v>0</v>
      </c>
      <c r="I106" s="119">
        <v>0</v>
      </c>
      <c r="J106" s="124">
        <v>0</v>
      </c>
      <c r="K106" s="115">
        <v>0</v>
      </c>
      <c r="L106" s="108">
        <v>0</v>
      </c>
      <c r="M106" s="119">
        <v>0</v>
      </c>
      <c r="N106" s="108">
        <v>1</v>
      </c>
      <c r="O106" s="119">
        <v>0</v>
      </c>
      <c r="P106" s="124">
        <v>0</v>
      </c>
      <c r="Q106" s="115">
        <v>0</v>
      </c>
      <c r="R106" s="108">
        <v>0</v>
      </c>
      <c r="S106" s="119">
        <v>0</v>
      </c>
      <c r="T106" s="124">
        <v>0</v>
      </c>
      <c r="U106" s="115">
        <v>0</v>
      </c>
      <c r="V106" s="108">
        <v>0</v>
      </c>
      <c r="W106" s="119">
        <v>0</v>
      </c>
    </row>
    <row r="107" spans="2:23" ht="23.1" customHeight="1">
      <c r="B107" s="7" t="s">
        <v>72</v>
      </c>
      <c r="C107" s="20">
        <v>11</v>
      </c>
      <c r="D107" s="108">
        <v>0</v>
      </c>
      <c r="E107" s="119">
        <v>0</v>
      </c>
      <c r="F107" s="124">
        <v>0</v>
      </c>
      <c r="G107" s="115">
        <v>0</v>
      </c>
      <c r="H107" s="108">
        <v>0</v>
      </c>
      <c r="I107" s="119">
        <v>0</v>
      </c>
      <c r="J107" s="124">
        <v>0</v>
      </c>
      <c r="K107" s="115">
        <v>0</v>
      </c>
      <c r="L107" s="108">
        <v>0</v>
      </c>
      <c r="M107" s="119">
        <v>0</v>
      </c>
      <c r="N107" s="108">
        <v>1</v>
      </c>
      <c r="O107" s="119">
        <v>0</v>
      </c>
      <c r="P107" s="124">
        <v>0</v>
      </c>
      <c r="Q107" s="115">
        <v>0</v>
      </c>
      <c r="R107" s="108">
        <v>1</v>
      </c>
      <c r="S107" s="119">
        <v>0</v>
      </c>
      <c r="T107" s="124">
        <v>1</v>
      </c>
      <c r="U107" s="115">
        <v>0</v>
      </c>
      <c r="V107" s="108">
        <v>0</v>
      </c>
      <c r="W107" s="119">
        <v>0</v>
      </c>
    </row>
    <row r="108" spans="2:23" ht="23.1" customHeight="1">
      <c r="B108" s="7" t="s">
        <v>56</v>
      </c>
      <c r="C108" s="20">
        <v>12</v>
      </c>
      <c r="D108" s="108">
        <v>0</v>
      </c>
      <c r="E108" s="119">
        <v>0</v>
      </c>
      <c r="F108" s="124">
        <v>1</v>
      </c>
      <c r="G108" s="115">
        <v>0</v>
      </c>
      <c r="H108" s="108">
        <v>0</v>
      </c>
      <c r="I108" s="119">
        <v>0</v>
      </c>
      <c r="J108" s="124">
        <v>0</v>
      </c>
      <c r="K108" s="115">
        <v>0</v>
      </c>
      <c r="L108" s="108">
        <v>1</v>
      </c>
      <c r="M108" s="119">
        <v>0</v>
      </c>
      <c r="N108" s="108">
        <v>0</v>
      </c>
      <c r="O108" s="119">
        <v>0</v>
      </c>
      <c r="P108" s="124">
        <v>1</v>
      </c>
      <c r="Q108" s="115">
        <v>0</v>
      </c>
      <c r="R108" s="108">
        <v>0</v>
      </c>
      <c r="S108" s="119">
        <v>0</v>
      </c>
      <c r="T108" s="124">
        <v>0</v>
      </c>
      <c r="U108" s="115">
        <v>0</v>
      </c>
      <c r="V108" s="108">
        <v>1</v>
      </c>
      <c r="W108" s="119">
        <v>0</v>
      </c>
    </row>
    <row r="109" spans="2:23" ht="23.1" customHeight="1">
      <c r="B109" s="7" t="s">
        <v>74</v>
      </c>
      <c r="C109" s="20">
        <v>13</v>
      </c>
      <c r="D109" s="108">
        <v>0</v>
      </c>
      <c r="E109" s="119">
        <v>0</v>
      </c>
      <c r="F109" s="124">
        <v>0</v>
      </c>
      <c r="G109" s="115">
        <v>0</v>
      </c>
      <c r="H109" s="108">
        <v>0</v>
      </c>
      <c r="I109" s="119">
        <v>0</v>
      </c>
      <c r="J109" s="124">
        <v>0</v>
      </c>
      <c r="K109" s="115">
        <v>0</v>
      </c>
      <c r="L109" s="108">
        <v>0</v>
      </c>
      <c r="M109" s="119">
        <v>0</v>
      </c>
      <c r="N109" s="108">
        <v>0</v>
      </c>
      <c r="O109" s="119">
        <v>0</v>
      </c>
      <c r="P109" s="124">
        <v>0</v>
      </c>
      <c r="Q109" s="115">
        <v>0</v>
      </c>
      <c r="R109" s="108">
        <v>0</v>
      </c>
      <c r="S109" s="119">
        <v>0</v>
      </c>
      <c r="T109" s="124">
        <v>0</v>
      </c>
      <c r="U109" s="115">
        <v>0</v>
      </c>
      <c r="V109" s="108">
        <v>0</v>
      </c>
      <c r="W109" s="119">
        <v>0</v>
      </c>
    </row>
    <row r="110" spans="2:23" ht="23.1" customHeight="1">
      <c r="B110" s="7" t="s">
        <v>44</v>
      </c>
      <c r="C110" s="20">
        <v>14</v>
      </c>
      <c r="D110" s="108">
        <v>0</v>
      </c>
      <c r="E110" s="119">
        <v>0</v>
      </c>
      <c r="F110" s="124">
        <v>0</v>
      </c>
      <c r="G110" s="115">
        <v>0</v>
      </c>
      <c r="H110" s="108">
        <v>0</v>
      </c>
      <c r="I110" s="119">
        <v>0</v>
      </c>
      <c r="J110" s="124">
        <v>0</v>
      </c>
      <c r="K110" s="115">
        <v>0</v>
      </c>
      <c r="L110" s="108">
        <v>0</v>
      </c>
      <c r="M110" s="119">
        <v>0</v>
      </c>
      <c r="N110" s="108">
        <v>0</v>
      </c>
      <c r="O110" s="119">
        <v>0</v>
      </c>
      <c r="P110" s="124">
        <v>0</v>
      </c>
      <c r="Q110" s="115">
        <v>0</v>
      </c>
      <c r="R110" s="108">
        <v>0</v>
      </c>
      <c r="S110" s="119">
        <v>0</v>
      </c>
      <c r="T110" s="124">
        <v>0</v>
      </c>
      <c r="U110" s="115">
        <v>0</v>
      </c>
      <c r="V110" s="108">
        <v>0</v>
      </c>
      <c r="W110" s="119">
        <v>0</v>
      </c>
    </row>
    <row r="111" spans="2:23" ht="23.1" customHeight="1">
      <c r="B111" s="7" t="s">
        <v>75</v>
      </c>
      <c r="C111" s="20">
        <v>15</v>
      </c>
      <c r="D111" s="108">
        <v>3</v>
      </c>
      <c r="E111" s="119">
        <v>3</v>
      </c>
      <c r="F111" s="124">
        <v>2</v>
      </c>
      <c r="G111" s="115">
        <v>5</v>
      </c>
      <c r="H111" s="108">
        <v>1</v>
      </c>
      <c r="I111" s="119">
        <v>4</v>
      </c>
      <c r="J111" s="124">
        <v>1</v>
      </c>
      <c r="K111" s="115">
        <v>2</v>
      </c>
      <c r="L111" s="108">
        <v>2</v>
      </c>
      <c r="M111" s="119">
        <v>6</v>
      </c>
      <c r="N111" s="108">
        <v>2</v>
      </c>
      <c r="O111" s="119">
        <v>4</v>
      </c>
      <c r="P111" s="124"/>
      <c r="Q111" s="115"/>
      <c r="R111" s="108">
        <v>1</v>
      </c>
      <c r="S111" s="119">
        <v>4</v>
      </c>
      <c r="T111" s="124">
        <v>2</v>
      </c>
      <c r="U111" s="115">
        <v>9</v>
      </c>
      <c r="V111" s="108">
        <v>0</v>
      </c>
      <c r="W111" s="119">
        <v>0</v>
      </c>
    </row>
    <row r="112" spans="2:23" ht="23.1" customHeight="1">
      <c r="B112" s="7" t="s">
        <v>76</v>
      </c>
      <c r="C112" s="20">
        <v>16</v>
      </c>
      <c r="D112" s="108">
        <v>0</v>
      </c>
      <c r="E112" s="119">
        <v>0</v>
      </c>
      <c r="F112" s="124">
        <v>0</v>
      </c>
      <c r="G112" s="115">
        <v>0</v>
      </c>
      <c r="H112" s="108">
        <v>0</v>
      </c>
      <c r="I112" s="119">
        <v>0</v>
      </c>
      <c r="J112" s="124">
        <v>0</v>
      </c>
      <c r="K112" s="115">
        <v>0</v>
      </c>
      <c r="L112" s="108">
        <v>0</v>
      </c>
      <c r="M112" s="119">
        <v>0</v>
      </c>
      <c r="N112" s="108">
        <v>0</v>
      </c>
      <c r="O112" s="119">
        <v>0</v>
      </c>
      <c r="P112" s="124">
        <v>0</v>
      </c>
      <c r="Q112" s="115">
        <v>0</v>
      </c>
      <c r="R112" s="108">
        <v>0</v>
      </c>
      <c r="S112" s="119">
        <v>0</v>
      </c>
      <c r="T112" s="124">
        <v>0</v>
      </c>
      <c r="U112" s="115">
        <v>0</v>
      </c>
      <c r="V112" s="108">
        <v>0</v>
      </c>
      <c r="W112" s="119">
        <v>0</v>
      </c>
    </row>
    <row r="113" spans="2:23" ht="23.1" customHeight="1">
      <c r="B113" s="7" t="s">
        <v>71</v>
      </c>
      <c r="C113" s="20">
        <v>17</v>
      </c>
      <c r="D113" s="108">
        <v>0</v>
      </c>
      <c r="E113" s="119">
        <v>0</v>
      </c>
      <c r="F113" s="124">
        <v>0</v>
      </c>
      <c r="G113" s="115">
        <v>0</v>
      </c>
      <c r="H113" s="108">
        <v>0</v>
      </c>
      <c r="I113" s="119">
        <v>0</v>
      </c>
      <c r="J113" s="124">
        <v>0</v>
      </c>
      <c r="K113" s="115">
        <v>0</v>
      </c>
      <c r="L113" s="108">
        <v>0</v>
      </c>
      <c r="M113" s="119">
        <v>0</v>
      </c>
      <c r="N113" s="108">
        <v>0</v>
      </c>
      <c r="O113" s="119">
        <v>0</v>
      </c>
      <c r="P113" s="124">
        <v>0</v>
      </c>
      <c r="Q113" s="115">
        <v>0</v>
      </c>
      <c r="R113" s="108">
        <v>0</v>
      </c>
      <c r="S113" s="119">
        <v>0</v>
      </c>
      <c r="T113" s="124">
        <v>0</v>
      </c>
      <c r="U113" s="115">
        <v>0</v>
      </c>
      <c r="V113" s="108">
        <v>0</v>
      </c>
      <c r="W113" s="119">
        <v>0</v>
      </c>
    </row>
    <row r="114" spans="2:23" ht="23.1" customHeight="1">
      <c r="B114" s="7" t="s">
        <v>35</v>
      </c>
      <c r="C114" s="20">
        <v>18</v>
      </c>
      <c r="D114" s="108">
        <v>0</v>
      </c>
      <c r="E114" s="119">
        <v>0</v>
      </c>
      <c r="F114" s="124">
        <v>0</v>
      </c>
      <c r="G114" s="115">
        <v>0</v>
      </c>
      <c r="H114" s="108">
        <v>0</v>
      </c>
      <c r="I114" s="119">
        <v>0</v>
      </c>
      <c r="J114" s="124">
        <v>0</v>
      </c>
      <c r="K114" s="115">
        <v>0</v>
      </c>
      <c r="L114" s="108">
        <v>0</v>
      </c>
      <c r="M114" s="119">
        <v>0</v>
      </c>
      <c r="N114" s="108">
        <v>0</v>
      </c>
      <c r="O114" s="119">
        <v>0</v>
      </c>
      <c r="P114" s="124">
        <v>0</v>
      </c>
      <c r="Q114" s="115">
        <v>0</v>
      </c>
      <c r="R114" s="108">
        <v>0</v>
      </c>
      <c r="S114" s="119">
        <v>0</v>
      </c>
      <c r="T114" s="124">
        <v>0</v>
      </c>
      <c r="U114" s="115">
        <v>0</v>
      </c>
      <c r="V114" s="108">
        <v>0</v>
      </c>
      <c r="W114" s="119">
        <v>0</v>
      </c>
    </row>
    <row r="115" spans="2:23" ht="23.1" customHeight="1">
      <c r="B115" s="7" t="s">
        <v>78</v>
      </c>
      <c r="C115" s="20">
        <v>19</v>
      </c>
      <c r="D115" s="108">
        <v>0</v>
      </c>
      <c r="E115" s="119">
        <v>0</v>
      </c>
      <c r="F115" s="124">
        <v>0</v>
      </c>
      <c r="G115" s="115">
        <v>0</v>
      </c>
      <c r="H115" s="108">
        <v>0</v>
      </c>
      <c r="I115" s="119">
        <v>0</v>
      </c>
      <c r="J115" s="124">
        <v>0</v>
      </c>
      <c r="K115" s="115">
        <v>0</v>
      </c>
      <c r="L115" s="108">
        <v>0</v>
      </c>
      <c r="M115" s="119">
        <v>0</v>
      </c>
      <c r="N115" s="108">
        <v>0</v>
      </c>
      <c r="O115" s="119">
        <v>0</v>
      </c>
      <c r="P115" s="124">
        <v>0</v>
      </c>
      <c r="Q115" s="115">
        <v>0</v>
      </c>
      <c r="R115" s="108">
        <v>0</v>
      </c>
      <c r="S115" s="119">
        <v>0</v>
      </c>
      <c r="T115" s="124">
        <v>0</v>
      </c>
      <c r="U115" s="115">
        <v>0</v>
      </c>
      <c r="V115" s="108">
        <v>0</v>
      </c>
      <c r="W115" s="119">
        <v>0</v>
      </c>
    </row>
    <row r="116" spans="2:23" ht="23.1" customHeight="1">
      <c r="B116" s="7" t="s">
        <v>81</v>
      </c>
      <c r="C116" s="20">
        <v>20</v>
      </c>
      <c r="D116" s="108">
        <v>0</v>
      </c>
      <c r="E116" s="119">
        <v>0</v>
      </c>
      <c r="F116" s="124">
        <v>0</v>
      </c>
      <c r="G116" s="115">
        <v>0</v>
      </c>
      <c r="H116" s="108">
        <v>0</v>
      </c>
      <c r="I116" s="119">
        <v>0</v>
      </c>
      <c r="J116" s="124">
        <v>0</v>
      </c>
      <c r="K116" s="115">
        <v>0</v>
      </c>
      <c r="L116" s="108">
        <v>0</v>
      </c>
      <c r="M116" s="119">
        <v>0</v>
      </c>
      <c r="N116" s="108">
        <v>0</v>
      </c>
      <c r="O116" s="119">
        <v>0</v>
      </c>
      <c r="P116" s="124">
        <v>0</v>
      </c>
      <c r="Q116" s="115">
        <v>0</v>
      </c>
      <c r="R116" s="108">
        <v>0</v>
      </c>
      <c r="S116" s="119">
        <v>0</v>
      </c>
      <c r="T116" s="124">
        <v>0</v>
      </c>
      <c r="U116" s="115">
        <v>0</v>
      </c>
      <c r="V116" s="108">
        <v>0</v>
      </c>
      <c r="W116" s="119">
        <v>0</v>
      </c>
    </row>
    <row r="117" spans="2:23" ht="23.1" customHeight="1">
      <c r="B117" s="7" t="s">
        <v>83</v>
      </c>
      <c r="C117" s="20">
        <v>21</v>
      </c>
      <c r="D117" s="108">
        <v>0</v>
      </c>
      <c r="E117" s="119">
        <v>0</v>
      </c>
      <c r="F117" s="124">
        <v>0</v>
      </c>
      <c r="G117" s="115">
        <v>0</v>
      </c>
      <c r="H117" s="108">
        <v>1</v>
      </c>
      <c r="I117" s="119">
        <v>0</v>
      </c>
      <c r="J117" s="124">
        <v>0</v>
      </c>
      <c r="K117" s="115">
        <v>0</v>
      </c>
      <c r="L117" s="108">
        <v>0</v>
      </c>
      <c r="M117" s="119">
        <v>0</v>
      </c>
      <c r="N117" s="108">
        <v>1</v>
      </c>
      <c r="O117" s="119">
        <v>0</v>
      </c>
      <c r="P117" s="124">
        <v>0</v>
      </c>
      <c r="Q117" s="115">
        <v>0</v>
      </c>
      <c r="R117" s="108">
        <v>0</v>
      </c>
      <c r="S117" s="119">
        <v>0</v>
      </c>
      <c r="T117" s="124">
        <v>0</v>
      </c>
      <c r="U117" s="115">
        <v>0</v>
      </c>
      <c r="V117" s="108">
        <v>0</v>
      </c>
      <c r="W117" s="119">
        <v>0</v>
      </c>
    </row>
    <row r="118" spans="2:23" ht="23.1" customHeight="1">
      <c r="B118" s="7" t="s">
        <v>87</v>
      </c>
      <c r="C118" s="20">
        <v>22</v>
      </c>
      <c r="D118" s="108">
        <v>0</v>
      </c>
      <c r="E118" s="119">
        <v>0</v>
      </c>
      <c r="F118" s="124">
        <v>0</v>
      </c>
      <c r="G118" s="115">
        <v>0</v>
      </c>
      <c r="H118" s="108">
        <v>0</v>
      </c>
      <c r="I118" s="119">
        <v>0</v>
      </c>
      <c r="J118" s="124">
        <v>0</v>
      </c>
      <c r="K118" s="115">
        <v>0</v>
      </c>
      <c r="L118" s="108">
        <v>0</v>
      </c>
      <c r="M118" s="119">
        <v>0</v>
      </c>
      <c r="N118" s="108">
        <v>0</v>
      </c>
      <c r="O118" s="119">
        <v>0</v>
      </c>
      <c r="P118" s="124">
        <v>0</v>
      </c>
      <c r="Q118" s="115">
        <v>0</v>
      </c>
      <c r="R118" s="108">
        <v>0</v>
      </c>
      <c r="S118" s="119">
        <v>0</v>
      </c>
      <c r="T118" s="124">
        <v>0</v>
      </c>
      <c r="U118" s="115">
        <v>0</v>
      </c>
      <c r="V118" s="108">
        <v>0</v>
      </c>
      <c r="W118" s="119">
        <v>0</v>
      </c>
    </row>
    <row r="119" spans="2:23" ht="23.1" customHeight="1">
      <c r="B119" s="7" t="s">
        <v>65</v>
      </c>
      <c r="C119" s="20">
        <v>23</v>
      </c>
      <c r="D119" s="108">
        <v>0</v>
      </c>
      <c r="E119" s="119">
        <v>0</v>
      </c>
      <c r="F119" s="124">
        <v>0</v>
      </c>
      <c r="G119" s="115">
        <v>0</v>
      </c>
      <c r="H119" s="108">
        <v>0</v>
      </c>
      <c r="I119" s="119">
        <v>0</v>
      </c>
      <c r="J119" s="124">
        <v>0</v>
      </c>
      <c r="K119" s="115">
        <v>0</v>
      </c>
      <c r="L119" s="108">
        <v>0</v>
      </c>
      <c r="M119" s="119">
        <v>0</v>
      </c>
      <c r="N119" s="108">
        <v>0</v>
      </c>
      <c r="O119" s="119">
        <v>0</v>
      </c>
      <c r="P119" s="124">
        <v>0</v>
      </c>
      <c r="Q119" s="115">
        <v>0</v>
      </c>
      <c r="R119" s="108">
        <v>0</v>
      </c>
      <c r="S119" s="119">
        <v>0</v>
      </c>
      <c r="T119" s="124">
        <v>0</v>
      </c>
      <c r="U119" s="115">
        <v>0</v>
      </c>
      <c r="V119" s="108">
        <v>0</v>
      </c>
      <c r="W119" s="119">
        <v>0</v>
      </c>
    </row>
    <row r="120" spans="2:23" ht="23.1" customHeight="1">
      <c r="B120" s="7" t="s">
        <v>0</v>
      </c>
      <c r="C120" s="20">
        <v>24</v>
      </c>
      <c r="D120" s="108">
        <v>0</v>
      </c>
      <c r="E120" s="119">
        <v>0</v>
      </c>
      <c r="F120" s="124">
        <v>0</v>
      </c>
      <c r="G120" s="115">
        <v>0</v>
      </c>
      <c r="H120" s="108">
        <v>0</v>
      </c>
      <c r="I120" s="119">
        <v>0</v>
      </c>
      <c r="J120" s="124">
        <v>0</v>
      </c>
      <c r="K120" s="115">
        <v>0</v>
      </c>
      <c r="L120" s="108">
        <v>0</v>
      </c>
      <c r="M120" s="119">
        <v>0</v>
      </c>
      <c r="N120" s="108">
        <v>0</v>
      </c>
      <c r="O120" s="119">
        <v>0</v>
      </c>
      <c r="P120" s="124">
        <v>0</v>
      </c>
      <c r="Q120" s="115">
        <v>0</v>
      </c>
      <c r="R120" s="108">
        <v>0</v>
      </c>
      <c r="S120" s="119">
        <v>0</v>
      </c>
      <c r="T120" s="124">
        <v>0</v>
      </c>
      <c r="U120" s="115">
        <v>0</v>
      </c>
      <c r="V120" s="108">
        <v>0</v>
      </c>
      <c r="W120" s="119">
        <v>0</v>
      </c>
    </row>
    <row r="121" spans="2:23" ht="23.1" customHeight="1">
      <c r="B121" s="7" t="s">
        <v>69</v>
      </c>
      <c r="C121" s="20">
        <v>25</v>
      </c>
      <c r="D121" s="108">
        <v>0</v>
      </c>
      <c r="E121" s="119">
        <v>0</v>
      </c>
      <c r="F121" s="124">
        <v>0</v>
      </c>
      <c r="G121" s="115">
        <v>0</v>
      </c>
      <c r="H121" s="108">
        <v>0</v>
      </c>
      <c r="I121" s="119">
        <v>0</v>
      </c>
      <c r="J121" s="124">
        <v>0</v>
      </c>
      <c r="K121" s="115">
        <v>0</v>
      </c>
      <c r="L121" s="108">
        <v>0</v>
      </c>
      <c r="M121" s="119">
        <v>0</v>
      </c>
      <c r="N121" s="108">
        <v>0</v>
      </c>
      <c r="O121" s="119">
        <v>0</v>
      </c>
      <c r="P121" s="124">
        <v>0</v>
      </c>
      <c r="Q121" s="115">
        <v>0</v>
      </c>
      <c r="R121" s="108">
        <v>0</v>
      </c>
      <c r="S121" s="119">
        <v>0</v>
      </c>
      <c r="T121" s="124">
        <v>0</v>
      </c>
      <c r="U121" s="115">
        <v>0</v>
      </c>
      <c r="V121" s="108">
        <v>0</v>
      </c>
      <c r="W121" s="119">
        <v>0</v>
      </c>
    </row>
    <row r="122" spans="2:23" ht="23.1" customHeight="1">
      <c r="B122" s="7" t="s">
        <v>82</v>
      </c>
      <c r="C122" s="20">
        <v>26</v>
      </c>
      <c r="D122" s="108">
        <v>1</v>
      </c>
      <c r="E122" s="119">
        <v>0</v>
      </c>
      <c r="F122" s="124">
        <v>0</v>
      </c>
      <c r="G122" s="115">
        <v>0</v>
      </c>
      <c r="H122" s="108">
        <v>0</v>
      </c>
      <c r="I122" s="119">
        <v>0</v>
      </c>
      <c r="J122" s="124">
        <v>0</v>
      </c>
      <c r="K122" s="115">
        <v>0</v>
      </c>
      <c r="L122" s="108">
        <v>1</v>
      </c>
      <c r="M122" s="119">
        <v>0</v>
      </c>
      <c r="N122" s="108">
        <v>0</v>
      </c>
      <c r="O122" s="119">
        <v>0</v>
      </c>
      <c r="P122" s="124">
        <v>0</v>
      </c>
      <c r="Q122" s="115">
        <v>0</v>
      </c>
      <c r="R122" s="108">
        <v>0</v>
      </c>
      <c r="S122" s="119">
        <v>0</v>
      </c>
      <c r="T122" s="124">
        <v>0</v>
      </c>
      <c r="U122" s="115">
        <v>0</v>
      </c>
      <c r="V122" s="108">
        <v>0</v>
      </c>
      <c r="W122" s="119">
        <v>0</v>
      </c>
    </row>
    <row r="123" spans="2:23" ht="23.1" customHeight="1">
      <c r="B123" s="7" t="s">
        <v>19</v>
      </c>
      <c r="C123" s="20">
        <v>27</v>
      </c>
      <c r="D123" s="108">
        <v>0</v>
      </c>
      <c r="E123" s="119">
        <v>0</v>
      </c>
      <c r="F123" s="124">
        <v>0</v>
      </c>
      <c r="G123" s="115">
        <v>0</v>
      </c>
      <c r="H123" s="108">
        <v>0</v>
      </c>
      <c r="I123" s="119">
        <v>0</v>
      </c>
      <c r="J123" s="124">
        <v>0</v>
      </c>
      <c r="K123" s="115">
        <v>0</v>
      </c>
      <c r="L123" s="108">
        <v>0</v>
      </c>
      <c r="M123" s="119">
        <v>0</v>
      </c>
      <c r="N123" s="108">
        <v>0</v>
      </c>
      <c r="O123" s="119">
        <v>0</v>
      </c>
      <c r="P123" s="124">
        <v>0</v>
      </c>
      <c r="Q123" s="115">
        <v>0</v>
      </c>
      <c r="R123" s="108">
        <v>0</v>
      </c>
      <c r="S123" s="119">
        <v>0</v>
      </c>
      <c r="T123" s="124">
        <v>0</v>
      </c>
      <c r="U123" s="115">
        <v>0</v>
      </c>
      <c r="V123" s="108">
        <v>0</v>
      </c>
      <c r="W123" s="119">
        <v>0</v>
      </c>
    </row>
    <row r="124" spans="2:23" ht="23.1" customHeight="1">
      <c r="B124" s="7" t="s">
        <v>88</v>
      </c>
      <c r="C124" s="20">
        <v>28</v>
      </c>
      <c r="D124" s="108">
        <v>0</v>
      </c>
      <c r="E124" s="119">
        <v>0</v>
      </c>
      <c r="F124" s="124">
        <v>0</v>
      </c>
      <c r="G124" s="115">
        <v>0</v>
      </c>
      <c r="H124" s="108">
        <v>0</v>
      </c>
      <c r="I124" s="119">
        <v>0</v>
      </c>
      <c r="J124" s="124">
        <v>0</v>
      </c>
      <c r="K124" s="115">
        <v>0</v>
      </c>
      <c r="L124" s="108">
        <v>0</v>
      </c>
      <c r="M124" s="119">
        <v>0</v>
      </c>
      <c r="N124" s="108">
        <v>0</v>
      </c>
      <c r="O124" s="119">
        <v>0</v>
      </c>
      <c r="P124" s="124">
        <v>0</v>
      </c>
      <c r="Q124" s="115">
        <v>0</v>
      </c>
      <c r="R124" s="108">
        <v>0</v>
      </c>
      <c r="S124" s="119">
        <v>0</v>
      </c>
      <c r="T124" s="124">
        <v>0</v>
      </c>
      <c r="U124" s="115">
        <v>0</v>
      </c>
      <c r="V124" s="108">
        <v>0</v>
      </c>
      <c r="W124" s="119">
        <v>0</v>
      </c>
    </row>
    <row r="125" spans="2:23" ht="23.1" customHeight="1">
      <c r="B125" s="8"/>
      <c r="C125" s="20">
        <v>29</v>
      </c>
      <c r="D125" s="109"/>
      <c r="E125" s="116"/>
      <c r="F125" s="109"/>
      <c r="G125" s="116"/>
      <c r="H125" s="109"/>
      <c r="I125" s="116"/>
      <c r="J125" s="109"/>
      <c r="K125" s="116"/>
      <c r="L125" s="109"/>
      <c r="M125" s="116"/>
      <c r="N125" s="109"/>
      <c r="O125" s="116"/>
      <c r="P125" s="109"/>
      <c r="Q125" s="116"/>
      <c r="R125" s="109"/>
      <c r="S125" s="116"/>
      <c r="T125" s="109"/>
      <c r="U125" s="116"/>
      <c r="V125" s="109"/>
      <c r="W125" s="116"/>
    </row>
    <row r="126" spans="2:23" ht="23.1" customHeight="1">
      <c r="B126" s="7" t="s">
        <v>89</v>
      </c>
      <c r="C126" s="20">
        <v>30</v>
      </c>
      <c r="D126" s="108">
        <v>0</v>
      </c>
      <c r="E126" s="119">
        <v>0</v>
      </c>
      <c r="F126" s="124">
        <v>1</v>
      </c>
      <c r="G126" s="115">
        <v>0</v>
      </c>
      <c r="H126" s="108">
        <v>1</v>
      </c>
      <c r="I126" s="119">
        <v>0</v>
      </c>
      <c r="J126" s="124">
        <v>0</v>
      </c>
      <c r="K126" s="115">
        <v>0</v>
      </c>
      <c r="L126" s="108">
        <v>2</v>
      </c>
      <c r="M126" s="119">
        <v>0</v>
      </c>
      <c r="N126" s="108">
        <v>1</v>
      </c>
      <c r="O126" s="119">
        <v>0</v>
      </c>
      <c r="P126" s="124">
        <v>1</v>
      </c>
      <c r="Q126" s="115">
        <v>0</v>
      </c>
      <c r="R126" s="108">
        <v>0</v>
      </c>
      <c r="S126" s="119">
        <v>0</v>
      </c>
      <c r="T126" s="124">
        <v>1</v>
      </c>
      <c r="U126" s="115">
        <v>0</v>
      </c>
      <c r="V126" s="108">
        <v>0</v>
      </c>
      <c r="W126" s="119">
        <v>0</v>
      </c>
    </row>
    <row r="127" spans="2:23" ht="23.1" customHeight="1">
      <c r="B127" s="7" t="s">
        <v>64</v>
      </c>
      <c r="C127" s="20">
        <v>31</v>
      </c>
      <c r="D127" s="108">
        <v>0</v>
      </c>
      <c r="E127" s="119">
        <v>0</v>
      </c>
      <c r="F127" s="124">
        <v>0</v>
      </c>
      <c r="G127" s="115">
        <v>0</v>
      </c>
      <c r="H127" s="108">
        <v>0</v>
      </c>
      <c r="I127" s="119">
        <v>0</v>
      </c>
      <c r="J127" s="124">
        <v>0</v>
      </c>
      <c r="K127" s="115">
        <v>0</v>
      </c>
      <c r="L127" s="108">
        <v>0</v>
      </c>
      <c r="M127" s="119">
        <v>0</v>
      </c>
      <c r="N127" s="108">
        <v>0</v>
      </c>
      <c r="O127" s="119">
        <v>0</v>
      </c>
      <c r="P127" s="124">
        <v>0</v>
      </c>
      <c r="Q127" s="115">
        <v>0</v>
      </c>
      <c r="R127" s="108">
        <v>0</v>
      </c>
      <c r="S127" s="119">
        <v>0</v>
      </c>
      <c r="T127" s="124">
        <v>0</v>
      </c>
      <c r="U127" s="115">
        <v>0</v>
      </c>
      <c r="V127" s="108">
        <v>0</v>
      </c>
      <c r="W127" s="119">
        <v>0</v>
      </c>
    </row>
    <row r="128" spans="2:23" ht="23.1" customHeight="1">
      <c r="B128" s="7" t="s">
        <v>91</v>
      </c>
      <c r="C128" s="20">
        <v>32</v>
      </c>
      <c r="D128" s="108">
        <v>0</v>
      </c>
      <c r="E128" s="119">
        <v>0</v>
      </c>
      <c r="F128" s="124">
        <v>0</v>
      </c>
      <c r="G128" s="115">
        <v>0</v>
      </c>
      <c r="H128" s="108">
        <v>0</v>
      </c>
      <c r="I128" s="119">
        <v>0</v>
      </c>
      <c r="J128" s="124">
        <v>0</v>
      </c>
      <c r="K128" s="115">
        <v>0</v>
      </c>
      <c r="L128" s="108">
        <v>0</v>
      </c>
      <c r="M128" s="119">
        <v>0</v>
      </c>
      <c r="N128" s="108">
        <v>0</v>
      </c>
      <c r="O128" s="119">
        <v>0</v>
      </c>
      <c r="P128" s="124">
        <v>0</v>
      </c>
      <c r="Q128" s="115">
        <v>0</v>
      </c>
      <c r="R128" s="108">
        <v>0</v>
      </c>
      <c r="S128" s="119">
        <v>0</v>
      </c>
      <c r="T128" s="124">
        <v>0</v>
      </c>
      <c r="U128" s="115">
        <v>0</v>
      </c>
      <c r="V128" s="108">
        <v>0</v>
      </c>
      <c r="W128" s="119">
        <v>0</v>
      </c>
    </row>
    <row r="129" spans="2:23" ht="23.1" customHeight="1">
      <c r="B129" s="7" t="s">
        <v>95</v>
      </c>
      <c r="C129" s="20">
        <v>33</v>
      </c>
      <c r="D129" s="108">
        <v>0</v>
      </c>
      <c r="E129" s="119">
        <v>0</v>
      </c>
      <c r="F129" s="124">
        <v>0</v>
      </c>
      <c r="G129" s="115">
        <v>0</v>
      </c>
      <c r="H129" s="108">
        <v>0</v>
      </c>
      <c r="I129" s="119">
        <v>0</v>
      </c>
      <c r="J129" s="124">
        <v>0</v>
      </c>
      <c r="K129" s="115">
        <v>0</v>
      </c>
      <c r="L129" s="108">
        <v>0</v>
      </c>
      <c r="M129" s="119">
        <v>0</v>
      </c>
      <c r="N129" s="108">
        <v>0</v>
      </c>
      <c r="O129" s="119">
        <v>0</v>
      </c>
      <c r="P129" s="124">
        <v>0</v>
      </c>
      <c r="Q129" s="115">
        <v>0</v>
      </c>
      <c r="R129" s="108">
        <v>0</v>
      </c>
      <c r="S129" s="119">
        <v>0</v>
      </c>
      <c r="T129" s="124">
        <v>0</v>
      </c>
      <c r="U129" s="115">
        <v>0</v>
      </c>
      <c r="V129" s="108">
        <v>0</v>
      </c>
      <c r="W129" s="119">
        <v>0</v>
      </c>
    </row>
    <row r="130" spans="2:23" ht="23.1" customHeight="1">
      <c r="B130" s="7" t="s">
        <v>57</v>
      </c>
      <c r="C130" s="20">
        <v>34</v>
      </c>
      <c r="D130" s="108">
        <v>0</v>
      </c>
      <c r="E130" s="119">
        <v>0</v>
      </c>
      <c r="F130" s="124">
        <v>0</v>
      </c>
      <c r="G130" s="115">
        <v>0</v>
      </c>
      <c r="H130" s="108">
        <v>0</v>
      </c>
      <c r="I130" s="119">
        <v>0</v>
      </c>
      <c r="J130" s="124">
        <v>0</v>
      </c>
      <c r="K130" s="115">
        <v>0</v>
      </c>
      <c r="L130" s="108">
        <v>0</v>
      </c>
      <c r="M130" s="119">
        <v>0</v>
      </c>
      <c r="N130" s="108">
        <v>0</v>
      </c>
      <c r="O130" s="119">
        <v>0</v>
      </c>
      <c r="P130" s="124">
        <v>0</v>
      </c>
      <c r="Q130" s="115">
        <v>0</v>
      </c>
      <c r="R130" s="108">
        <v>0</v>
      </c>
      <c r="S130" s="119">
        <v>0</v>
      </c>
      <c r="T130" s="124">
        <v>0</v>
      </c>
      <c r="U130" s="115">
        <v>0</v>
      </c>
      <c r="V130" s="108">
        <v>0</v>
      </c>
      <c r="W130" s="119">
        <v>0</v>
      </c>
    </row>
    <row r="131" spans="2:23" ht="23.1" customHeight="1">
      <c r="B131" s="7" t="s">
        <v>49</v>
      </c>
      <c r="C131" s="20">
        <v>35</v>
      </c>
      <c r="D131" s="108">
        <v>0</v>
      </c>
      <c r="E131" s="119">
        <v>0</v>
      </c>
      <c r="F131" s="124">
        <v>0</v>
      </c>
      <c r="G131" s="115">
        <v>0</v>
      </c>
      <c r="H131" s="108">
        <v>0</v>
      </c>
      <c r="I131" s="119">
        <v>0</v>
      </c>
      <c r="J131" s="124">
        <v>0</v>
      </c>
      <c r="K131" s="115">
        <v>0</v>
      </c>
      <c r="L131" s="108">
        <v>0</v>
      </c>
      <c r="M131" s="119">
        <v>0</v>
      </c>
      <c r="N131" s="108">
        <v>0</v>
      </c>
      <c r="O131" s="119">
        <v>0</v>
      </c>
      <c r="P131" s="124">
        <v>0</v>
      </c>
      <c r="Q131" s="115">
        <v>0</v>
      </c>
      <c r="R131" s="108">
        <v>0</v>
      </c>
      <c r="S131" s="119">
        <v>0</v>
      </c>
      <c r="T131" s="124">
        <v>0</v>
      </c>
      <c r="U131" s="115">
        <v>0</v>
      </c>
      <c r="V131" s="108">
        <v>0</v>
      </c>
      <c r="W131" s="119">
        <v>0</v>
      </c>
    </row>
    <row r="132" spans="2:23" ht="23.1" customHeight="1">
      <c r="B132" s="7" t="s">
        <v>4</v>
      </c>
      <c r="C132" s="20">
        <v>36</v>
      </c>
      <c r="D132" s="108">
        <v>0</v>
      </c>
      <c r="E132" s="119">
        <v>0</v>
      </c>
      <c r="F132" s="124">
        <v>0</v>
      </c>
      <c r="G132" s="115">
        <v>0</v>
      </c>
      <c r="H132" s="108">
        <v>0</v>
      </c>
      <c r="I132" s="119">
        <v>0</v>
      </c>
      <c r="J132" s="124">
        <v>0</v>
      </c>
      <c r="K132" s="115">
        <v>0</v>
      </c>
      <c r="L132" s="108">
        <v>0</v>
      </c>
      <c r="M132" s="119">
        <v>0</v>
      </c>
      <c r="N132" s="108">
        <v>0</v>
      </c>
      <c r="O132" s="119">
        <v>0</v>
      </c>
      <c r="P132" s="124">
        <v>0</v>
      </c>
      <c r="Q132" s="115">
        <v>0</v>
      </c>
      <c r="R132" s="108">
        <v>0</v>
      </c>
      <c r="S132" s="119">
        <v>0</v>
      </c>
      <c r="T132" s="124">
        <v>0</v>
      </c>
      <c r="U132" s="115">
        <v>0</v>
      </c>
      <c r="V132" s="108">
        <v>0</v>
      </c>
      <c r="W132" s="119">
        <v>0</v>
      </c>
    </row>
    <row r="133" spans="2:23" ht="23.1" customHeight="1">
      <c r="B133" s="7" t="s">
        <v>85</v>
      </c>
      <c r="C133" s="20">
        <v>37</v>
      </c>
      <c r="D133" s="108">
        <v>0</v>
      </c>
      <c r="E133" s="119">
        <v>0</v>
      </c>
      <c r="F133" s="124">
        <v>0</v>
      </c>
      <c r="G133" s="115">
        <v>0</v>
      </c>
      <c r="H133" s="108">
        <v>0</v>
      </c>
      <c r="I133" s="119">
        <v>0</v>
      </c>
      <c r="J133" s="124">
        <v>0</v>
      </c>
      <c r="K133" s="115">
        <v>0</v>
      </c>
      <c r="L133" s="108">
        <v>0</v>
      </c>
      <c r="M133" s="119">
        <v>0</v>
      </c>
      <c r="N133" s="108">
        <v>0</v>
      </c>
      <c r="O133" s="119">
        <v>0</v>
      </c>
      <c r="P133" s="124">
        <v>0</v>
      </c>
      <c r="Q133" s="115">
        <v>0</v>
      </c>
      <c r="R133" s="108">
        <v>0</v>
      </c>
      <c r="S133" s="119">
        <v>0</v>
      </c>
      <c r="T133" s="124">
        <v>0</v>
      </c>
      <c r="U133" s="115">
        <v>0</v>
      </c>
      <c r="V133" s="108">
        <v>0</v>
      </c>
      <c r="W133" s="119">
        <v>0</v>
      </c>
    </row>
    <row r="134" spans="2:23" ht="23.1" customHeight="1">
      <c r="B134" s="7" t="s">
        <v>62</v>
      </c>
      <c r="C134" s="20">
        <v>38</v>
      </c>
      <c r="D134" s="108">
        <v>0</v>
      </c>
      <c r="E134" s="119">
        <v>0</v>
      </c>
      <c r="F134" s="124">
        <v>0</v>
      </c>
      <c r="G134" s="115">
        <v>0</v>
      </c>
      <c r="H134" s="108">
        <v>0</v>
      </c>
      <c r="I134" s="119">
        <v>0</v>
      </c>
      <c r="J134" s="124">
        <v>0</v>
      </c>
      <c r="K134" s="115">
        <v>0</v>
      </c>
      <c r="L134" s="108">
        <v>0</v>
      </c>
      <c r="M134" s="119">
        <v>0</v>
      </c>
      <c r="N134" s="108">
        <v>0</v>
      </c>
      <c r="O134" s="119">
        <v>0</v>
      </c>
      <c r="P134" s="124">
        <v>0</v>
      </c>
      <c r="Q134" s="115">
        <v>0</v>
      </c>
      <c r="R134" s="108">
        <v>0</v>
      </c>
      <c r="S134" s="119">
        <v>0</v>
      </c>
      <c r="T134" s="124">
        <v>0</v>
      </c>
      <c r="U134" s="115">
        <v>0</v>
      </c>
      <c r="V134" s="108">
        <v>0</v>
      </c>
      <c r="W134" s="119">
        <v>0</v>
      </c>
    </row>
    <row r="135" spans="2:23" ht="23.1" customHeight="1">
      <c r="B135" s="7" t="s">
        <v>96</v>
      </c>
      <c r="C135" s="20">
        <v>39</v>
      </c>
      <c r="D135" s="108"/>
      <c r="E135" s="119"/>
      <c r="F135" s="124">
        <v>1</v>
      </c>
      <c r="G135" s="115">
        <v>2</v>
      </c>
      <c r="H135" s="108">
        <v>1</v>
      </c>
      <c r="I135" s="119">
        <v>3</v>
      </c>
      <c r="J135" s="124"/>
      <c r="K135" s="115"/>
      <c r="L135" s="108">
        <v>6</v>
      </c>
      <c r="M135" s="119">
        <v>8</v>
      </c>
      <c r="N135" s="108"/>
      <c r="O135" s="119"/>
      <c r="P135" s="124"/>
      <c r="Q135" s="115"/>
      <c r="R135" s="108">
        <v>1</v>
      </c>
      <c r="S135" s="119">
        <v>2</v>
      </c>
      <c r="T135" s="124">
        <v>1</v>
      </c>
      <c r="U135" s="115">
        <v>2</v>
      </c>
      <c r="V135" s="108"/>
      <c r="W135" s="119"/>
    </row>
    <row r="136" spans="2:23" ht="23.1" customHeight="1">
      <c r="B136" s="7" t="s">
        <v>80</v>
      </c>
      <c r="C136" s="20">
        <v>40</v>
      </c>
      <c r="D136" s="108">
        <v>0</v>
      </c>
      <c r="E136" s="119">
        <v>0</v>
      </c>
      <c r="F136" s="124">
        <v>0</v>
      </c>
      <c r="G136" s="115">
        <v>0</v>
      </c>
      <c r="H136" s="108">
        <v>0</v>
      </c>
      <c r="I136" s="119">
        <v>0</v>
      </c>
      <c r="J136" s="124">
        <v>0</v>
      </c>
      <c r="K136" s="115">
        <v>0</v>
      </c>
      <c r="L136" s="108">
        <v>0</v>
      </c>
      <c r="M136" s="119">
        <v>0</v>
      </c>
      <c r="N136" s="108">
        <v>0</v>
      </c>
      <c r="O136" s="119">
        <v>0</v>
      </c>
      <c r="P136" s="124">
        <v>0</v>
      </c>
      <c r="Q136" s="115">
        <v>0</v>
      </c>
      <c r="R136" s="108">
        <v>0</v>
      </c>
      <c r="S136" s="119">
        <v>0</v>
      </c>
      <c r="T136" s="124">
        <v>0</v>
      </c>
      <c r="U136" s="115">
        <v>0</v>
      </c>
      <c r="V136" s="108">
        <v>0</v>
      </c>
      <c r="W136" s="119">
        <v>0</v>
      </c>
    </row>
    <row r="137" spans="2:23" ht="23.1" customHeight="1">
      <c r="B137" s="7" t="s">
        <v>26</v>
      </c>
      <c r="C137" s="20">
        <v>41</v>
      </c>
      <c r="D137" s="108">
        <v>0</v>
      </c>
      <c r="E137" s="119">
        <v>0</v>
      </c>
      <c r="F137" s="124">
        <v>0</v>
      </c>
      <c r="G137" s="115">
        <v>0</v>
      </c>
      <c r="H137" s="108">
        <v>0</v>
      </c>
      <c r="I137" s="119">
        <v>0</v>
      </c>
      <c r="J137" s="124">
        <v>0</v>
      </c>
      <c r="K137" s="115">
        <v>0</v>
      </c>
      <c r="L137" s="108">
        <v>0</v>
      </c>
      <c r="M137" s="119">
        <v>0</v>
      </c>
      <c r="N137" s="108">
        <v>0</v>
      </c>
      <c r="O137" s="119">
        <v>0</v>
      </c>
      <c r="P137" s="124">
        <v>0</v>
      </c>
      <c r="Q137" s="115">
        <v>0</v>
      </c>
      <c r="R137" s="108">
        <v>0</v>
      </c>
      <c r="S137" s="119">
        <v>0</v>
      </c>
      <c r="T137" s="124">
        <v>0</v>
      </c>
      <c r="U137" s="115">
        <v>0</v>
      </c>
      <c r="V137" s="108">
        <v>0</v>
      </c>
      <c r="W137" s="119">
        <v>0</v>
      </c>
    </row>
    <row r="138" spans="2:23" ht="23.1" customHeight="1">
      <c r="B138" s="7" t="s">
        <v>99</v>
      </c>
      <c r="C138" s="20">
        <v>42</v>
      </c>
      <c r="D138" s="108">
        <v>0</v>
      </c>
      <c r="E138" s="119">
        <v>0</v>
      </c>
      <c r="F138" s="124">
        <v>0</v>
      </c>
      <c r="G138" s="115">
        <v>0</v>
      </c>
      <c r="H138" s="108">
        <v>0</v>
      </c>
      <c r="I138" s="119">
        <v>0</v>
      </c>
      <c r="J138" s="124">
        <v>0</v>
      </c>
      <c r="K138" s="115">
        <v>0</v>
      </c>
      <c r="L138" s="108">
        <v>1</v>
      </c>
      <c r="M138" s="119">
        <v>0</v>
      </c>
      <c r="N138" s="108">
        <v>1</v>
      </c>
      <c r="O138" s="119">
        <v>0</v>
      </c>
      <c r="P138" s="124">
        <v>0</v>
      </c>
      <c r="Q138" s="115">
        <v>0</v>
      </c>
      <c r="R138" s="108">
        <v>0</v>
      </c>
      <c r="S138" s="119">
        <v>0</v>
      </c>
      <c r="T138" s="124">
        <v>1</v>
      </c>
      <c r="U138" s="115">
        <v>0</v>
      </c>
      <c r="V138" s="108">
        <v>0</v>
      </c>
      <c r="W138" s="119">
        <v>0</v>
      </c>
    </row>
    <row r="139" spans="2:23" ht="23.1" customHeight="1">
      <c r="B139" s="9" t="s">
        <v>100</v>
      </c>
      <c r="C139" s="20">
        <v>43</v>
      </c>
      <c r="D139" s="108">
        <v>2</v>
      </c>
      <c r="E139" s="119"/>
      <c r="F139" s="124"/>
      <c r="G139" s="115"/>
      <c r="H139" s="108">
        <v>1</v>
      </c>
      <c r="I139" s="119"/>
      <c r="J139" s="124"/>
      <c r="K139" s="115"/>
      <c r="L139" s="108">
        <v>1</v>
      </c>
      <c r="M139" s="119"/>
      <c r="N139" s="108"/>
      <c r="O139" s="119"/>
      <c r="P139" s="124"/>
      <c r="Q139" s="115"/>
      <c r="R139" s="108">
        <v>1</v>
      </c>
      <c r="S139" s="119">
        <v>0</v>
      </c>
      <c r="T139" s="124">
        <v>2</v>
      </c>
      <c r="U139" s="115">
        <v>0</v>
      </c>
      <c r="V139" s="108">
        <v>0</v>
      </c>
      <c r="W139" s="119">
        <v>0</v>
      </c>
    </row>
    <row r="140" spans="2:23" ht="23.1" customHeight="1">
      <c r="B140" s="7" t="s">
        <v>101</v>
      </c>
      <c r="C140" s="20">
        <v>44</v>
      </c>
      <c r="D140" s="108">
        <v>0</v>
      </c>
      <c r="E140" s="119">
        <v>0</v>
      </c>
      <c r="F140" s="124">
        <v>0</v>
      </c>
      <c r="G140" s="115">
        <v>0</v>
      </c>
      <c r="H140" s="108">
        <v>0</v>
      </c>
      <c r="I140" s="119">
        <v>0</v>
      </c>
      <c r="J140" s="124">
        <v>0</v>
      </c>
      <c r="K140" s="115">
        <v>0</v>
      </c>
      <c r="L140" s="108">
        <v>1</v>
      </c>
      <c r="M140" s="119">
        <v>0</v>
      </c>
      <c r="N140" s="108">
        <v>0</v>
      </c>
      <c r="O140" s="119">
        <v>0</v>
      </c>
      <c r="P140" s="124">
        <v>1</v>
      </c>
      <c r="Q140" s="115">
        <v>0</v>
      </c>
      <c r="R140" s="108">
        <v>0</v>
      </c>
      <c r="S140" s="119">
        <v>0</v>
      </c>
      <c r="T140" s="124">
        <v>0</v>
      </c>
      <c r="U140" s="115">
        <v>0</v>
      </c>
      <c r="V140" s="108">
        <v>0</v>
      </c>
      <c r="W140" s="119">
        <v>0</v>
      </c>
    </row>
    <row r="141" spans="2:23" ht="23.1" customHeight="1">
      <c r="B141" s="7" t="s">
        <v>12</v>
      </c>
      <c r="C141" s="20">
        <v>45</v>
      </c>
      <c r="D141" s="108">
        <v>0</v>
      </c>
      <c r="E141" s="119">
        <v>0</v>
      </c>
      <c r="F141" s="124">
        <v>0</v>
      </c>
      <c r="G141" s="115">
        <v>0</v>
      </c>
      <c r="H141" s="108">
        <v>0</v>
      </c>
      <c r="I141" s="119">
        <v>0</v>
      </c>
      <c r="J141" s="124">
        <v>0</v>
      </c>
      <c r="K141" s="115">
        <v>0</v>
      </c>
      <c r="L141" s="108">
        <v>0</v>
      </c>
      <c r="M141" s="119">
        <v>0</v>
      </c>
      <c r="N141" s="108">
        <v>0</v>
      </c>
      <c r="O141" s="119">
        <v>0</v>
      </c>
      <c r="P141" s="124">
        <v>1</v>
      </c>
      <c r="Q141" s="115">
        <v>0</v>
      </c>
      <c r="R141" s="108">
        <v>0</v>
      </c>
      <c r="S141" s="119">
        <v>0</v>
      </c>
      <c r="T141" s="124">
        <v>1</v>
      </c>
      <c r="U141" s="115">
        <v>0</v>
      </c>
      <c r="V141" s="108">
        <v>0</v>
      </c>
      <c r="W141" s="119">
        <v>0</v>
      </c>
    </row>
    <row r="142" spans="2:23" ht="23.1" customHeight="1">
      <c r="B142" s="7" t="s">
        <v>32</v>
      </c>
      <c r="C142" s="20">
        <v>46</v>
      </c>
      <c r="D142" s="108">
        <v>0</v>
      </c>
      <c r="E142" s="119">
        <v>0</v>
      </c>
      <c r="F142" s="124">
        <v>0</v>
      </c>
      <c r="G142" s="115">
        <v>0</v>
      </c>
      <c r="H142" s="108">
        <v>0</v>
      </c>
      <c r="I142" s="119">
        <v>0</v>
      </c>
      <c r="J142" s="124">
        <v>0</v>
      </c>
      <c r="K142" s="115">
        <v>0</v>
      </c>
      <c r="L142" s="108">
        <v>0</v>
      </c>
      <c r="M142" s="119">
        <v>0</v>
      </c>
      <c r="N142" s="108">
        <v>0</v>
      </c>
      <c r="O142" s="119">
        <v>0</v>
      </c>
      <c r="P142" s="124">
        <v>0</v>
      </c>
      <c r="Q142" s="115">
        <v>0</v>
      </c>
      <c r="R142" s="108">
        <v>0</v>
      </c>
      <c r="S142" s="119">
        <v>0</v>
      </c>
      <c r="T142" s="124">
        <v>0</v>
      </c>
      <c r="U142" s="115">
        <v>0</v>
      </c>
      <c r="V142" s="108">
        <v>0</v>
      </c>
      <c r="W142" s="119">
        <v>0</v>
      </c>
    </row>
    <row r="143" spans="2:23" ht="23.1" customHeight="1">
      <c r="B143" s="7" t="s">
        <v>77</v>
      </c>
      <c r="C143" s="20">
        <v>47</v>
      </c>
      <c r="D143" s="108">
        <v>0</v>
      </c>
      <c r="E143" s="119">
        <v>0</v>
      </c>
      <c r="F143" s="124">
        <v>0</v>
      </c>
      <c r="G143" s="115">
        <v>0</v>
      </c>
      <c r="H143" s="108">
        <v>0</v>
      </c>
      <c r="I143" s="119">
        <v>0</v>
      </c>
      <c r="J143" s="124">
        <v>0</v>
      </c>
      <c r="K143" s="115">
        <v>0</v>
      </c>
      <c r="L143" s="108">
        <v>1</v>
      </c>
      <c r="M143" s="119">
        <v>0</v>
      </c>
      <c r="N143" s="108">
        <v>1</v>
      </c>
      <c r="O143" s="119">
        <v>0</v>
      </c>
      <c r="P143" s="124">
        <v>0</v>
      </c>
      <c r="Q143" s="115">
        <v>0</v>
      </c>
      <c r="R143" s="108">
        <v>0</v>
      </c>
      <c r="S143" s="119">
        <v>0</v>
      </c>
      <c r="T143" s="124">
        <v>0</v>
      </c>
      <c r="U143" s="115">
        <v>0</v>
      </c>
      <c r="V143" s="108">
        <v>0</v>
      </c>
      <c r="W143" s="119">
        <v>0</v>
      </c>
    </row>
    <row r="144" spans="2:23" ht="23.1" customHeight="1">
      <c r="B144" s="7" t="s">
        <v>58</v>
      </c>
      <c r="C144" s="20">
        <v>48</v>
      </c>
      <c r="D144" s="108">
        <v>0</v>
      </c>
      <c r="E144" s="119">
        <v>0</v>
      </c>
      <c r="F144" s="124">
        <v>0</v>
      </c>
      <c r="G144" s="115">
        <v>0</v>
      </c>
      <c r="H144" s="108">
        <v>0</v>
      </c>
      <c r="I144" s="119">
        <v>0</v>
      </c>
      <c r="J144" s="124">
        <v>0</v>
      </c>
      <c r="K144" s="115">
        <v>0</v>
      </c>
      <c r="L144" s="108">
        <v>0</v>
      </c>
      <c r="M144" s="119">
        <v>0</v>
      </c>
      <c r="N144" s="108">
        <v>0</v>
      </c>
      <c r="O144" s="119">
        <v>0</v>
      </c>
      <c r="P144" s="124">
        <v>0</v>
      </c>
      <c r="Q144" s="115">
        <v>0</v>
      </c>
      <c r="R144" s="108">
        <v>0</v>
      </c>
      <c r="S144" s="119">
        <v>0</v>
      </c>
      <c r="T144" s="124">
        <v>0</v>
      </c>
      <c r="U144" s="115">
        <v>0</v>
      </c>
      <c r="V144" s="108">
        <v>0</v>
      </c>
      <c r="W144" s="119">
        <v>0</v>
      </c>
    </row>
    <row r="145" spans="2:23" ht="23.1" customHeight="1">
      <c r="B145" s="7" t="s">
        <v>103</v>
      </c>
      <c r="C145" s="20">
        <v>49</v>
      </c>
      <c r="D145" s="108">
        <v>0</v>
      </c>
      <c r="E145" s="119">
        <v>0</v>
      </c>
      <c r="F145" s="124">
        <v>0</v>
      </c>
      <c r="G145" s="115">
        <v>0</v>
      </c>
      <c r="H145" s="108">
        <v>0</v>
      </c>
      <c r="I145" s="119">
        <v>0</v>
      </c>
      <c r="J145" s="124">
        <v>0</v>
      </c>
      <c r="K145" s="115">
        <v>0</v>
      </c>
      <c r="L145" s="108">
        <v>0</v>
      </c>
      <c r="M145" s="119">
        <v>0</v>
      </c>
      <c r="N145" s="108">
        <v>0</v>
      </c>
      <c r="O145" s="119">
        <v>0</v>
      </c>
      <c r="P145" s="124">
        <v>0</v>
      </c>
      <c r="Q145" s="115">
        <v>0</v>
      </c>
      <c r="R145" s="108">
        <v>0</v>
      </c>
      <c r="S145" s="119">
        <v>0</v>
      </c>
      <c r="T145" s="124">
        <v>0</v>
      </c>
      <c r="U145" s="115">
        <v>0</v>
      </c>
      <c r="V145" s="108">
        <v>0</v>
      </c>
      <c r="W145" s="119">
        <v>0</v>
      </c>
    </row>
    <row r="146" spans="2:23" ht="23.1" customHeight="1">
      <c r="B146" s="9" t="s">
        <v>104</v>
      </c>
      <c r="C146" s="20">
        <v>50</v>
      </c>
      <c r="D146" s="108">
        <v>0</v>
      </c>
      <c r="E146" s="119">
        <v>0</v>
      </c>
      <c r="F146" s="124">
        <v>0</v>
      </c>
      <c r="G146" s="115">
        <v>0</v>
      </c>
      <c r="H146" s="108">
        <v>0</v>
      </c>
      <c r="I146" s="119">
        <v>0</v>
      </c>
      <c r="J146" s="124">
        <v>0</v>
      </c>
      <c r="K146" s="115">
        <v>0</v>
      </c>
      <c r="L146" s="108">
        <v>0</v>
      </c>
      <c r="M146" s="119">
        <v>0</v>
      </c>
      <c r="N146" s="108">
        <v>0</v>
      </c>
      <c r="O146" s="119">
        <v>0</v>
      </c>
      <c r="P146" s="124">
        <v>0</v>
      </c>
      <c r="Q146" s="115">
        <v>0</v>
      </c>
      <c r="R146" s="108">
        <v>0</v>
      </c>
      <c r="S146" s="119">
        <v>0</v>
      </c>
      <c r="T146" s="124">
        <v>0</v>
      </c>
      <c r="U146" s="115">
        <v>0</v>
      </c>
      <c r="V146" s="108">
        <v>0</v>
      </c>
      <c r="W146" s="119">
        <v>0</v>
      </c>
    </row>
    <row r="147" spans="2:23" ht="23.1" customHeight="1">
      <c r="B147" s="9" t="s">
        <v>11</v>
      </c>
      <c r="C147" s="20">
        <v>51</v>
      </c>
      <c r="D147" s="108">
        <v>1</v>
      </c>
      <c r="E147" s="119">
        <v>0</v>
      </c>
      <c r="F147" s="124">
        <v>0</v>
      </c>
      <c r="G147" s="115">
        <v>0</v>
      </c>
      <c r="H147" s="108">
        <v>0</v>
      </c>
      <c r="I147" s="119">
        <v>0</v>
      </c>
      <c r="J147" s="124">
        <v>0</v>
      </c>
      <c r="K147" s="115">
        <v>0</v>
      </c>
      <c r="L147" s="108">
        <v>0</v>
      </c>
      <c r="M147" s="119">
        <v>0</v>
      </c>
      <c r="N147" s="108">
        <v>0</v>
      </c>
      <c r="O147" s="119">
        <v>0</v>
      </c>
      <c r="P147" s="124">
        <v>0</v>
      </c>
      <c r="Q147" s="115">
        <v>0</v>
      </c>
      <c r="R147" s="108">
        <v>0</v>
      </c>
      <c r="S147" s="119">
        <v>0</v>
      </c>
      <c r="T147" s="124">
        <v>0</v>
      </c>
      <c r="U147" s="115">
        <v>0</v>
      </c>
      <c r="V147" s="108">
        <v>0</v>
      </c>
      <c r="W147" s="119">
        <v>0</v>
      </c>
    </row>
    <row r="148" spans="2:23" ht="23.1" customHeight="1">
      <c r="B148" s="7" t="s">
        <v>164</v>
      </c>
      <c r="C148" s="20">
        <v>52</v>
      </c>
      <c r="D148" s="108">
        <v>0</v>
      </c>
      <c r="E148" s="119">
        <v>0</v>
      </c>
      <c r="F148" s="124">
        <v>0</v>
      </c>
      <c r="G148" s="115">
        <v>0</v>
      </c>
      <c r="H148" s="108">
        <v>0</v>
      </c>
      <c r="I148" s="119">
        <v>0</v>
      </c>
      <c r="J148" s="124">
        <v>0</v>
      </c>
      <c r="K148" s="115">
        <v>0</v>
      </c>
      <c r="L148" s="108">
        <v>0</v>
      </c>
      <c r="M148" s="119">
        <v>0</v>
      </c>
      <c r="N148" s="108">
        <v>0</v>
      </c>
      <c r="O148" s="119">
        <v>0</v>
      </c>
      <c r="P148" s="124">
        <v>0</v>
      </c>
      <c r="Q148" s="115">
        <v>0</v>
      </c>
      <c r="R148" s="108">
        <v>0</v>
      </c>
      <c r="S148" s="119">
        <v>0</v>
      </c>
      <c r="T148" s="124">
        <v>0</v>
      </c>
      <c r="U148" s="115">
        <v>0</v>
      </c>
      <c r="V148" s="108">
        <v>0</v>
      </c>
      <c r="W148" s="119">
        <v>0</v>
      </c>
    </row>
    <row r="149" spans="2:23" ht="23.1" customHeight="1">
      <c r="B149" s="7" t="s">
        <v>24</v>
      </c>
      <c r="C149" s="20">
        <v>52</v>
      </c>
      <c r="D149" s="108">
        <v>0</v>
      </c>
      <c r="E149" s="119">
        <v>0</v>
      </c>
      <c r="F149" s="124">
        <v>0</v>
      </c>
      <c r="G149" s="115">
        <v>0</v>
      </c>
      <c r="H149" s="108">
        <v>0</v>
      </c>
      <c r="I149" s="119">
        <v>0</v>
      </c>
      <c r="J149" s="124">
        <v>0</v>
      </c>
      <c r="K149" s="115">
        <v>0</v>
      </c>
      <c r="L149" s="108">
        <v>0</v>
      </c>
      <c r="M149" s="119">
        <v>0</v>
      </c>
      <c r="N149" s="108">
        <v>0</v>
      </c>
      <c r="O149" s="119">
        <v>0</v>
      </c>
      <c r="P149" s="124">
        <v>0</v>
      </c>
      <c r="Q149" s="115">
        <v>0</v>
      </c>
      <c r="R149" s="108">
        <v>0</v>
      </c>
      <c r="S149" s="119">
        <v>0</v>
      </c>
      <c r="T149" s="124">
        <v>0</v>
      </c>
      <c r="U149" s="115">
        <v>0</v>
      </c>
      <c r="V149" s="108">
        <v>0</v>
      </c>
      <c r="W149" s="119">
        <v>0</v>
      </c>
    </row>
    <row r="150" spans="2:23" ht="23.1" customHeight="1">
      <c r="B150" s="7" t="s">
        <v>165</v>
      </c>
      <c r="C150" s="20">
        <v>52</v>
      </c>
      <c r="D150" s="108">
        <v>0</v>
      </c>
      <c r="E150" s="119">
        <v>0</v>
      </c>
      <c r="F150" s="124">
        <v>0</v>
      </c>
      <c r="G150" s="115">
        <v>0</v>
      </c>
      <c r="H150" s="108">
        <v>0</v>
      </c>
      <c r="I150" s="119">
        <v>0</v>
      </c>
      <c r="J150" s="124">
        <v>0</v>
      </c>
      <c r="K150" s="115">
        <v>0</v>
      </c>
      <c r="L150" s="108">
        <v>0</v>
      </c>
      <c r="M150" s="119">
        <v>0</v>
      </c>
      <c r="N150" s="108">
        <v>0</v>
      </c>
      <c r="O150" s="119">
        <v>0</v>
      </c>
      <c r="P150" s="124">
        <v>0</v>
      </c>
      <c r="Q150" s="115">
        <v>0</v>
      </c>
      <c r="R150" s="108">
        <v>0</v>
      </c>
      <c r="S150" s="119">
        <v>0</v>
      </c>
      <c r="T150" s="124">
        <v>0</v>
      </c>
      <c r="U150" s="115">
        <v>0</v>
      </c>
      <c r="V150" s="108">
        <v>0</v>
      </c>
      <c r="W150" s="119">
        <v>0</v>
      </c>
    </row>
    <row r="151" spans="2:23" ht="23.1" customHeight="1">
      <c r="B151" s="7" t="s">
        <v>109</v>
      </c>
      <c r="C151" s="20">
        <v>52</v>
      </c>
      <c r="D151" s="108">
        <v>0</v>
      </c>
      <c r="E151" s="119">
        <v>0</v>
      </c>
      <c r="F151" s="124">
        <v>0</v>
      </c>
      <c r="G151" s="115">
        <v>0</v>
      </c>
      <c r="H151" s="108">
        <v>0</v>
      </c>
      <c r="I151" s="119">
        <v>0</v>
      </c>
      <c r="J151" s="124">
        <v>0</v>
      </c>
      <c r="K151" s="115">
        <v>0</v>
      </c>
      <c r="L151" s="108">
        <v>0</v>
      </c>
      <c r="M151" s="119">
        <v>0</v>
      </c>
      <c r="N151" s="108">
        <v>0</v>
      </c>
      <c r="O151" s="119">
        <v>0</v>
      </c>
      <c r="P151" s="124">
        <v>0</v>
      </c>
      <c r="Q151" s="115">
        <v>0</v>
      </c>
      <c r="R151" s="108">
        <v>0</v>
      </c>
      <c r="S151" s="119">
        <v>0</v>
      </c>
      <c r="T151" s="124">
        <v>0</v>
      </c>
      <c r="U151" s="115">
        <v>0</v>
      </c>
      <c r="V151" s="108">
        <v>1</v>
      </c>
      <c r="W151" s="119">
        <v>0</v>
      </c>
    </row>
    <row r="152" spans="2:23" ht="23.1" customHeight="1">
      <c r="B152" s="7" t="s">
        <v>110</v>
      </c>
      <c r="C152" s="20">
        <v>52</v>
      </c>
      <c r="D152" s="108"/>
      <c r="E152" s="119"/>
      <c r="F152" s="124"/>
      <c r="G152" s="115"/>
      <c r="H152" s="108"/>
      <c r="I152" s="119"/>
      <c r="J152" s="124"/>
      <c r="K152" s="115"/>
      <c r="L152" s="108"/>
      <c r="M152" s="119"/>
      <c r="N152" s="108"/>
      <c r="O152" s="119"/>
      <c r="P152" s="124"/>
      <c r="Q152" s="115"/>
      <c r="R152" s="108"/>
      <c r="S152" s="119"/>
      <c r="T152" s="124"/>
      <c r="U152" s="115"/>
      <c r="V152" s="108"/>
      <c r="W152" s="119"/>
    </row>
    <row r="153" spans="2:23" ht="23.1" customHeight="1">
      <c r="B153" s="7" t="s">
        <v>166</v>
      </c>
      <c r="C153" s="20">
        <v>52</v>
      </c>
      <c r="D153" s="108">
        <v>1</v>
      </c>
      <c r="E153" s="119">
        <v>0</v>
      </c>
      <c r="F153" s="124">
        <v>0</v>
      </c>
      <c r="G153" s="115">
        <v>0</v>
      </c>
      <c r="H153" s="108">
        <v>0</v>
      </c>
      <c r="I153" s="119">
        <v>0</v>
      </c>
      <c r="J153" s="124">
        <v>0</v>
      </c>
      <c r="K153" s="115">
        <v>0</v>
      </c>
      <c r="L153" s="108">
        <v>0</v>
      </c>
      <c r="M153" s="119">
        <v>0</v>
      </c>
      <c r="N153" s="108">
        <v>0</v>
      </c>
      <c r="O153" s="119">
        <v>0</v>
      </c>
      <c r="P153" s="124">
        <v>0</v>
      </c>
      <c r="Q153" s="115">
        <v>0</v>
      </c>
      <c r="R153" s="108">
        <v>0</v>
      </c>
      <c r="S153" s="119">
        <v>0</v>
      </c>
      <c r="T153" s="124">
        <v>0</v>
      </c>
      <c r="U153" s="115">
        <v>0</v>
      </c>
      <c r="V153" s="108">
        <v>0</v>
      </c>
      <c r="W153" s="119">
        <v>0</v>
      </c>
    </row>
    <row r="154" spans="2:23" ht="23.1" customHeight="1">
      <c r="B154" s="7" t="s">
        <v>113</v>
      </c>
      <c r="C154" s="20">
        <v>52</v>
      </c>
      <c r="D154" s="108">
        <v>0</v>
      </c>
      <c r="E154" s="119">
        <v>0</v>
      </c>
      <c r="F154" s="124">
        <v>0</v>
      </c>
      <c r="G154" s="115">
        <v>0</v>
      </c>
      <c r="H154" s="108">
        <v>0</v>
      </c>
      <c r="I154" s="119">
        <v>0</v>
      </c>
      <c r="J154" s="124">
        <v>0</v>
      </c>
      <c r="K154" s="115">
        <v>0</v>
      </c>
      <c r="L154" s="108">
        <v>0</v>
      </c>
      <c r="M154" s="119">
        <v>0</v>
      </c>
      <c r="N154" s="108">
        <v>0</v>
      </c>
      <c r="O154" s="119">
        <v>0</v>
      </c>
      <c r="P154" s="124">
        <v>0</v>
      </c>
      <c r="Q154" s="115">
        <v>0</v>
      </c>
      <c r="R154" s="108">
        <v>0</v>
      </c>
      <c r="S154" s="119">
        <v>0</v>
      </c>
      <c r="T154" s="124">
        <v>0</v>
      </c>
      <c r="U154" s="115">
        <v>0</v>
      </c>
      <c r="V154" s="108">
        <v>0</v>
      </c>
      <c r="W154" s="119">
        <v>0</v>
      </c>
    </row>
    <row r="155" spans="2:23" ht="23.1" customHeight="1">
      <c r="B155" s="7" t="s">
        <v>114</v>
      </c>
      <c r="C155" s="20">
        <v>52</v>
      </c>
      <c r="D155" s="108">
        <v>0</v>
      </c>
      <c r="E155" s="119">
        <v>0</v>
      </c>
      <c r="F155" s="124">
        <v>0</v>
      </c>
      <c r="G155" s="115">
        <v>0</v>
      </c>
      <c r="H155" s="108">
        <v>0</v>
      </c>
      <c r="I155" s="119">
        <v>0</v>
      </c>
      <c r="J155" s="124">
        <v>0</v>
      </c>
      <c r="K155" s="115">
        <v>0</v>
      </c>
      <c r="L155" s="108">
        <v>0</v>
      </c>
      <c r="M155" s="119">
        <v>0</v>
      </c>
      <c r="N155" s="108">
        <v>0</v>
      </c>
      <c r="O155" s="119">
        <v>0</v>
      </c>
      <c r="P155" s="124">
        <v>0</v>
      </c>
      <c r="Q155" s="115">
        <v>0</v>
      </c>
      <c r="R155" s="108">
        <v>0</v>
      </c>
      <c r="S155" s="119">
        <v>0</v>
      </c>
      <c r="T155" s="124">
        <v>0</v>
      </c>
      <c r="U155" s="115">
        <v>0</v>
      </c>
      <c r="V155" s="108">
        <v>0</v>
      </c>
      <c r="W155" s="119">
        <v>0</v>
      </c>
    </row>
    <row r="156" spans="2:23" ht="23.1" customHeight="1">
      <c r="B156" s="7" t="s">
        <v>168</v>
      </c>
      <c r="C156" s="20">
        <v>52</v>
      </c>
      <c r="D156" s="108">
        <v>0</v>
      </c>
      <c r="E156" s="119">
        <v>0</v>
      </c>
      <c r="F156" s="124">
        <v>0</v>
      </c>
      <c r="G156" s="115">
        <v>0</v>
      </c>
      <c r="H156" s="108">
        <v>0</v>
      </c>
      <c r="I156" s="119">
        <v>0</v>
      </c>
      <c r="J156" s="124">
        <v>0</v>
      </c>
      <c r="K156" s="115">
        <v>0</v>
      </c>
      <c r="L156" s="108">
        <v>0</v>
      </c>
      <c r="M156" s="119">
        <v>0</v>
      </c>
      <c r="N156" s="108">
        <v>0</v>
      </c>
      <c r="O156" s="119">
        <v>0</v>
      </c>
      <c r="P156" s="124">
        <v>0</v>
      </c>
      <c r="Q156" s="115">
        <v>0</v>
      </c>
      <c r="R156" s="108">
        <v>0</v>
      </c>
      <c r="S156" s="119">
        <v>0</v>
      </c>
      <c r="T156" s="124">
        <v>0</v>
      </c>
      <c r="U156" s="115">
        <v>0</v>
      </c>
      <c r="V156" s="108">
        <v>0</v>
      </c>
      <c r="W156" s="119">
        <v>0</v>
      </c>
    </row>
    <row r="157" spans="2:23" ht="23.1" customHeight="1">
      <c r="B157" s="7" t="s">
        <v>169</v>
      </c>
      <c r="C157" s="20">
        <v>52</v>
      </c>
      <c r="D157" s="108">
        <v>0</v>
      </c>
      <c r="E157" s="119">
        <v>0</v>
      </c>
      <c r="F157" s="124">
        <v>0</v>
      </c>
      <c r="G157" s="115">
        <v>0</v>
      </c>
      <c r="H157" s="108">
        <v>0</v>
      </c>
      <c r="I157" s="119">
        <v>0</v>
      </c>
      <c r="J157" s="124">
        <v>0</v>
      </c>
      <c r="K157" s="115">
        <v>0</v>
      </c>
      <c r="L157" s="108">
        <v>0</v>
      </c>
      <c r="M157" s="119">
        <v>0</v>
      </c>
      <c r="N157" s="108">
        <v>0</v>
      </c>
      <c r="O157" s="119">
        <v>0</v>
      </c>
      <c r="P157" s="124">
        <v>0</v>
      </c>
      <c r="Q157" s="115">
        <v>0</v>
      </c>
      <c r="R157" s="108">
        <v>0</v>
      </c>
      <c r="S157" s="119">
        <v>0</v>
      </c>
      <c r="T157" s="124">
        <v>0</v>
      </c>
      <c r="U157" s="115">
        <v>0</v>
      </c>
      <c r="V157" s="108">
        <v>0</v>
      </c>
      <c r="W157" s="119">
        <v>0</v>
      </c>
    </row>
    <row r="158" spans="2:23" ht="23.1" customHeight="1">
      <c r="B158" s="7" t="s">
        <v>170</v>
      </c>
      <c r="C158" s="20">
        <v>52</v>
      </c>
      <c r="D158" s="108">
        <v>0</v>
      </c>
      <c r="E158" s="119">
        <v>0</v>
      </c>
      <c r="F158" s="124">
        <v>0</v>
      </c>
      <c r="G158" s="115">
        <v>0</v>
      </c>
      <c r="H158" s="108">
        <v>0</v>
      </c>
      <c r="I158" s="119">
        <v>0</v>
      </c>
      <c r="J158" s="124">
        <v>0</v>
      </c>
      <c r="K158" s="115">
        <v>0</v>
      </c>
      <c r="L158" s="108">
        <v>0</v>
      </c>
      <c r="M158" s="119">
        <v>0</v>
      </c>
      <c r="N158" s="108">
        <v>0</v>
      </c>
      <c r="O158" s="119">
        <v>0</v>
      </c>
      <c r="P158" s="124">
        <v>0</v>
      </c>
      <c r="Q158" s="115">
        <v>0</v>
      </c>
      <c r="R158" s="108">
        <v>0</v>
      </c>
      <c r="S158" s="119">
        <v>0</v>
      </c>
      <c r="T158" s="124">
        <v>0</v>
      </c>
      <c r="U158" s="115">
        <v>0</v>
      </c>
      <c r="V158" s="108">
        <v>0</v>
      </c>
      <c r="W158" s="119">
        <v>0</v>
      </c>
    </row>
    <row r="159" spans="2:23" ht="23.1" customHeight="1">
      <c r="B159" s="7" t="s">
        <v>123</v>
      </c>
      <c r="C159" s="20">
        <v>52</v>
      </c>
      <c r="D159" s="108">
        <v>0</v>
      </c>
      <c r="E159" s="119">
        <v>0</v>
      </c>
      <c r="F159" s="124">
        <v>0</v>
      </c>
      <c r="G159" s="115">
        <v>0</v>
      </c>
      <c r="H159" s="108">
        <v>0</v>
      </c>
      <c r="I159" s="119">
        <v>0</v>
      </c>
      <c r="J159" s="124">
        <v>0</v>
      </c>
      <c r="K159" s="115">
        <v>0</v>
      </c>
      <c r="L159" s="108">
        <v>0</v>
      </c>
      <c r="M159" s="119">
        <v>0</v>
      </c>
      <c r="N159" s="108">
        <v>0</v>
      </c>
      <c r="O159" s="119">
        <v>0</v>
      </c>
      <c r="P159" s="124">
        <v>0</v>
      </c>
      <c r="Q159" s="115">
        <v>0</v>
      </c>
      <c r="R159" s="108">
        <v>0</v>
      </c>
      <c r="S159" s="119">
        <v>0</v>
      </c>
      <c r="T159" s="124">
        <v>0</v>
      </c>
      <c r="U159" s="115">
        <v>0</v>
      </c>
      <c r="V159" s="108">
        <v>0</v>
      </c>
      <c r="W159" s="119">
        <v>0</v>
      </c>
    </row>
    <row r="160" spans="2:23" ht="23.1" customHeight="1">
      <c r="B160" s="7" t="s">
        <v>171</v>
      </c>
      <c r="C160" s="20">
        <v>52</v>
      </c>
      <c r="D160" s="108">
        <v>0</v>
      </c>
      <c r="E160" s="119">
        <v>0</v>
      </c>
      <c r="F160" s="124">
        <v>0</v>
      </c>
      <c r="G160" s="115">
        <v>0</v>
      </c>
      <c r="H160" s="108">
        <v>0</v>
      </c>
      <c r="I160" s="119">
        <v>0</v>
      </c>
      <c r="J160" s="124">
        <v>0</v>
      </c>
      <c r="K160" s="115">
        <v>0</v>
      </c>
      <c r="L160" s="108">
        <v>0</v>
      </c>
      <c r="M160" s="119">
        <v>0</v>
      </c>
      <c r="N160" s="108">
        <v>0</v>
      </c>
      <c r="O160" s="119">
        <v>0</v>
      </c>
      <c r="P160" s="124">
        <v>0</v>
      </c>
      <c r="Q160" s="115">
        <v>0</v>
      </c>
      <c r="R160" s="108">
        <v>0</v>
      </c>
      <c r="S160" s="119">
        <v>0</v>
      </c>
      <c r="T160" s="124">
        <v>0</v>
      </c>
      <c r="U160" s="115">
        <v>0</v>
      </c>
      <c r="V160" s="108">
        <v>0</v>
      </c>
      <c r="W160" s="119">
        <v>0</v>
      </c>
    </row>
    <row r="161" spans="2:23" ht="23.1" customHeight="1">
      <c r="B161" s="9" t="s">
        <v>122</v>
      </c>
      <c r="C161" s="21">
        <v>52</v>
      </c>
      <c r="D161" s="108">
        <v>0</v>
      </c>
      <c r="E161" s="119">
        <v>0</v>
      </c>
      <c r="F161" s="124">
        <v>0</v>
      </c>
      <c r="G161" s="115">
        <v>0</v>
      </c>
      <c r="H161" s="108">
        <v>0</v>
      </c>
      <c r="I161" s="119">
        <v>0</v>
      </c>
      <c r="J161" s="124">
        <v>0</v>
      </c>
      <c r="K161" s="115">
        <v>0</v>
      </c>
      <c r="L161" s="108">
        <v>0</v>
      </c>
      <c r="M161" s="119">
        <v>0</v>
      </c>
      <c r="N161" s="108">
        <v>0</v>
      </c>
      <c r="O161" s="119">
        <v>0</v>
      </c>
      <c r="P161" s="124">
        <v>0</v>
      </c>
      <c r="Q161" s="115">
        <v>0</v>
      </c>
      <c r="R161" s="108">
        <v>0</v>
      </c>
      <c r="S161" s="119">
        <v>0</v>
      </c>
      <c r="T161" s="124">
        <v>0</v>
      </c>
      <c r="U161" s="115">
        <v>0</v>
      </c>
      <c r="V161" s="108">
        <v>0</v>
      </c>
      <c r="W161" s="119">
        <v>0</v>
      </c>
    </row>
    <row r="162" spans="2:23" ht="23.1" customHeight="1">
      <c r="B162" s="7" t="s">
        <v>125</v>
      </c>
      <c r="C162" s="20">
        <v>52</v>
      </c>
      <c r="D162" s="108">
        <v>0</v>
      </c>
      <c r="E162" s="119">
        <v>0</v>
      </c>
      <c r="F162" s="124">
        <v>1</v>
      </c>
      <c r="G162" s="115">
        <v>0</v>
      </c>
      <c r="H162" s="108">
        <v>0</v>
      </c>
      <c r="I162" s="119">
        <v>0</v>
      </c>
      <c r="J162" s="124">
        <v>0</v>
      </c>
      <c r="K162" s="115">
        <v>0</v>
      </c>
      <c r="L162" s="108">
        <v>0</v>
      </c>
      <c r="M162" s="119">
        <v>0</v>
      </c>
      <c r="N162" s="108">
        <v>0</v>
      </c>
      <c r="O162" s="119">
        <v>0</v>
      </c>
      <c r="P162" s="124">
        <v>0</v>
      </c>
      <c r="Q162" s="115">
        <v>0</v>
      </c>
      <c r="R162" s="108">
        <v>0</v>
      </c>
      <c r="S162" s="119">
        <v>0</v>
      </c>
      <c r="T162" s="124">
        <v>0</v>
      </c>
      <c r="U162" s="115">
        <v>0</v>
      </c>
      <c r="V162" s="108">
        <v>0</v>
      </c>
      <c r="W162" s="119">
        <v>0</v>
      </c>
    </row>
    <row r="163" spans="2:23" ht="23.1" customHeight="1">
      <c r="B163" s="7" t="s">
        <v>173</v>
      </c>
      <c r="C163" s="20">
        <v>52</v>
      </c>
      <c r="D163" s="108">
        <v>0</v>
      </c>
      <c r="E163" s="119">
        <v>0</v>
      </c>
      <c r="F163" s="124">
        <v>0</v>
      </c>
      <c r="G163" s="115">
        <v>0</v>
      </c>
      <c r="H163" s="108">
        <v>0</v>
      </c>
      <c r="I163" s="119">
        <v>0</v>
      </c>
      <c r="J163" s="124">
        <v>0</v>
      </c>
      <c r="K163" s="115">
        <v>0</v>
      </c>
      <c r="L163" s="108">
        <v>0</v>
      </c>
      <c r="M163" s="119">
        <v>0</v>
      </c>
      <c r="N163" s="108">
        <v>0</v>
      </c>
      <c r="O163" s="119">
        <v>0</v>
      </c>
      <c r="P163" s="124">
        <v>0</v>
      </c>
      <c r="Q163" s="115">
        <v>0</v>
      </c>
      <c r="R163" s="108">
        <v>0</v>
      </c>
      <c r="S163" s="119">
        <v>0</v>
      </c>
      <c r="T163" s="124">
        <v>0</v>
      </c>
      <c r="U163" s="115">
        <v>0</v>
      </c>
      <c r="V163" s="108">
        <v>0</v>
      </c>
      <c r="W163" s="119">
        <v>0</v>
      </c>
    </row>
    <row r="164" spans="2:23" ht="23.1" customHeight="1">
      <c r="B164" s="7" t="s">
        <v>174</v>
      </c>
      <c r="C164" s="20">
        <v>52</v>
      </c>
      <c r="D164" s="108">
        <v>0</v>
      </c>
      <c r="E164" s="119">
        <v>0</v>
      </c>
      <c r="F164" s="124">
        <v>0</v>
      </c>
      <c r="G164" s="115">
        <v>0</v>
      </c>
      <c r="H164" s="108">
        <v>0</v>
      </c>
      <c r="I164" s="119">
        <v>0</v>
      </c>
      <c r="J164" s="124">
        <v>0</v>
      </c>
      <c r="K164" s="115">
        <v>0</v>
      </c>
      <c r="L164" s="108">
        <v>0</v>
      </c>
      <c r="M164" s="119">
        <v>0</v>
      </c>
      <c r="N164" s="108">
        <v>0</v>
      </c>
      <c r="O164" s="119">
        <v>0</v>
      </c>
      <c r="P164" s="124">
        <v>0</v>
      </c>
      <c r="Q164" s="115">
        <v>0</v>
      </c>
      <c r="R164" s="108">
        <v>0</v>
      </c>
      <c r="S164" s="119">
        <v>0</v>
      </c>
      <c r="T164" s="124">
        <v>0</v>
      </c>
      <c r="U164" s="115">
        <v>0</v>
      </c>
      <c r="V164" s="108">
        <v>0</v>
      </c>
      <c r="W164" s="119">
        <v>0</v>
      </c>
    </row>
    <row r="165" spans="2:23" ht="23.1" customHeight="1">
      <c r="B165" s="7" t="s">
        <v>176</v>
      </c>
      <c r="C165" s="20">
        <v>52</v>
      </c>
      <c r="D165" s="108">
        <v>0</v>
      </c>
      <c r="E165" s="119">
        <v>0</v>
      </c>
      <c r="F165" s="124">
        <v>0</v>
      </c>
      <c r="G165" s="115">
        <v>0</v>
      </c>
      <c r="H165" s="108">
        <v>0</v>
      </c>
      <c r="I165" s="119">
        <v>0</v>
      </c>
      <c r="J165" s="124">
        <v>0</v>
      </c>
      <c r="K165" s="115">
        <v>0</v>
      </c>
      <c r="L165" s="108">
        <v>0</v>
      </c>
      <c r="M165" s="119">
        <v>0</v>
      </c>
      <c r="N165" s="108">
        <v>0</v>
      </c>
      <c r="O165" s="119">
        <v>0</v>
      </c>
      <c r="P165" s="124">
        <v>0</v>
      </c>
      <c r="Q165" s="115">
        <v>0</v>
      </c>
      <c r="R165" s="108">
        <v>0</v>
      </c>
      <c r="S165" s="119">
        <v>0</v>
      </c>
      <c r="T165" s="124">
        <v>0</v>
      </c>
      <c r="U165" s="115">
        <v>0</v>
      </c>
      <c r="V165" s="108">
        <v>0</v>
      </c>
      <c r="W165" s="119">
        <v>0</v>
      </c>
    </row>
    <row r="166" spans="2:23" ht="23.1" customHeight="1">
      <c r="B166" s="7" t="s">
        <v>98</v>
      </c>
      <c r="C166" s="20">
        <v>52</v>
      </c>
      <c r="D166" s="108">
        <v>2</v>
      </c>
      <c r="E166" s="119">
        <v>0</v>
      </c>
      <c r="F166" s="124">
        <v>1</v>
      </c>
      <c r="G166" s="115">
        <v>0</v>
      </c>
      <c r="H166" s="108">
        <v>2</v>
      </c>
      <c r="I166" s="119">
        <v>0</v>
      </c>
      <c r="J166" s="124">
        <v>0</v>
      </c>
      <c r="K166" s="115">
        <v>0</v>
      </c>
      <c r="L166" s="108">
        <v>6</v>
      </c>
      <c r="M166" s="119">
        <v>0</v>
      </c>
      <c r="N166" s="108">
        <v>2</v>
      </c>
      <c r="O166" s="119">
        <v>0</v>
      </c>
      <c r="P166" s="124">
        <v>1</v>
      </c>
      <c r="Q166" s="115">
        <v>0</v>
      </c>
      <c r="R166" s="108">
        <v>1</v>
      </c>
      <c r="S166" s="119">
        <v>0</v>
      </c>
      <c r="T166" s="124">
        <v>3</v>
      </c>
      <c r="U166" s="115">
        <v>0</v>
      </c>
      <c r="V166" s="108">
        <v>1</v>
      </c>
      <c r="W166" s="119">
        <v>0</v>
      </c>
    </row>
    <row r="167" spans="2:23" ht="23.1" customHeight="1">
      <c r="B167" s="9" t="s">
        <v>130</v>
      </c>
      <c r="C167" s="21">
        <v>52</v>
      </c>
      <c r="D167" s="108">
        <v>0</v>
      </c>
      <c r="E167" s="119">
        <v>0</v>
      </c>
      <c r="F167" s="124">
        <v>0</v>
      </c>
      <c r="G167" s="115">
        <v>0</v>
      </c>
      <c r="H167" s="108">
        <v>0</v>
      </c>
      <c r="I167" s="119">
        <v>0</v>
      </c>
      <c r="J167" s="124">
        <v>0</v>
      </c>
      <c r="K167" s="115">
        <v>0</v>
      </c>
      <c r="L167" s="108">
        <v>0</v>
      </c>
      <c r="M167" s="119">
        <v>0</v>
      </c>
      <c r="N167" s="108">
        <v>0</v>
      </c>
      <c r="O167" s="119">
        <v>0</v>
      </c>
      <c r="P167" s="124">
        <v>0</v>
      </c>
      <c r="Q167" s="115">
        <v>0</v>
      </c>
      <c r="R167" s="108">
        <v>0</v>
      </c>
      <c r="S167" s="119">
        <v>0</v>
      </c>
      <c r="T167" s="124">
        <v>0</v>
      </c>
      <c r="U167" s="115">
        <v>0</v>
      </c>
      <c r="V167" s="108">
        <v>0</v>
      </c>
      <c r="W167" s="119">
        <v>0</v>
      </c>
    </row>
    <row r="168" spans="2:23" ht="23.1" customHeight="1">
      <c r="B168" s="9" t="s">
        <v>177</v>
      </c>
      <c r="C168" s="21">
        <v>52</v>
      </c>
      <c r="D168" s="108">
        <v>0</v>
      </c>
      <c r="E168" s="119">
        <v>0</v>
      </c>
      <c r="F168" s="124">
        <v>0</v>
      </c>
      <c r="G168" s="115">
        <v>0</v>
      </c>
      <c r="H168" s="108">
        <v>0</v>
      </c>
      <c r="I168" s="119">
        <v>0</v>
      </c>
      <c r="J168" s="124">
        <v>0</v>
      </c>
      <c r="K168" s="115">
        <v>0</v>
      </c>
      <c r="L168" s="108">
        <v>0</v>
      </c>
      <c r="M168" s="119">
        <v>0</v>
      </c>
      <c r="N168" s="108">
        <v>0</v>
      </c>
      <c r="O168" s="119">
        <v>0</v>
      </c>
      <c r="P168" s="124">
        <v>0</v>
      </c>
      <c r="Q168" s="115">
        <v>0</v>
      </c>
      <c r="R168" s="108">
        <v>0</v>
      </c>
      <c r="S168" s="119">
        <v>0</v>
      </c>
      <c r="T168" s="124">
        <v>0</v>
      </c>
      <c r="U168" s="115">
        <v>0</v>
      </c>
      <c r="V168" s="108">
        <v>0</v>
      </c>
      <c r="W168" s="119">
        <v>0</v>
      </c>
    </row>
    <row r="169" spans="2:23" ht="23.1" customHeight="1">
      <c r="B169" s="9" t="s">
        <v>131</v>
      </c>
      <c r="C169" s="21">
        <v>52</v>
      </c>
      <c r="D169" s="108">
        <v>0</v>
      </c>
      <c r="E169" s="119">
        <v>0</v>
      </c>
      <c r="F169" s="124">
        <v>0</v>
      </c>
      <c r="G169" s="115">
        <v>0</v>
      </c>
      <c r="H169" s="108">
        <v>0</v>
      </c>
      <c r="I169" s="119">
        <v>0</v>
      </c>
      <c r="J169" s="124">
        <v>0</v>
      </c>
      <c r="K169" s="115">
        <v>0</v>
      </c>
      <c r="L169" s="108">
        <v>0</v>
      </c>
      <c r="M169" s="119">
        <v>0</v>
      </c>
      <c r="N169" s="108">
        <v>0</v>
      </c>
      <c r="O169" s="119">
        <v>0</v>
      </c>
      <c r="P169" s="124">
        <v>0</v>
      </c>
      <c r="Q169" s="115">
        <v>0</v>
      </c>
      <c r="R169" s="108">
        <v>0</v>
      </c>
      <c r="S169" s="119">
        <v>0</v>
      </c>
      <c r="T169" s="124">
        <v>0</v>
      </c>
      <c r="U169" s="115">
        <v>0</v>
      </c>
      <c r="V169" s="108">
        <v>0</v>
      </c>
      <c r="W169" s="119">
        <v>0</v>
      </c>
    </row>
    <row r="170" spans="2:23" ht="23.1" customHeight="1">
      <c r="B170" s="9" t="s">
        <v>132</v>
      </c>
      <c r="C170" s="105">
        <v>52</v>
      </c>
      <c r="D170" s="108">
        <v>0</v>
      </c>
      <c r="E170" s="119">
        <v>0</v>
      </c>
      <c r="F170" s="124">
        <v>0</v>
      </c>
      <c r="G170" s="115">
        <v>0</v>
      </c>
      <c r="H170" s="108">
        <v>0</v>
      </c>
      <c r="I170" s="119">
        <v>0</v>
      </c>
      <c r="J170" s="124">
        <v>0</v>
      </c>
      <c r="K170" s="115">
        <v>0</v>
      </c>
      <c r="L170" s="108">
        <v>0</v>
      </c>
      <c r="M170" s="119">
        <v>0</v>
      </c>
      <c r="N170" s="108">
        <v>0</v>
      </c>
      <c r="O170" s="119">
        <v>0</v>
      </c>
      <c r="P170" s="124">
        <v>0</v>
      </c>
      <c r="Q170" s="115">
        <v>0</v>
      </c>
      <c r="R170" s="108">
        <v>0</v>
      </c>
      <c r="S170" s="119">
        <v>0</v>
      </c>
      <c r="T170" s="124">
        <v>0</v>
      </c>
      <c r="U170" s="115">
        <v>0</v>
      </c>
      <c r="V170" s="108">
        <v>0</v>
      </c>
      <c r="W170" s="119">
        <v>0</v>
      </c>
    </row>
    <row r="171" spans="2:23" ht="23.1" customHeight="1">
      <c r="B171" s="9" t="s">
        <v>179</v>
      </c>
      <c r="C171" s="21">
        <v>52</v>
      </c>
      <c r="D171" s="108">
        <v>0</v>
      </c>
      <c r="E171" s="119">
        <v>0</v>
      </c>
      <c r="F171" s="124">
        <v>0</v>
      </c>
      <c r="G171" s="115">
        <v>0</v>
      </c>
      <c r="H171" s="108">
        <v>0</v>
      </c>
      <c r="I171" s="119">
        <v>0</v>
      </c>
      <c r="J171" s="124">
        <v>0</v>
      </c>
      <c r="K171" s="115">
        <v>0</v>
      </c>
      <c r="L171" s="108">
        <v>0</v>
      </c>
      <c r="M171" s="119">
        <v>0</v>
      </c>
      <c r="N171" s="108">
        <v>0</v>
      </c>
      <c r="O171" s="119">
        <v>0</v>
      </c>
      <c r="P171" s="124">
        <v>0</v>
      </c>
      <c r="Q171" s="115">
        <v>0</v>
      </c>
      <c r="R171" s="108">
        <v>0</v>
      </c>
      <c r="S171" s="119">
        <v>0</v>
      </c>
      <c r="T171" s="124">
        <v>0</v>
      </c>
      <c r="U171" s="115">
        <v>0</v>
      </c>
      <c r="V171" s="108">
        <v>0</v>
      </c>
      <c r="W171" s="119">
        <v>0</v>
      </c>
    </row>
    <row r="172" spans="2:23" ht="23.1" customHeight="1">
      <c r="B172" s="7" t="s">
        <v>134</v>
      </c>
      <c r="C172" s="21">
        <v>52</v>
      </c>
      <c r="D172" s="108">
        <v>0</v>
      </c>
      <c r="E172" s="119">
        <v>0</v>
      </c>
      <c r="F172" s="124">
        <v>0</v>
      </c>
      <c r="G172" s="115">
        <v>0</v>
      </c>
      <c r="H172" s="108">
        <v>0</v>
      </c>
      <c r="I172" s="119">
        <v>0</v>
      </c>
      <c r="J172" s="124">
        <v>0</v>
      </c>
      <c r="K172" s="115">
        <v>0</v>
      </c>
      <c r="L172" s="108">
        <v>0</v>
      </c>
      <c r="M172" s="119">
        <v>0</v>
      </c>
      <c r="N172" s="108">
        <v>0</v>
      </c>
      <c r="O172" s="119">
        <v>0</v>
      </c>
      <c r="P172" s="124">
        <v>0</v>
      </c>
      <c r="Q172" s="115">
        <v>0</v>
      </c>
      <c r="R172" s="108">
        <v>0</v>
      </c>
      <c r="S172" s="119">
        <v>0</v>
      </c>
      <c r="T172" s="124">
        <v>0</v>
      </c>
      <c r="U172" s="115">
        <v>0</v>
      </c>
      <c r="V172" s="108">
        <v>0</v>
      </c>
      <c r="W172" s="119">
        <v>0</v>
      </c>
    </row>
    <row r="173" spans="2:23" ht="23.1" customHeight="1">
      <c r="B173" s="7" t="s">
        <v>135</v>
      </c>
      <c r="C173" s="21">
        <v>52</v>
      </c>
      <c r="D173" s="108">
        <v>0</v>
      </c>
      <c r="E173" s="119">
        <v>0</v>
      </c>
      <c r="F173" s="124">
        <v>0</v>
      </c>
      <c r="G173" s="115">
        <v>0</v>
      </c>
      <c r="H173" s="108">
        <v>0</v>
      </c>
      <c r="I173" s="119">
        <v>0</v>
      </c>
      <c r="J173" s="124">
        <v>0</v>
      </c>
      <c r="K173" s="115">
        <v>0</v>
      </c>
      <c r="L173" s="108">
        <v>0</v>
      </c>
      <c r="M173" s="119">
        <v>0</v>
      </c>
      <c r="N173" s="108">
        <v>0</v>
      </c>
      <c r="O173" s="119">
        <v>0</v>
      </c>
      <c r="P173" s="124">
        <v>0</v>
      </c>
      <c r="Q173" s="115">
        <v>0</v>
      </c>
      <c r="R173" s="108">
        <v>0</v>
      </c>
      <c r="S173" s="119">
        <v>0</v>
      </c>
      <c r="T173" s="124">
        <v>1</v>
      </c>
      <c r="U173" s="115">
        <v>0</v>
      </c>
      <c r="V173" s="108">
        <v>0</v>
      </c>
      <c r="W173" s="119">
        <v>0</v>
      </c>
    </row>
    <row r="174" spans="2:23" ht="23.1" customHeight="1">
      <c r="B174" s="7" t="s">
        <v>137</v>
      </c>
      <c r="C174" s="21">
        <v>52</v>
      </c>
      <c r="D174" s="108">
        <v>0</v>
      </c>
      <c r="E174" s="119">
        <v>0</v>
      </c>
      <c r="F174" s="124">
        <v>0</v>
      </c>
      <c r="G174" s="115">
        <v>0</v>
      </c>
      <c r="H174" s="108">
        <v>0</v>
      </c>
      <c r="I174" s="119">
        <v>0</v>
      </c>
      <c r="J174" s="124">
        <v>0</v>
      </c>
      <c r="K174" s="115">
        <v>0</v>
      </c>
      <c r="L174" s="108">
        <v>0</v>
      </c>
      <c r="M174" s="119">
        <v>0</v>
      </c>
      <c r="N174" s="108">
        <v>0</v>
      </c>
      <c r="O174" s="119">
        <v>0</v>
      </c>
      <c r="P174" s="124">
        <v>0</v>
      </c>
      <c r="Q174" s="115">
        <v>0</v>
      </c>
      <c r="R174" s="108">
        <v>0</v>
      </c>
      <c r="S174" s="119">
        <v>0</v>
      </c>
      <c r="T174" s="124">
        <v>0</v>
      </c>
      <c r="U174" s="115">
        <v>0</v>
      </c>
      <c r="V174" s="108">
        <v>0</v>
      </c>
      <c r="W174" s="119">
        <v>0</v>
      </c>
    </row>
    <row r="175" spans="2:23" ht="23.1" customHeight="1">
      <c r="B175" s="11" t="s">
        <v>18</v>
      </c>
      <c r="C175" s="21">
        <v>52</v>
      </c>
      <c r="D175" s="108">
        <v>0</v>
      </c>
      <c r="E175" s="119">
        <v>0</v>
      </c>
      <c r="F175" s="124">
        <v>0</v>
      </c>
      <c r="G175" s="115">
        <v>0</v>
      </c>
      <c r="H175" s="108">
        <v>0</v>
      </c>
      <c r="I175" s="119">
        <v>0</v>
      </c>
      <c r="J175" s="124">
        <v>0</v>
      </c>
      <c r="K175" s="115">
        <v>0</v>
      </c>
      <c r="L175" s="108">
        <v>0</v>
      </c>
      <c r="M175" s="119">
        <v>0</v>
      </c>
      <c r="N175" s="108">
        <v>0</v>
      </c>
      <c r="O175" s="119">
        <v>0</v>
      </c>
      <c r="P175" s="124">
        <v>0</v>
      </c>
      <c r="Q175" s="115">
        <v>0</v>
      </c>
      <c r="R175" s="108">
        <v>0</v>
      </c>
      <c r="S175" s="119">
        <v>0</v>
      </c>
      <c r="T175" s="124">
        <v>0</v>
      </c>
      <c r="U175" s="115">
        <v>0</v>
      </c>
      <c r="V175" s="108">
        <v>0</v>
      </c>
      <c r="W175" s="119">
        <v>0</v>
      </c>
    </row>
    <row r="176" spans="2:23" ht="23.1" customHeight="1">
      <c r="B176" s="7" t="s">
        <v>139</v>
      </c>
      <c r="C176" s="20">
        <v>52</v>
      </c>
      <c r="D176" s="108">
        <v>1</v>
      </c>
      <c r="E176" s="119">
        <v>0</v>
      </c>
      <c r="F176" s="124">
        <v>0</v>
      </c>
      <c r="G176" s="115">
        <v>0</v>
      </c>
      <c r="H176" s="108">
        <v>0</v>
      </c>
      <c r="I176" s="119">
        <v>0</v>
      </c>
      <c r="J176" s="124">
        <v>0</v>
      </c>
      <c r="K176" s="115">
        <v>0</v>
      </c>
      <c r="L176" s="108">
        <v>0</v>
      </c>
      <c r="M176" s="119">
        <v>0</v>
      </c>
      <c r="N176" s="108">
        <v>0</v>
      </c>
      <c r="O176" s="119">
        <v>0</v>
      </c>
      <c r="P176" s="124">
        <v>0</v>
      </c>
      <c r="Q176" s="115">
        <v>0</v>
      </c>
      <c r="R176" s="108">
        <v>0</v>
      </c>
      <c r="S176" s="119">
        <v>0</v>
      </c>
      <c r="T176" s="124">
        <v>0</v>
      </c>
      <c r="U176" s="115">
        <v>0</v>
      </c>
      <c r="V176" s="108">
        <v>0</v>
      </c>
      <c r="W176" s="119">
        <v>0</v>
      </c>
    </row>
    <row r="177" spans="2:23" ht="23.1" customHeight="1">
      <c r="B177" s="9" t="s">
        <v>140</v>
      </c>
      <c r="C177" s="20">
        <v>52</v>
      </c>
      <c r="D177" s="108">
        <v>0</v>
      </c>
      <c r="E177" s="119">
        <v>0</v>
      </c>
      <c r="F177" s="124">
        <v>0</v>
      </c>
      <c r="G177" s="115">
        <v>0</v>
      </c>
      <c r="H177" s="108">
        <v>0</v>
      </c>
      <c r="I177" s="119">
        <v>0</v>
      </c>
      <c r="J177" s="124">
        <v>0</v>
      </c>
      <c r="K177" s="115">
        <v>0</v>
      </c>
      <c r="L177" s="108">
        <v>0</v>
      </c>
      <c r="M177" s="119">
        <v>0</v>
      </c>
      <c r="N177" s="108">
        <v>0</v>
      </c>
      <c r="O177" s="119">
        <v>0</v>
      </c>
      <c r="P177" s="124">
        <v>0</v>
      </c>
      <c r="Q177" s="115">
        <v>0</v>
      </c>
      <c r="R177" s="108">
        <v>0</v>
      </c>
      <c r="S177" s="119">
        <v>0</v>
      </c>
      <c r="T177" s="124">
        <v>0</v>
      </c>
      <c r="U177" s="115">
        <v>0</v>
      </c>
      <c r="V177" s="108">
        <v>0</v>
      </c>
      <c r="W177" s="119">
        <v>0</v>
      </c>
    </row>
    <row r="178" spans="2:23" ht="23.1" customHeight="1">
      <c r="B178" s="7" t="s">
        <v>143</v>
      </c>
      <c r="C178" s="20">
        <v>52</v>
      </c>
      <c r="D178" s="108">
        <v>0</v>
      </c>
      <c r="E178" s="119">
        <v>0</v>
      </c>
      <c r="F178" s="124">
        <v>0</v>
      </c>
      <c r="G178" s="115">
        <v>0</v>
      </c>
      <c r="H178" s="108">
        <v>0</v>
      </c>
      <c r="I178" s="119">
        <v>0</v>
      </c>
      <c r="J178" s="124">
        <v>0</v>
      </c>
      <c r="K178" s="115">
        <v>0</v>
      </c>
      <c r="L178" s="108">
        <v>0</v>
      </c>
      <c r="M178" s="119">
        <v>0</v>
      </c>
      <c r="N178" s="108">
        <v>0</v>
      </c>
      <c r="O178" s="119">
        <v>0</v>
      </c>
      <c r="P178" s="124">
        <v>0</v>
      </c>
      <c r="Q178" s="115">
        <v>0</v>
      </c>
      <c r="R178" s="108">
        <v>0</v>
      </c>
      <c r="S178" s="119">
        <v>0</v>
      </c>
      <c r="T178" s="124">
        <v>0</v>
      </c>
      <c r="U178" s="115">
        <v>0</v>
      </c>
      <c r="V178" s="108">
        <v>0</v>
      </c>
      <c r="W178" s="119">
        <v>0</v>
      </c>
    </row>
    <row r="179" spans="2:23" ht="23.1" customHeight="1">
      <c r="B179" s="7" t="s">
        <v>68</v>
      </c>
      <c r="C179" s="20">
        <v>52</v>
      </c>
      <c r="D179" s="108">
        <v>0</v>
      </c>
      <c r="E179" s="119">
        <v>0</v>
      </c>
      <c r="F179" s="124">
        <v>0</v>
      </c>
      <c r="G179" s="115">
        <v>0</v>
      </c>
      <c r="H179" s="108">
        <v>0</v>
      </c>
      <c r="I179" s="119">
        <v>0</v>
      </c>
      <c r="J179" s="124">
        <v>0</v>
      </c>
      <c r="K179" s="115">
        <v>0</v>
      </c>
      <c r="L179" s="108">
        <v>0</v>
      </c>
      <c r="M179" s="119">
        <v>0</v>
      </c>
      <c r="N179" s="108">
        <v>0</v>
      </c>
      <c r="O179" s="119">
        <v>0</v>
      </c>
      <c r="P179" s="124">
        <v>0</v>
      </c>
      <c r="Q179" s="115">
        <v>0</v>
      </c>
      <c r="R179" s="108">
        <v>0</v>
      </c>
      <c r="S179" s="119">
        <v>0</v>
      </c>
      <c r="T179" s="124">
        <v>0</v>
      </c>
      <c r="U179" s="115">
        <v>0</v>
      </c>
      <c r="V179" s="108">
        <v>0</v>
      </c>
      <c r="W179" s="119">
        <v>0</v>
      </c>
    </row>
    <row r="180" spans="2:23" ht="23.1" customHeight="1">
      <c r="B180" s="7" t="s">
        <v>144</v>
      </c>
      <c r="C180" s="20">
        <v>52</v>
      </c>
      <c r="D180" s="108">
        <v>0</v>
      </c>
      <c r="E180" s="119">
        <v>0</v>
      </c>
      <c r="F180" s="124">
        <v>0</v>
      </c>
      <c r="G180" s="115">
        <v>0</v>
      </c>
      <c r="H180" s="108">
        <v>0</v>
      </c>
      <c r="I180" s="119">
        <v>0</v>
      </c>
      <c r="J180" s="124">
        <v>0</v>
      </c>
      <c r="K180" s="115">
        <v>0</v>
      </c>
      <c r="L180" s="108">
        <v>0</v>
      </c>
      <c r="M180" s="119">
        <v>0</v>
      </c>
      <c r="N180" s="108">
        <v>0</v>
      </c>
      <c r="O180" s="119">
        <v>0</v>
      </c>
      <c r="P180" s="124">
        <v>0</v>
      </c>
      <c r="Q180" s="115">
        <v>0</v>
      </c>
      <c r="R180" s="108">
        <v>0</v>
      </c>
      <c r="S180" s="119">
        <v>0</v>
      </c>
      <c r="T180" s="124">
        <v>0</v>
      </c>
      <c r="U180" s="115">
        <v>0</v>
      </c>
      <c r="V180" s="108">
        <v>0</v>
      </c>
      <c r="W180" s="119">
        <v>0</v>
      </c>
    </row>
    <row r="181" spans="2:23" ht="23.1" customHeight="1">
      <c r="B181" s="11" t="s">
        <v>145</v>
      </c>
      <c r="C181" s="20">
        <v>52</v>
      </c>
      <c r="D181" s="108">
        <v>0</v>
      </c>
      <c r="E181" s="119">
        <v>0</v>
      </c>
      <c r="F181" s="124">
        <v>0</v>
      </c>
      <c r="G181" s="115">
        <v>0</v>
      </c>
      <c r="H181" s="108">
        <v>0</v>
      </c>
      <c r="I181" s="119">
        <v>0</v>
      </c>
      <c r="J181" s="124">
        <v>0</v>
      </c>
      <c r="K181" s="115">
        <v>0</v>
      </c>
      <c r="L181" s="108">
        <v>0</v>
      </c>
      <c r="M181" s="119">
        <v>0</v>
      </c>
      <c r="N181" s="108">
        <v>0</v>
      </c>
      <c r="O181" s="119">
        <v>0</v>
      </c>
      <c r="P181" s="124">
        <v>0</v>
      </c>
      <c r="Q181" s="115">
        <v>0</v>
      </c>
      <c r="R181" s="108">
        <v>0</v>
      </c>
      <c r="S181" s="119">
        <v>0</v>
      </c>
      <c r="T181" s="124">
        <v>0</v>
      </c>
      <c r="U181" s="115">
        <v>0</v>
      </c>
      <c r="V181" s="108">
        <v>0</v>
      </c>
      <c r="W181" s="119">
        <v>0</v>
      </c>
    </row>
    <row r="182" spans="2:23" ht="23.1" customHeight="1">
      <c r="B182" s="7" t="s">
        <v>146</v>
      </c>
      <c r="C182" s="20">
        <v>52</v>
      </c>
      <c r="D182" s="108">
        <v>0</v>
      </c>
      <c r="E182" s="119">
        <v>0</v>
      </c>
      <c r="F182" s="124">
        <v>0</v>
      </c>
      <c r="G182" s="115">
        <v>0</v>
      </c>
      <c r="H182" s="108">
        <v>0</v>
      </c>
      <c r="I182" s="119">
        <v>0</v>
      </c>
      <c r="J182" s="124">
        <v>0</v>
      </c>
      <c r="K182" s="115">
        <v>0</v>
      </c>
      <c r="L182" s="108">
        <v>0</v>
      </c>
      <c r="M182" s="119">
        <v>0</v>
      </c>
      <c r="N182" s="108">
        <v>0</v>
      </c>
      <c r="O182" s="119">
        <v>0</v>
      </c>
      <c r="P182" s="124">
        <v>0</v>
      </c>
      <c r="Q182" s="115">
        <v>0</v>
      </c>
      <c r="R182" s="108">
        <v>0</v>
      </c>
      <c r="S182" s="119">
        <v>0</v>
      </c>
      <c r="T182" s="124">
        <v>0</v>
      </c>
      <c r="U182" s="115">
        <v>0</v>
      </c>
      <c r="V182" s="108">
        <v>0</v>
      </c>
      <c r="W182" s="119">
        <v>0</v>
      </c>
    </row>
    <row r="183" spans="2:23" ht="24" customHeight="1">
      <c r="B183" s="14" t="s">
        <v>153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2:23" ht="24" customHeight="1">
      <c r="B184" s="102" t="s">
        <v>183</v>
      </c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04"/>
      <c r="O184" s="104"/>
      <c r="P184" s="16"/>
      <c r="Q184" s="16"/>
      <c r="R184" s="16"/>
      <c r="S184" s="16"/>
      <c r="T184" s="16"/>
      <c r="U184" s="16"/>
      <c r="V184" s="145" t="str">
        <f>V95</f>
        <v>H28.12.1現在</v>
      </c>
      <c r="W184" s="145"/>
    </row>
    <row r="185" spans="2:23" ht="23.1" customHeight="1">
      <c r="B185" s="5" t="s">
        <v>22</v>
      </c>
      <c r="C185" s="18" t="s">
        <v>29</v>
      </c>
      <c r="D185" s="111" t="s">
        <v>204</v>
      </c>
      <c r="E185" s="120"/>
      <c r="F185" s="125" t="s">
        <v>23</v>
      </c>
      <c r="G185" s="125"/>
      <c r="H185" s="111" t="s">
        <v>28</v>
      </c>
      <c r="I185" s="120"/>
      <c r="J185" s="125" t="s">
        <v>205</v>
      </c>
      <c r="K185" s="125"/>
      <c r="L185" s="106"/>
      <c r="M185" s="128"/>
      <c r="N185" s="106"/>
      <c r="O185" s="128"/>
      <c r="P185" s="106"/>
      <c r="Q185" s="113"/>
      <c r="R185" s="128"/>
      <c r="S185" s="128"/>
      <c r="T185" s="106"/>
      <c r="U185" s="113"/>
      <c r="V185" s="128"/>
      <c r="W185" s="113"/>
    </row>
    <row r="186" spans="2:23" ht="23.1" customHeight="1">
      <c r="B186" s="6" t="s">
        <v>41</v>
      </c>
      <c r="C186" s="19">
        <v>1</v>
      </c>
      <c r="D186" s="112">
        <v>1</v>
      </c>
      <c r="E186" s="121">
        <v>0</v>
      </c>
      <c r="F186" s="126">
        <v>0</v>
      </c>
      <c r="G186" s="129">
        <v>0</v>
      </c>
      <c r="H186" s="112">
        <v>0</v>
      </c>
      <c r="I186" s="121">
        <v>0</v>
      </c>
      <c r="J186" s="126">
        <v>0</v>
      </c>
      <c r="K186" s="129">
        <v>0</v>
      </c>
      <c r="L186" s="131"/>
      <c r="M186" s="136"/>
      <c r="N186" s="131"/>
      <c r="O186" s="136"/>
      <c r="P186" s="131"/>
      <c r="Q186" s="141"/>
      <c r="R186" s="143"/>
      <c r="S186" s="136"/>
      <c r="T186" s="131"/>
      <c r="U186" s="141"/>
      <c r="V186" s="143"/>
      <c r="W186" s="141"/>
    </row>
    <row r="187" spans="2:23" ht="23.1" customHeight="1">
      <c r="B187" s="7" t="s">
        <v>43</v>
      </c>
      <c r="C187" s="20">
        <v>2</v>
      </c>
      <c r="D187" s="108">
        <v>1</v>
      </c>
      <c r="E187" s="119">
        <v>0</v>
      </c>
      <c r="F187" s="124">
        <v>1</v>
      </c>
      <c r="G187" s="115">
        <v>0</v>
      </c>
      <c r="H187" s="108">
        <v>1</v>
      </c>
      <c r="I187" s="119">
        <v>0</v>
      </c>
      <c r="J187" s="124">
        <v>1</v>
      </c>
      <c r="K187" s="119">
        <v>0</v>
      </c>
      <c r="L187" s="132"/>
      <c r="M187" s="137"/>
      <c r="N187" s="132"/>
      <c r="O187" s="137"/>
      <c r="P187" s="132"/>
      <c r="Q187" s="142"/>
      <c r="R187" s="144"/>
      <c r="S187" s="137"/>
      <c r="T187" s="132"/>
      <c r="U187" s="142"/>
      <c r="V187" s="144"/>
      <c r="W187" s="142"/>
    </row>
    <row r="188" spans="2:23" ht="23.1" customHeight="1">
      <c r="B188" s="7" t="s">
        <v>36</v>
      </c>
      <c r="C188" s="20">
        <v>3</v>
      </c>
      <c r="D188" s="108">
        <v>0</v>
      </c>
      <c r="E188" s="119">
        <v>0</v>
      </c>
      <c r="F188" s="124">
        <v>0</v>
      </c>
      <c r="G188" s="115">
        <v>0</v>
      </c>
      <c r="H188" s="108">
        <v>0</v>
      </c>
      <c r="I188" s="119">
        <v>0</v>
      </c>
      <c r="J188" s="124">
        <v>0</v>
      </c>
      <c r="K188" s="119">
        <v>0</v>
      </c>
      <c r="L188" s="132"/>
      <c r="M188" s="137"/>
      <c r="N188" s="132"/>
      <c r="O188" s="137"/>
      <c r="P188" s="132"/>
      <c r="Q188" s="142"/>
      <c r="R188" s="144"/>
      <c r="S188" s="137"/>
      <c r="T188" s="132"/>
      <c r="U188" s="142"/>
      <c r="V188" s="144"/>
      <c r="W188" s="142"/>
    </row>
    <row r="189" spans="2:23" ht="23.1" customHeight="1">
      <c r="B189" s="7" t="s">
        <v>47</v>
      </c>
      <c r="C189" s="20">
        <v>4</v>
      </c>
      <c r="D189" s="108">
        <v>1</v>
      </c>
      <c r="E189" s="119">
        <v>0</v>
      </c>
      <c r="F189" s="124">
        <v>1</v>
      </c>
      <c r="G189" s="115">
        <v>0</v>
      </c>
      <c r="H189" s="108">
        <v>0</v>
      </c>
      <c r="I189" s="119">
        <v>0</v>
      </c>
      <c r="J189" s="124">
        <v>0</v>
      </c>
      <c r="K189" s="119">
        <v>0</v>
      </c>
      <c r="L189" s="132"/>
      <c r="M189" s="137"/>
      <c r="N189" s="132"/>
      <c r="O189" s="137"/>
      <c r="P189" s="132"/>
      <c r="Q189" s="142"/>
      <c r="R189" s="144"/>
      <c r="S189" s="137"/>
      <c r="T189" s="132"/>
      <c r="U189" s="142"/>
      <c r="V189" s="144"/>
      <c r="W189" s="142"/>
    </row>
    <row r="190" spans="2:23" ht="23.1" customHeight="1">
      <c r="B190" s="7" t="s">
        <v>50</v>
      </c>
      <c r="C190" s="20">
        <v>5</v>
      </c>
      <c r="D190" s="108">
        <v>1</v>
      </c>
      <c r="E190" s="119">
        <v>1</v>
      </c>
      <c r="F190" s="124">
        <v>0</v>
      </c>
      <c r="G190" s="115">
        <v>0</v>
      </c>
      <c r="H190" s="108">
        <v>0</v>
      </c>
      <c r="I190" s="119">
        <v>0</v>
      </c>
      <c r="J190" s="124">
        <v>1</v>
      </c>
      <c r="K190" s="119">
        <v>2</v>
      </c>
      <c r="L190" s="132"/>
      <c r="M190" s="137"/>
      <c r="N190" s="132"/>
      <c r="O190" s="137"/>
      <c r="P190" s="132"/>
      <c r="Q190" s="142"/>
      <c r="R190" s="144"/>
      <c r="S190" s="137"/>
      <c r="T190" s="132"/>
      <c r="U190" s="142"/>
      <c r="V190" s="144"/>
      <c r="W190" s="142"/>
    </row>
    <row r="191" spans="2:23" ht="23.1" customHeight="1">
      <c r="B191" s="7" t="s">
        <v>51</v>
      </c>
      <c r="C191" s="20">
        <v>6</v>
      </c>
      <c r="D191" s="108">
        <v>0</v>
      </c>
      <c r="E191" s="119">
        <v>0</v>
      </c>
      <c r="F191" s="124">
        <v>1</v>
      </c>
      <c r="G191" s="115">
        <v>1</v>
      </c>
      <c r="H191" s="108">
        <v>1</v>
      </c>
      <c r="I191" s="119">
        <v>1</v>
      </c>
      <c r="J191" s="124">
        <v>0</v>
      </c>
      <c r="K191" s="119">
        <v>0</v>
      </c>
      <c r="L191" s="132"/>
      <c r="M191" s="137"/>
      <c r="N191" s="132"/>
      <c r="O191" s="137"/>
      <c r="P191" s="132"/>
      <c r="Q191" s="142"/>
      <c r="R191" s="144"/>
      <c r="S191" s="137"/>
      <c r="T191" s="132"/>
      <c r="U191" s="142"/>
      <c r="V191" s="144"/>
      <c r="W191" s="142"/>
    </row>
    <row r="192" spans="2:23" ht="23.1" customHeight="1">
      <c r="B192" s="7" t="s">
        <v>52</v>
      </c>
      <c r="C192" s="20">
        <v>7</v>
      </c>
      <c r="D192" s="108">
        <v>0</v>
      </c>
      <c r="E192" s="119">
        <v>0</v>
      </c>
      <c r="F192" s="124">
        <v>0</v>
      </c>
      <c r="G192" s="115">
        <v>0</v>
      </c>
      <c r="H192" s="108">
        <v>0</v>
      </c>
      <c r="I192" s="119">
        <v>0</v>
      </c>
      <c r="J192" s="124">
        <v>0</v>
      </c>
      <c r="K192" s="119">
        <v>0</v>
      </c>
      <c r="L192" s="132"/>
      <c r="M192" s="137"/>
      <c r="N192" s="132"/>
      <c r="O192" s="137"/>
      <c r="P192" s="132"/>
      <c r="Q192" s="142"/>
      <c r="R192" s="144"/>
      <c r="S192" s="137"/>
      <c r="T192" s="132"/>
      <c r="U192" s="142"/>
      <c r="V192" s="144"/>
      <c r="W192" s="142"/>
    </row>
    <row r="193" spans="2:23" ht="23.1" customHeight="1">
      <c r="B193" s="7" t="s">
        <v>53</v>
      </c>
      <c r="C193" s="20">
        <v>8</v>
      </c>
      <c r="D193" s="108">
        <v>0</v>
      </c>
      <c r="E193" s="119">
        <v>0</v>
      </c>
      <c r="F193" s="124">
        <v>0</v>
      </c>
      <c r="G193" s="115">
        <v>0</v>
      </c>
      <c r="H193" s="108">
        <v>0</v>
      </c>
      <c r="I193" s="119">
        <v>0</v>
      </c>
      <c r="J193" s="124">
        <v>0</v>
      </c>
      <c r="K193" s="119">
        <v>0</v>
      </c>
      <c r="L193" s="132"/>
      <c r="M193" s="137"/>
      <c r="N193" s="132"/>
      <c r="O193" s="137"/>
      <c r="P193" s="132"/>
      <c r="Q193" s="142"/>
      <c r="R193" s="144"/>
      <c r="S193" s="137"/>
      <c r="T193" s="132"/>
      <c r="U193" s="142"/>
      <c r="V193" s="144"/>
      <c r="W193" s="142"/>
    </row>
    <row r="194" spans="2:23" ht="23.1" customHeight="1">
      <c r="B194" s="7" t="s">
        <v>59</v>
      </c>
      <c r="C194" s="20">
        <v>9</v>
      </c>
      <c r="D194" s="108">
        <v>2</v>
      </c>
      <c r="E194" s="119">
        <v>0</v>
      </c>
      <c r="F194" s="124">
        <v>1</v>
      </c>
      <c r="G194" s="115">
        <v>0</v>
      </c>
      <c r="H194" s="108">
        <v>3</v>
      </c>
      <c r="I194" s="119">
        <v>0</v>
      </c>
      <c r="J194" s="124">
        <v>1</v>
      </c>
      <c r="K194" s="119">
        <v>0</v>
      </c>
      <c r="L194" s="132"/>
      <c r="M194" s="137"/>
      <c r="N194" s="132"/>
      <c r="O194" s="137"/>
      <c r="P194" s="132"/>
      <c r="Q194" s="142"/>
      <c r="R194" s="144"/>
      <c r="S194" s="137"/>
      <c r="T194" s="132"/>
      <c r="U194" s="142"/>
      <c r="V194" s="144"/>
      <c r="W194" s="142"/>
    </row>
    <row r="195" spans="2:23" ht="23.1" customHeight="1">
      <c r="B195" s="7" t="s">
        <v>66</v>
      </c>
      <c r="C195" s="20">
        <v>10</v>
      </c>
      <c r="D195" s="108">
        <v>0</v>
      </c>
      <c r="E195" s="119">
        <v>0</v>
      </c>
      <c r="F195" s="124">
        <v>1</v>
      </c>
      <c r="G195" s="115">
        <v>0</v>
      </c>
      <c r="H195" s="108"/>
      <c r="I195" s="119">
        <v>0</v>
      </c>
      <c r="J195" s="124">
        <v>0</v>
      </c>
      <c r="K195" s="119">
        <v>0</v>
      </c>
      <c r="L195" s="132"/>
      <c r="M195" s="137"/>
      <c r="N195" s="132"/>
      <c r="O195" s="137"/>
      <c r="P195" s="132"/>
      <c r="Q195" s="142"/>
      <c r="R195" s="144"/>
      <c r="S195" s="137"/>
      <c r="T195" s="132"/>
      <c r="U195" s="142"/>
      <c r="V195" s="144"/>
      <c r="W195" s="142"/>
    </row>
    <row r="196" spans="2:23" ht="23.1" customHeight="1">
      <c r="B196" s="7" t="s">
        <v>72</v>
      </c>
      <c r="C196" s="20">
        <v>11</v>
      </c>
      <c r="D196" s="108">
        <v>0</v>
      </c>
      <c r="E196" s="119">
        <v>0</v>
      </c>
      <c r="F196" s="124">
        <v>1</v>
      </c>
      <c r="G196" s="115">
        <v>0</v>
      </c>
      <c r="H196" s="108">
        <v>1</v>
      </c>
      <c r="I196" s="119">
        <v>0</v>
      </c>
      <c r="J196" s="124">
        <v>0</v>
      </c>
      <c r="K196" s="119">
        <v>0</v>
      </c>
      <c r="L196" s="132"/>
      <c r="M196" s="137"/>
      <c r="N196" s="132"/>
      <c r="O196" s="137"/>
      <c r="P196" s="132"/>
      <c r="Q196" s="142"/>
      <c r="R196" s="144"/>
      <c r="S196" s="137"/>
      <c r="T196" s="132"/>
      <c r="U196" s="142"/>
      <c r="V196" s="144"/>
      <c r="W196" s="142"/>
    </row>
    <row r="197" spans="2:23" ht="23.1" customHeight="1">
      <c r="B197" s="7" t="s">
        <v>56</v>
      </c>
      <c r="C197" s="20">
        <v>12</v>
      </c>
      <c r="D197" s="108">
        <v>0</v>
      </c>
      <c r="E197" s="119">
        <v>0</v>
      </c>
      <c r="F197" s="124">
        <v>0</v>
      </c>
      <c r="G197" s="115">
        <v>0</v>
      </c>
      <c r="H197" s="108">
        <v>0</v>
      </c>
      <c r="I197" s="119">
        <v>0</v>
      </c>
      <c r="J197" s="124">
        <v>1</v>
      </c>
      <c r="K197" s="119">
        <v>0</v>
      </c>
      <c r="L197" s="132"/>
      <c r="M197" s="137"/>
      <c r="N197" s="132"/>
      <c r="O197" s="137"/>
      <c r="P197" s="132"/>
      <c r="Q197" s="142"/>
      <c r="R197" s="144"/>
      <c r="S197" s="137"/>
      <c r="T197" s="132"/>
      <c r="U197" s="142"/>
      <c r="V197" s="144"/>
      <c r="W197" s="142"/>
    </row>
    <row r="198" spans="2:23" ht="23.1" customHeight="1">
      <c r="B198" s="7" t="s">
        <v>74</v>
      </c>
      <c r="C198" s="20">
        <v>13</v>
      </c>
      <c r="D198" s="108">
        <v>0</v>
      </c>
      <c r="E198" s="119">
        <v>0</v>
      </c>
      <c r="F198" s="124">
        <v>0</v>
      </c>
      <c r="G198" s="115">
        <v>0</v>
      </c>
      <c r="H198" s="108">
        <v>0</v>
      </c>
      <c r="I198" s="119">
        <v>0</v>
      </c>
      <c r="J198" s="124">
        <v>0</v>
      </c>
      <c r="K198" s="119">
        <v>0</v>
      </c>
      <c r="L198" s="132"/>
      <c r="M198" s="137"/>
      <c r="N198" s="132"/>
      <c r="O198" s="137"/>
      <c r="P198" s="132"/>
      <c r="Q198" s="142"/>
      <c r="R198" s="144"/>
      <c r="S198" s="137"/>
      <c r="T198" s="132"/>
      <c r="U198" s="142"/>
      <c r="V198" s="144"/>
      <c r="W198" s="142"/>
    </row>
    <row r="199" spans="2:23" ht="23.1" customHeight="1">
      <c r="B199" s="7" t="s">
        <v>44</v>
      </c>
      <c r="C199" s="20">
        <v>14</v>
      </c>
      <c r="D199" s="108">
        <v>0</v>
      </c>
      <c r="E199" s="119">
        <v>0</v>
      </c>
      <c r="F199" s="124">
        <v>0</v>
      </c>
      <c r="G199" s="115">
        <v>0</v>
      </c>
      <c r="H199" s="108">
        <v>0</v>
      </c>
      <c r="I199" s="119">
        <v>0</v>
      </c>
      <c r="J199" s="124">
        <v>0</v>
      </c>
      <c r="K199" s="119">
        <v>0</v>
      </c>
      <c r="L199" s="132"/>
      <c r="M199" s="137"/>
      <c r="N199" s="132"/>
      <c r="O199" s="137"/>
      <c r="P199" s="132"/>
      <c r="Q199" s="142"/>
      <c r="R199" s="144"/>
      <c r="S199" s="137"/>
      <c r="T199" s="132"/>
      <c r="U199" s="142"/>
      <c r="V199" s="144"/>
      <c r="W199" s="142"/>
    </row>
    <row r="200" spans="2:23" ht="23.1" customHeight="1">
      <c r="B200" s="7" t="s">
        <v>75</v>
      </c>
      <c r="C200" s="20">
        <v>15</v>
      </c>
      <c r="D200" s="108">
        <v>1</v>
      </c>
      <c r="E200" s="119">
        <v>2</v>
      </c>
      <c r="F200" s="124">
        <v>1</v>
      </c>
      <c r="G200" s="115">
        <v>2</v>
      </c>
      <c r="H200" s="108">
        <v>1</v>
      </c>
      <c r="I200" s="119">
        <v>2</v>
      </c>
      <c r="J200" s="124">
        <v>2</v>
      </c>
      <c r="K200" s="119">
        <v>6</v>
      </c>
      <c r="L200" s="132"/>
      <c r="M200" s="137"/>
      <c r="N200" s="132"/>
      <c r="O200" s="137"/>
      <c r="P200" s="132"/>
      <c r="Q200" s="142"/>
      <c r="R200" s="144"/>
      <c r="S200" s="137"/>
      <c r="T200" s="132"/>
      <c r="U200" s="142"/>
      <c r="V200" s="144"/>
      <c r="W200" s="142"/>
    </row>
    <row r="201" spans="2:23" ht="23.1" customHeight="1">
      <c r="B201" s="7" t="s">
        <v>76</v>
      </c>
      <c r="C201" s="20">
        <v>16</v>
      </c>
      <c r="D201" s="108">
        <v>0</v>
      </c>
      <c r="E201" s="119">
        <v>0</v>
      </c>
      <c r="F201" s="124">
        <v>0</v>
      </c>
      <c r="G201" s="115">
        <v>0</v>
      </c>
      <c r="H201" s="108">
        <v>0</v>
      </c>
      <c r="I201" s="119">
        <v>0</v>
      </c>
      <c r="J201" s="124">
        <v>0</v>
      </c>
      <c r="K201" s="119">
        <v>0</v>
      </c>
      <c r="L201" s="132"/>
      <c r="M201" s="137"/>
      <c r="N201" s="132"/>
      <c r="O201" s="137"/>
      <c r="P201" s="132"/>
      <c r="Q201" s="142"/>
      <c r="R201" s="144"/>
      <c r="S201" s="137"/>
      <c r="T201" s="132"/>
      <c r="U201" s="142"/>
      <c r="V201" s="144"/>
      <c r="W201" s="142"/>
    </row>
    <row r="202" spans="2:23" ht="23.1" customHeight="1">
      <c r="B202" s="7" t="s">
        <v>71</v>
      </c>
      <c r="C202" s="20">
        <v>17</v>
      </c>
      <c r="D202" s="108">
        <v>0</v>
      </c>
      <c r="E202" s="119">
        <v>0</v>
      </c>
      <c r="F202" s="124">
        <v>0</v>
      </c>
      <c r="G202" s="115">
        <v>0</v>
      </c>
      <c r="H202" s="108">
        <v>0</v>
      </c>
      <c r="I202" s="119">
        <v>0</v>
      </c>
      <c r="J202" s="124">
        <v>0</v>
      </c>
      <c r="K202" s="119">
        <v>0</v>
      </c>
      <c r="L202" s="132"/>
      <c r="M202" s="137"/>
      <c r="N202" s="132"/>
      <c r="O202" s="137"/>
      <c r="P202" s="132"/>
      <c r="Q202" s="142"/>
      <c r="R202" s="144"/>
      <c r="S202" s="137"/>
      <c r="T202" s="132"/>
      <c r="U202" s="142"/>
      <c r="V202" s="144"/>
      <c r="W202" s="142"/>
    </row>
    <row r="203" spans="2:23" ht="23.1" customHeight="1">
      <c r="B203" s="7" t="s">
        <v>35</v>
      </c>
      <c r="C203" s="20">
        <v>18</v>
      </c>
      <c r="D203" s="108">
        <v>0</v>
      </c>
      <c r="E203" s="119">
        <v>0</v>
      </c>
      <c r="F203" s="124">
        <v>0</v>
      </c>
      <c r="G203" s="115">
        <v>0</v>
      </c>
      <c r="H203" s="108">
        <v>0</v>
      </c>
      <c r="I203" s="119">
        <v>0</v>
      </c>
      <c r="J203" s="124">
        <v>0</v>
      </c>
      <c r="K203" s="119">
        <v>0</v>
      </c>
      <c r="L203" s="132"/>
      <c r="M203" s="137"/>
      <c r="N203" s="132"/>
      <c r="O203" s="137"/>
      <c r="P203" s="132"/>
      <c r="Q203" s="142"/>
      <c r="R203" s="144"/>
      <c r="S203" s="137"/>
      <c r="T203" s="132"/>
      <c r="U203" s="142"/>
      <c r="V203" s="144"/>
      <c r="W203" s="142"/>
    </row>
    <row r="204" spans="2:23" ht="23.1" customHeight="1">
      <c r="B204" s="7" t="s">
        <v>78</v>
      </c>
      <c r="C204" s="20">
        <v>19</v>
      </c>
      <c r="D204" s="108">
        <v>0</v>
      </c>
      <c r="E204" s="119">
        <v>0</v>
      </c>
      <c r="F204" s="124">
        <v>0</v>
      </c>
      <c r="G204" s="115">
        <v>0</v>
      </c>
      <c r="H204" s="108">
        <v>0</v>
      </c>
      <c r="I204" s="119">
        <v>0</v>
      </c>
      <c r="J204" s="124">
        <v>0</v>
      </c>
      <c r="K204" s="119">
        <v>0</v>
      </c>
      <c r="L204" s="132"/>
      <c r="M204" s="137"/>
      <c r="N204" s="132"/>
      <c r="O204" s="137"/>
      <c r="P204" s="132"/>
      <c r="Q204" s="142"/>
      <c r="R204" s="144"/>
      <c r="S204" s="137"/>
      <c r="T204" s="132"/>
      <c r="U204" s="142"/>
      <c r="V204" s="144"/>
      <c r="W204" s="142"/>
    </row>
    <row r="205" spans="2:23" ht="23.1" customHeight="1">
      <c r="B205" s="7" t="s">
        <v>81</v>
      </c>
      <c r="C205" s="20">
        <v>20</v>
      </c>
      <c r="D205" s="108">
        <v>0</v>
      </c>
      <c r="E205" s="119">
        <v>0</v>
      </c>
      <c r="F205" s="124">
        <v>0</v>
      </c>
      <c r="G205" s="115">
        <v>0</v>
      </c>
      <c r="H205" s="108">
        <v>0</v>
      </c>
      <c r="I205" s="119">
        <v>0</v>
      </c>
      <c r="J205" s="124">
        <v>0</v>
      </c>
      <c r="K205" s="119">
        <v>0</v>
      </c>
      <c r="L205" s="132"/>
      <c r="M205" s="137"/>
      <c r="N205" s="132"/>
      <c r="O205" s="137"/>
      <c r="P205" s="132"/>
      <c r="Q205" s="142"/>
      <c r="R205" s="144"/>
      <c r="S205" s="137"/>
      <c r="T205" s="132"/>
      <c r="U205" s="142"/>
      <c r="V205" s="144"/>
      <c r="W205" s="142"/>
    </row>
    <row r="206" spans="2:23" ht="23.1" customHeight="1">
      <c r="B206" s="7" t="s">
        <v>83</v>
      </c>
      <c r="C206" s="20">
        <v>21</v>
      </c>
      <c r="D206" s="108">
        <v>0</v>
      </c>
      <c r="E206" s="119">
        <v>0</v>
      </c>
      <c r="F206" s="124">
        <v>1</v>
      </c>
      <c r="G206" s="115">
        <v>0</v>
      </c>
      <c r="H206" s="108">
        <v>0</v>
      </c>
      <c r="I206" s="119">
        <v>0</v>
      </c>
      <c r="J206" s="124">
        <v>0</v>
      </c>
      <c r="K206" s="119">
        <v>0</v>
      </c>
      <c r="L206" s="132"/>
      <c r="M206" s="137"/>
      <c r="N206" s="132"/>
      <c r="O206" s="137"/>
      <c r="P206" s="132"/>
      <c r="Q206" s="142"/>
      <c r="R206" s="144"/>
      <c r="S206" s="137"/>
      <c r="T206" s="132"/>
      <c r="U206" s="142"/>
      <c r="V206" s="144"/>
      <c r="W206" s="142"/>
    </row>
    <row r="207" spans="2:23" ht="23.1" customHeight="1">
      <c r="B207" s="7" t="s">
        <v>87</v>
      </c>
      <c r="C207" s="20">
        <v>22</v>
      </c>
      <c r="D207" s="108">
        <v>0</v>
      </c>
      <c r="E207" s="119">
        <v>0</v>
      </c>
      <c r="F207" s="124">
        <v>0</v>
      </c>
      <c r="G207" s="115">
        <v>0</v>
      </c>
      <c r="H207" s="108">
        <v>0</v>
      </c>
      <c r="I207" s="119">
        <v>0</v>
      </c>
      <c r="J207" s="124">
        <v>0</v>
      </c>
      <c r="K207" s="119">
        <v>0</v>
      </c>
      <c r="L207" s="132"/>
      <c r="M207" s="137"/>
      <c r="N207" s="132"/>
      <c r="O207" s="137"/>
      <c r="P207" s="132"/>
      <c r="Q207" s="142"/>
      <c r="R207" s="144"/>
      <c r="S207" s="137"/>
      <c r="T207" s="132"/>
      <c r="U207" s="142"/>
      <c r="V207" s="144"/>
      <c r="W207" s="142"/>
    </row>
    <row r="208" spans="2:23" ht="23.1" customHeight="1">
      <c r="B208" s="7" t="s">
        <v>65</v>
      </c>
      <c r="C208" s="20">
        <v>23</v>
      </c>
      <c r="D208" s="108">
        <v>0</v>
      </c>
      <c r="E208" s="119">
        <v>0</v>
      </c>
      <c r="F208" s="124">
        <v>0</v>
      </c>
      <c r="G208" s="115">
        <v>0</v>
      </c>
      <c r="H208" s="108">
        <v>0</v>
      </c>
      <c r="I208" s="119">
        <v>0</v>
      </c>
      <c r="J208" s="124">
        <v>0</v>
      </c>
      <c r="K208" s="119">
        <v>0</v>
      </c>
      <c r="L208" s="132"/>
      <c r="M208" s="137"/>
      <c r="N208" s="132"/>
      <c r="O208" s="137"/>
      <c r="P208" s="132"/>
      <c r="Q208" s="142"/>
      <c r="R208" s="144"/>
      <c r="S208" s="137"/>
      <c r="T208" s="132"/>
      <c r="U208" s="142"/>
      <c r="V208" s="144"/>
      <c r="W208" s="142"/>
    </row>
    <row r="209" spans="2:23" ht="23.1" customHeight="1">
      <c r="B209" s="7" t="s">
        <v>0</v>
      </c>
      <c r="C209" s="20">
        <v>24</v>
      </c>
      <c r="D209" s="108">
        <v>0</v>
      </c>
      <c r="E209" s="119">
        <v>0</v>
      </c>
      <c r="F209" s="124">
        <v>0</v>
      </c>
      <c r="G209" s="115">
        <v>0</v>
      </c>
      <c r="H209" s="108">
        <v>0</v>
      </c>
      <c r="I209" s="119">
        <v>0</v>
      </c>
      <c r="J209" s="124">
        <v>0</v>
      </c>
      <c r="K209" s="119">
        <v>0</v>
      </c>
      <c r="L209" s="132"/>
      <c r="M209" s="137"/>
      <c r="N209" s="132"/>
      <c r="O209" s="137"/>
      <c r="P209" s="132"/>
      <c r="Q209" s="142"/>
      <c r="R209" s="144"/>
      <c r="S209" s="137"/>
      <c r="T209" s="132"/>
      <c r="U209" s="142"/>
      <c r="V209" s="144"/>
      <c r="W209" s="142"/>
    </row>
    <row r="210" spans="2:23" ht="23.1" customHeight="1">
      <c r="B210" s="7" t="s">
        <v>69</v>
      </c>
      <c r="C210" s="20">
        <v>25</v>
      </c>
      <c r="D210" s="108">
        <v>0</v>
      </c>
      <c r="E210" s="119">
        <v>0</v>
      </c>
      <c r="F210" s="124">
        <v>0</v>
      </c>
      <c r="G210" s="115">
        <v>0</v>
      </c>
      <c r="H210" s="108">
        <v>0</v>
      </c>
      <c r="I210" s="119">
        <v>0</v>
      </c>
      <c r="J210" s="124">
        <v>0</v>
      </c>
      <c r="K210" s="119">
        <v>0</v>
      </c>
      <c r="L210" s="132"/>
      <c r="M210" s="137"/>
      <c r="N210" s="132"/>
      <c r="O210" s="137"/>
      <c r="P210" s="132"/>
      <c r="Q210" s="142"/>
      <c r="R210" s="144"/>
      <c r="S210" s="137"/>
      <c r="T210" s="132"/>
      <c r="U210" s="142"/>
      <c r="V210" s="144"/>
      <c r="W210" s="142"/>
    </row>
    <row r="211" spans="2:23" ht="23.1" customHeight="1">
      <c r="B211" s="7" t="s">
        <v>82</v>
      </c>
      <c r="C211" s="20">
        <v>26</v>
      </c>
      <c r="D211" s="108">
        <v>0</v>
      </c>
      <c r="E211" s="119">
        <v>0</v>
      </c>
      <c r="F211" s="124">
        <v>0</v>
      </c>
      <c r="G211" s="115">
        <v>0</v>
      </c>
      <c r="H211" s="108">
        <v>0</v>
      </c>
      <c r="I211" s="119">
        <v>0</v>
      </c>
      <c r="J211" s="124">
        <v>0</v>
      </c>
      <c r="K211" s="119">
        <v>0</v>
      </c>
      <c r="L211" s="132"/>
      <c r="M211" s="137"/>
      <c r="N211" s="132"/>
      <c r="O211" s="137"/>
      <c r="P211" s="132"/>
      <c r="Q211" s="142"/>
      <c r="R211" s="144"/>
      <c r="S211" s="137"/>
      <c r="T211" s="132"/>
      <c r="U211" s="142"/>
      <c r="V211" s="144"/>
      <c r="W211" s="142"/>
    </row>
    <row r="212" spans="2:23" ht="23.1" customHeight="1">
      <c r="B212" s="7" t="s">
        <v>19</v>
      </c>
      <c r="C212" s="20">
        <v>27</v>
      </c>
      <c r="D212" s="108">
        <v>0</v>
      </c>
      <c r="E212" s="119">
        <v>0</v>
      </c>
      <c r="F212" s="124">
        <v>0</v>
      </c>
      <c r="G212" s="115">
        <v>0</v>
      </c>
      <c r="H212" s="108">
        <v>0</v>
      </c>
      <c r="I212" s="119">
        <v>0</v>
      </c>
      <c r="J212" s="124">
        <v>0</v>
      </c>
      <c r="K212" s="119">
        <v>0</v>
      </c>
      <c r="L212" s="132"/>
      <c r="M212" s="137"/>
      <c r="N212" s="132"/>
      <c r="O212" s="137"/>
      <c r="P212" s="132"/>
      <c r="Q212" s="142"/>
      <c r="R212" s="144"/>
      <c r="S212" s="137"/>
      <c r="T212" s="132"/>
      <c r="U212" s="142"/>
      <c r="V212" s="144"/>
      <c r="W212" s="142"/>
    </row>
    <row r="213" spans="2:23" ht="23.1" customHeight="1">
      <c r="B213" s="7" t="s">
        <v>88</v>
      </c>
      <c r="C213" s="20">
        <v>28</v>
      </c>
      <c r="D213" s="108">
        <v>0</v>
      </c>
      <c r="E213" s="119">
        <v>0</v>
      </c>
      <c r="F213" s="124">
        <v>1</v>
      </c>
      <c r="G213" s="115">
        <v>0</v>
      </c>
      <c r="H213" s="108">
        <v>0</v>
      </c>
      <c r="I213" s="119">
        <v>0</v>
      </c>
      <c r="J213" s="124">
        <v>0</v>
      </c>
      <c r="K213" s="119">
        <v>0</v>
      </c>
      <c r="L213" s="132"/>
      <c r="M213" s="137"/>
      <c r="N213" s="132"/>
      <c r="O213" s="137"/>
      <c r="P213" s="132"/>
      <c r="Q213" s="142"/>
      <c r="R213" s="144"/>
      <c r="S213" s="137"/>
      <c r="T213" s="132"/>
      <c r="U213" s="142"/>
      <c r="V213" s="144"/>
      <c r="W213" s="142"/>
    </row>
    <row r="214" spans="2:23" ht="23.1" customHeight="1">
      <c r="B214" s="8"/>
      <c r="C214" s="20">
        <v>29</v>
      </c>
      <c r="D214" s="109"/>
      <c r="E214" s="116"/>
      <c r="F214" s="109"/>
      <c r="G214" s="116"/>
      <c r="H214" s="109"/>
      <c r="I214" s="116"/>
      <c r="J214" s="109"/>
      <c r="K214" s="116"/>
      <c r="L214" s="109"/>
      <c r="M214" s="116"/>
      <c r="N214" s="109"/>
      <c r="O214" s="116"/>
      <c r="P214" s="109"/>
      <c r="Q214" s="116"/>
      <c r="R214" s="109"/>
      <c r="S214" s="116"/>
      <c r="T214" s="109"/>
      <c r="U214" s="116"/>
      <c r="V214" s="109"/>
      <c r="W214" s="116"/>
    </row>
    <row r="215" spans="2:23" ht="23.1" customHeight="1">
      <c r="B215" s="7" t="s">
        <v>89</v>
      </c>
      <c r="C215" s="20">
        <v>30</v>
      </c>
      <c r="D215" s="108">
        <v>1</v>
      </c>
      <c r="E215" s="119">
        <v>0</v>
      </c>
      <c r="F215" s="124">
        <v>0</v>
      </c>
      <c r="G215" s="115">
        <v>0</v>
      </c>
      <c r="H215" s="108">
        <v>1</v>
      </c>
      <c r="I215" s="119">
        <v>0</v>
      </c>
      <c r="J215" s="124">
        <v>0</v>
      </c>
      <c r="K215" s="119">
        <v>0</v>
      </c>
      <c r="L215" s="132"/>
      <c r="M215" s="137"/>
      <c r="N215" s="132"/>
      <c r="O215" s="137"/>
      <c r="P215" s="132"/>
      <c r="Q215" s="142"/>
      <c r="R215" s="144"/>
      <c r="S215" s="137"/>
      <c r="T215" s="132"/>
      <c r="U215" s="142"/>
      <c r="V215" s="144"/>
      <c r="W215" s="142"/>
    </row>
    <row r="216" spans="2:23" ht="23.1" customHeight="1">
      <c r="B216" s="7" t="s">
        <v>64</v>
      </c>
      <c r="C216" s="20">
        <v>31</v>
      </c>
      <c r="D216" s="108">
        <v>0</v>
      </c>
      <c r="E216" s="119">
        <v>0</v>
      </c>
      <c r="F216" s="124">
        <v>0</v>
      </c>
      <c r="G216" s="115">
        <v>0</v>
      </c>
      <c r="H216" s="108">
        <v>0</v>
      </c>
      <c r="I216" s="119">
        <v>0</v>
      </c>
      <c r="J216" s="124">
        <v>0</v>
      </c>
      <c r="K216" s="119">
        <v>0</v>
      </c>
      <c r="L216" s="132"/>
      <c r="M216" s="137"/>
      <c r="N216" s="132"/>
      <c r="O216" s="137"/>
      <c r="P216" s="132"/>
      <c r="Q216" s="142"/>
      <c r="R216" s="144"/>
      <c r="S216" s="137"/>
      <c r="T216" s="132"/>
      <c r="U216" s="142"/>
      <c r="V216" s="144"/>
      <c r="W216" s="142"/>
    </row>
    <row r="217" spans="2:23" ht="23.1" customHeight="1">
      <c r="B217" s="7" t="s">
        <v>91</v>
      </c>
      <c r="C217" s="20">
        <v>32</v>
      </c>
      <c r="D217" s="108">
        <v>0</v>
      </c>
      <c r="E217" s="119">
        <v>0</v>
      </c>
      <c r="F217" s="124">
        <v>0</v>
      </c>
      <c r="G217" s="115">
        <v>0</v>
      </c>
      <c r="H217" s="108">
        <v>0</v>
      </c>
      <c r="I217" s="119">
        <v>0</v>
      </c>
      <c r="J217" s="124">
        <v>0</v>
      </c>
      <c r="K217" s="119">
        <v>0</v>
      </c>
      <c r="L217" s="132"/>
      <c r="M217" s="137"/>
      <c r="N217" s="132"/>
      <c r="O217" s="137"/>
      <c r="P217" s="132"/>
      <c r="Q217" s="142"/>
      <c r="R217" s="144"/>
      <c r="S217" s="137"/>
      <c r="T217" s="132"/>
      <c r="U217" s="142"/>
      <c r="V217" s="144"/>
      <c r="W217" s="142"/>
    </row>
    <row r="218" spans="2:23" ht="23.1" customHeight="1">
      <c r="B218" s="7" t="s">
        <v>95</v>
      </c>
      <c r="C218" s="20">
        <v>33</v>
      </c>
      <c r="D218" s="108">
        <v>0</v>
      </c>
      <c r="E218" s="119">
        <v>0</v>
      </c>
      <c r="F218" s="124">
        <v>0</v>
      </c>
      <c r="G218" s="115">
        <v>0</v>
      </c>
      <c r="H218" s="108">
        <v>0</v>
      </c>
      <c r="I218" s="119">
        <v>0</v>
      </c>
      <c r="J218" s="124">
        <v>0</v>
      </c>
      <c r="K218" s="119">
        <v>0</v>
      </c>
      <c r="L218" s="132"/>
      <c r="M218" s="137"/>
      <c r="N218" s="132"/>
      <c r="O218" s="137"/>
      <c r="P218" s="132"/>
      <c r="Q218" s="142"/>
      <c r="R218" s="144"/>
      <c r="S218" s="137"/>
      <c r="T218" s="132"/>
      <c r="U218" s="142"/>
      <c r="V218" s="144"/>
      <c r="W218" s="142"/>
    </row>
    <row r="219" spans="2:23" ht="23.1" customHeight="1">
      <c r="B219" s="7" t="s">
        <v>57</v>
      </c>
      <c r="C219" s="20">
        <v>34</v>
      </c>
      <c r="D219" s="108">
        <v>0</v>
      </c>
      <c r="E219" s="119">
        <v>0</v>
      </c>
      <c r="F219" s="124">
        <v>0</v>
      </c>
      <c r="G219" s="115">
        <v>0</v>
      </c>
      <c r="H219" s="108">
        <v>0</v>
      </c>
      <c r="I219" s="119">
        <v>0</v>
      </c>
      <c r="J219" s="124">
        <v>0</v>
      </c>
      <c r="K219" s="119">
        <v>0</v>
      </c>
      <c r="L219" s="132"/>
      <c r="M219" s="137"/>
      <c r="N219" s="132"/>
      <c r="O219" s="137"/>
      <c r="P219" s="132"/>
      <c r="Q219" s="142"/>
      <c r="R219" s="144"/>
      <c r="S219" s="137"/>
      <c r="T219" s="132"/>
      <c r="U219" s="142"/>
      <c r="V219" s="144"/>
      <c r="W219" s="142"/>
    </row>
    <row r="220" spans="2:23" ht="23.1" customHeight="1">
      <c r="B220" s="7" t="s">
        <v>49</v>
      </c>
      <c r="C220" s="20">
        <v>35</v>
      </c>
      <c r="D220" s="108">
        <v>0</v>
      </c>
      <c r="E220" s="119">
        <v>0</v>
      </c>
      <c r="F220" s="124">
        <v>0</v>
      </c>
      <c r="G220" s="115">
        <v>0</v>
      </c>
      <c r="H220" s="108">
        <v>0</v>
      </c>
      <c r="I220" s="119">
        <v>0</v>
      </c>
      <c r="J220" s="124">
        <v>0</v>
      </c>
      <c r="K220" s="119">
        <v>0</v>
      </c>
      <c r="L220" s="108">
        <v>1</v>
      </c>
      <c r="M220" s="137"/>
      <c r="N220" s="132"/>
      <c r="O220" s="137"/>
      <c r="P220" s="132"/>
      <c r="Q220" s="142"/>
      <c r="R220" s="144"/>
      <c r="S220" s="137"/>
      <c r="T220" s="132"/>
      <c r="U220" s="142"/>
      <c r="V220" s="144"/>
      <c r="W220" s="142"/>
    </row>
    <row r="221" spans="2:23" ht="23.1" customHeight="1">
      <c r="B221" s="7" t="s">
        <v>4</v>
      </c>
      <c r="C221" s="20">
        <v>36</v>
      </c>
      <c r="D221" s="108">
        <v>0</v>
      </c>
      <c r="E221" s="119">
        <v>0</v>
      </c>
      <c r="F221" s="124">
        <v>0</v>
      </c>
      <c r="G221" s="115">
        <v>0</v>
      </c>
      <c r="H221" s="108">
        <v>0</v>
      </c>
      <c r="I221" s="119">
        <v>0</v>
      </c>
      <c r="J221" s="124">
        <v>0</v>
      </c>
      <c r="K221" s="119">
        <v>0</v>
      </c>
      <c r="L221" s="132"/>
      <c r="M221" s="137"/>
      <c r="N221" s="132"/>
      <c r="O221" s="137"/>
      <c r="P221" s="132"/>
      <c r="Q221" s="142"/>
      <c r="R221" s="144"/>
      <c r="S221" s="137"/>
      <c r="T221" s="132"/>
      <c r="U221" s="142"/>
      <c r="V221" s="144"/>
      <c r="W221" s="142"/>
    </row>
    <row r="222" spans="2:23" ht="23.1" customHeight="1">
      <c r="B222" s="7" t="s">
        <v>85</v>
      </c>
      <c r="C222" s="20">
        <v>37</v>
      </c>
      <c r="D222" s="108">
        <v>0</v>
      </c>
      <c r="E222" s="119">
        <v>0</v>
      </c>
      <c r="F222" s="124">
        <v>0</v>
      </c>
      <c r="G222" s="115">
        <v>0</v>
      </c>
      <c r="H222" s="108">
        <v>0</v>
      </c>
      <c r="I222" s="119">
        <v>0</v>
      </c>
      <c r="J222" s="124">
        <v>0</v>
      </c>
      <c r="K222" s="119">
        <v>0</v>
      </c>
      <c r="L222" s="132"/>
      <c r="M222" s="137"/>
      <c r="N222" s="132"/>
      <c r="O222" s="137"/>
      <c r="P222" s="132"/>
      <c r="Q222" s="142"/>
      <c r="R222" s="144"/>
      <c r="S222" s="137"/>
      <c r="T222" s="132"/>
      <c r="U222" s="142"/>
      <c r="V222" s="144"/>
      <c r="W222" s="142"/>
    </row>
    <row r="223" spans="2:23" ht="23.1" customHeight="1">
      <c r="B223" s="7" t="s">
        <v>62</v>
      </c>
      <c r="C223" s="20">
        <v>38</v>
      </c>
      <c r="D223" s="108">
        <v>0</v>
      </c>
      <c r="E223" s="119">
        <v>0</v>
      </c>
      <c r="F223" s="124">
        <v>0</v>
      </c>
      <c r="G223" s="115">
        <v>0</v>
      </c>
      <c r="H223" s="108">
        <v>0</v>
      </c>
      <c r="I223" s="119">
        <v>0</v>
      </c>
      <c r="J223" s="124">
        <v>0</v>
      </c>
      <c r="K223" s="119">
        <v>0</v>
      </c>
      <c r="L223" s="132"/>
      <c r="M223" s="137"/>
      <c r="N223" s="132"/>
      <c r="O223" s="137"/>
      <c r="P223" s="132"/>
      <c r="Q223" s="142"/>
      <c r="R223" s="144"/>
      <c r="S223" s="137"/>
      <c r="T223" s="132"/>
      <c r="U223" s="142"/>
      <c r="V223" s="144"/>
      <c r="W223" s="142"/>
    </row>
    <row r="224" spans="2:23" ht="23.1" customHeight="1">
      <c r="B224" s="7" t="s">
        <v>96</v>
      </c>
      <c r="C224" s="20">
        <v>39</v>
      </c>
      <c r="D224" s="108"/>
      <c r="E224" s="119"/>
      <c r="F224" s="124">
        <v>1</v>
      </c>
      <c r="G224" s="115">
        <v>4</v>
      </c>
      <c r="H224" s="108"/>
      <c r="I224" s="119"/>
      <c r="J224" s="124"/>
      <c r="K224" s="119"/>
      <c r="L224" s="132"/>
      <c r="M224" s="137"/>
      <c r="N224" s="132"/>
      <c r="O224" s="137"/>
      <c r="P224" s="132"/>
      <c r="Q224" s="142"/>
      <c r="R224" s="144"/>
      <c r="S224" s="137"/>
      <c r="T224" s="132"/>
      <c r="U224" s="142"/>
      <c r="V224" s="144"/>
      <c r="W224" s="142"/>
    </row>
    <row r="225" spans="2:23" ht="23.1" customHeight="1">
      <c r="B225" s="7" t="s">
        <v>80</v>
      </c>
      <c r="C225" s="20">
        <v>40</v>
      </c>
      <c r="D225" s="108">
        <v>0</v>
      </c>
      <c r="E225" s="119">
        <v>0</v>
      </c>
      <c r="F225" s="124">
        <v>0</v>
      </c>
      <c r="G225" s="115">
        <v>0</v>
      </c>
      <c r="H225" s="108">
        <v>0</v>
      </c>
      <c r="I225" s="119">
        <v>0</v>
      </c>
      <c r="J225" s="124">
        <v>0</v>
      </c>
      <c r="K225" s="119">
        <v>0</v>
      </c>
      <c r="L225" s="132"/>
      <c r="M225" s="137"/>
      <c r="N225" s="132"/>
      <c r="O225" s="137"/>
      <c r="P225" s="132"/>
      <c r="Q225" s="142"/>
      <c r="R225" s="144"/>
      <c r="S225" s="137"/>
      <c r="T225" s="132"/>
      <c r="U225" s="142"/>
      <c r="V225" s="144"/>
      <c r="W225" s="142"/>
    </row>
    <row r="226" spans="2:23" ht="23.1" customHeight="1">
      <c r="B226" s="7" t="s">
        <v>26</v>
      </c>
      <c r="C226" s="20">
        <v>41</v>
      </c>
      <c r="D226" s="108">
        <v>0</v>
      </c>
      <c r="E226" s="119">
        <v>0</v>
      </c>
      <c r="F226" s="124">
        <v>0</v>
      </c>
      <c r="G226" s="115">
        <v>0</v>
      </c>
      <c r="H226" s="108">
        <v>0</v>
      </c>
      <c r="I226" s="119">
        <v>0</v>
      </c>
      <c r="J226" s="124">
        <v>0</v>
      </c>
      <c r="K226" s="119">
        <v>0</v>
      </c>
      <c r="L226" s="132"/>
      <c r="M226" s="137"/>
      <c r="N226" s="132"/>
      <c r="O226" s="137"/>
      <c r="P226" s="132"/>
      <c r="Q226" s="142"/>
      <c r="R226" s="144"/>
      <c r="S226" s="137"/>
      <c r="T226" s="132"/>
      <c r="U226" s="142"/>
      <c r="V226" s="144"/>
      <c r="W226" s="142"/>
    </row>
    <row r="227" spans="2:23" ht="23.1" customHeight="1">
      <c r="B227" s="7" t="s">
        <v>99</v>
      </c>
      <c r="C227" s="20">
        <v>42</v>
      </c>
      <c r="D227" s="108">
        <v>0</v>
      </c>
      <c r="E227" s="119">
        <v>0</v>
      </c>
      <c r="F227" s="124">
        <v>0</v>
      </c>
      <c r="G227" s="115">
        <v>0</v>
      </c>
      <c r="H227" s="108">
        <v>1</v>
      </c>
      <c r="I227" s="119">
        <v>0</v>
      </c>
      <c r="J227" s="124">
        <v>1</v>
      </c>
      <c r="K227" s="119">
        <v>0</v>
      </c>
      <c r="L227" s="132"/>
      <c r="M227" s="137"/>
      <c r="N227" s="132"/>
      <c r="O227" s="137"/>
      <c r="P227" s="132"/>
      <c r="Q227" s="142"/>
      <c r="R227" s="144"/>
      <c r="S227" s="137"/>
      <c r="T227" s="132"/>
      <c r="U227" s="142"/>
      <c r="V227" s="144"/>
      <c r="W227" s="142"/>
    </row>
    <row r="228" spans="2:23" ht="23.1" customHeight="1">
      <c r="B228" s="9" t="s">
        <v>100</v>
      </c>
      <c r="C228" s="20">
        <v>43</v>
      </c>
      <c r="D228" s="108">
        <v>1</v>
      </c>
      <c r="E228" s="119">
        <v>0</v>
      </c>
      <c r="F228" s="124">
        <v>1</v>
      </c>
      <c r="G228" s="115">
        <v>0</v>
      </c>
      <c r="H228" s="108">
        <v>1</v>
      </c>
      <c r="I228" s="119">
        <v>0</v>
      </c>
      <c r="J228" s="124">
        <v>1</v>
      </c>
      <c r="K228" s="119">
        <v>0</v>
      </c>
      <c r="L228" s="132"/>
      <c r="M228" s="137"/>
      <c r="N228" s="132"/>
      <c r="O228" s="137"/>
      <c r="P228" s="132"/>
      <c r="Q228" s="142"/>
      <c r="R228" s="144"/>
      <c r="S228" s="137"/>
      <c r="T228" s="132"/>
      <c r="U228" s="142"/>
      <c r="V228" s="144"/>
      <c r="W228" s="142"/>
    </row>
    <row r="229" spans="2:23" ht="23.1" customHeight="1">
      <c r="B229" s="7" t="s">
        <v>101</v>
      </c>
      <c r="C229" s="20">
        <v>44</v>
      </c>
      <c r="D229" s="108">
        <v>0</v>
      </c>
      <c r="E229" s="119">
        <v>0</v>
      </c>
      <c r="F229" s="124">
        <v>0</v>
      </c>
      <c r="G229" s="115">
        <v>0</v>
      </c>
      <c r="H229" s="108">
        <v>0</v>
      </c>
      <c r="I229" s="119">
        <v>0</v>
      </c>
      <c r="J229" s="124">
        <v>0</v>
      </c>
      <c r="K229" s="119">
        <v>0</v>
      </c>
      <c r="L229" s="132"/>
      <c r="M229" s="137"/>
      <c r="N229" s="132"/>
      <c r="O229" s="137"/>
      <c r="P229" s="132"/>
      <c r="Q229" s="142"/>
      <c r="R229" s="144"/>
      <c r="S229" s="137"/>
      <c r="T229" s="132"/>
      <c r="U229" s="142"/>
      <c r="V229" s="144"/>
      <c r="W229" s="142"/>
    </row>
    <row r="230" spans="2:23" ht="23.1" customHeight="1">
      <c r="B230" s="7" t="s">
        <v>12</v>
      </c>
      <c r="C230" s="20">
        <v>45</v>
      </c>
      <c r="D230" s="108">
        <v>0</v>
      </c>
      <c r="E230" s="119">
        <v>0</v>
      </c>
      <c r="F230" s="124">
        <v>0</v>
      </c>
      <c r="G230" s="115">
        <v>0</v>
      </c>
      <c r="H230" s="108">
        <v>0</v>
      </c>
      <c r="I230" s="119">
        <v>0</v>
      </c>
      <c r="J230" s="124">
        <v>0</v>
      </c>
      <c r="K230" s="119">
        <v>0</v>
      </c>
      <c r="L230" s="132"/>
      <c r="M230" s="137"/>
      <c r="N230" s="132"/>
      <c r="O230" s="137"/>
      <c r="P230" s="132"/>
      <c r="Q230" s="142"/>
      <c r="R230" s="144"/>
      <c r="S230" s="137"/>
      <c r="T230" s="132"/>
      <c r="U230" s="142"/>
      <c r="V230" s="144"/>
      <c r="W230" s="142"/>
    </row>
    <row r="231" spans="2:23" ht="23.1" customHeight="1">
      <c r="B231" s="7" t="s">
        <v>32</v>
      </c>
      <c r="C231" s="20">
        <v>46</v>
      </c>
      <c r="D231" s="108">
        <v>0</v>
      </c>
      <c r="E231" s="119">
        <v>0</v>
      </c>
      <c r="F231" s="124">
        <v>0</v>
      </c>
      <c r="G231" s="115">
        <v>0</v>
      </c>
      <c r="H231" s="108">
        <v>0</v>
      </c>
      <c r="I231" s="119">
        <v>0</v>
      </c>
      <c r="J231" s="124">
        <v>0</v>
      </c>
      <c r="K231" s="119">
        <v>0</v>
      </c>
      <c r="L231" s="132"/>
      <c r="M231" s="137"/>
      <c r="N231" s="132"/>
      <c r="O231" s="137"/>
      <c r="P231" s="132"/>
      <c r="Q231" s="142"/>
      <c r="R231" s="144"/>
      <c r="S231" s="137"/>
      <c r="T231" s="132"/>
      <c r="U231" s="142"/>
      <c r="V231" s="144"/>
      <c r="W231" s="142"/>
    </row>
    <row r="232" spans="2:23" ht="23.1" customHeight="1">
      <c r="B232" s="7" t="s">
        <v>77</v>
      </c>
      <c r="C232" s="20">
        <v>47</v>
      </c>
      <c r="D232" s="108">
        <v>0</v>
      </c>
      <c r="E232" s="119">
        <v>0</v>
      </c>
      <c r="F232" s="124">
        <v>0</v>
      </c>
      <c r="G232" s="115">
        <v>0</v>
      </c>
      <c r="H232" s="108">
        <v>0</v>
      </c>
      <c r="I232" s="119">
        <v>0</v>
      </c>
      <c r="J232" s="124">
        <v>0</v>
      </c>
      <c r="K232" s="119">
        <v>0</v>
      </c>
      <c r="L232" s="132"/>
      <c r="M232" s="137"/>
      <c r="N232" s="132"/>
      <c r="O232" s="137"/>
      <c r="P232" s="132"/>
      <c r="Q232" s="142"/>
      <c r="R232" s="144"/>
      <c r="S232" s="137"/>
      <c r="T232" s="132"/>
      <c r="U232" s="142"/>
      <c r="V232" s="144"/>
      <c r="W232" s="142"/>
    </row>
    <row r="233" spans="2:23" ht="23.1" customHeight="1">
      <c r="B233" s="7" t="s">
        <v>58</v>
      </c>
      <c r="C233" s="20">
        <v>48</v>
      </c>
      <c r="D233" s="108">
        <v>0</v>
      </c>
      <c r="E233" s="119">
        <v>0</v>
      </c>
      <c r="F233" s="124">
        <v>0</v>
      </c>
      <c r="G233" s="115">
        <v>0</v>
      </c>
      <c r="H233" s="108">
        <v>0</v>
      </c>
      <c r="I233" s="119">
        <v>0</v>
      </c>
      <c r="J233" s="124">
        <v>0</v>
      </c>
      <c r="K233" s="119">
        <v>0</v>
      </c>
      <c r="L233" s="132"/>
      <c r="M233" s="137"/>
      <c r="N233" s="132"/>
      <c r="O233" s="137"/>
      <c r="P233" s="132"/>
      <c r="Q233" s="142"/>
      <c r="R233" s="144"/>
      <c r="S233" s="137"/>
      <c r="T233" s="132"/>
      <c r="U233" s="142"/>
      <c r="V233" s="144"/>
      <c r="W233" s="142"/>
    </row>
    <row r="234" spans="2:23" ht="23.1" customHeight="1">
      <c r="B234" s="7" t="s">
        <v>103</v>
      </c>
      <c r="C234" s="20">
        <v>49</v>
      </c>
      <c r="D234" s="108">
        <v>0</v>
      </c>
      <c r="E234" s="119">
        <v>0</v>
      </c>
      <c r="F234" s="124">
        <v>0</v>
      </c>
      <c r="G234" s="115">
        <v>0</v>
      </c>
      <c r="H234" s="108">
        <v>0</v>
      </c>
      <c r="I234" s="119">
        <v>0</v>
      </c>
      <c r="J234" s="124">
        <v>0</v>
      </c>
      <c r="K234" s="119">
        <v>0</v>
      </c>
      <c r="L234" s="132"/>
      <c r="M234" s="137"/>
      <c r="N234" s="132"/>
      <c r="O234" s="137"/>
      <c r="P234" s="132"/>
      <c r="Q234" s="142"/>
      <c r="R234" s="144"/>
      <c r="S234" s="137"/>
      <c r="T234" s="132"/>
      <c r="U234" s="142"/>
      <c r="V234" s="144"/>
      <c r="W234" s="142"/>
    </row>
    <row r="235" spans="2:23" ht="23.1" customHeight="1">
      <c r="B235" s="9" t="s">
        <v>104</v>
      </c>
      <c r="C235" s="20">
        <v>50</v>
      </c>
      <c r="D235" s="108">
        <v>0</v>
      </c>
      <c r="E235" s="119">
        <v>0</v>
      </c>
      <c r="F235" s="124">
        <v>0</v>
      </c>
      <c r="G235" s="115">
        <v>0</v>
      </c>
      <c r="H235" s="108">
        <v>0</v>
      </c>
      <c r="I235" s="119">
        <v>0</v>
      </c>
      <c r="J235" s="124">
        <v>0</v>
      </c>
      <c r="K235" s="119">
        <v>0</v>
      </c>
      <c r="L235" s="132"/>
      <c r="M235" s="137"/>
      <c r="N235" s="132"/>
      <c r="O235" s="137"/>
      <c r="P235" s="132"/>
      <c r="Q235" s="142"/>
      <c r="R235" s="144"/>
      <c r="S235" s="137"/>
      <c r="T235" s="132"/>
      <c r="U235" s="142"/>
      <c r="V235" s="144"/>
      <c r="W235" s="142"/>
    </row>
    <row r="236" spans="2:23" ht="23.1" customHeight="1">
      <c r="B236" s="9" t="s">
        <v>11</v>
      </c>
      <c r="C236" s="20">
        <v>51</v>
      </c>
      <c r="D236" s="108">
        <v>0</v>
      </c>
      <c r="E236" s="119">
        <v>0</v>
      </c>
      <c r="F236" s="124">
        <v>0</v>
      </c>
      <c r="G236" s="115">
        <v>0</v>
      </c>
      <c r="H236" s="108">
        <v>0</v>
      </c>
      <c r="I236" s="119">
        <v>0</v>
      </c>
      <c r="J236" s="124">
        <v>0</v>
      </c>
      <c r="K236" s="119">
        <v>0</v>
      </c>
      <c r="L236" s="132"/>
      <c r="M236" s="137"/>
      <c r="N236" s="132"/>
      <c r="O236" s="137"/>
      <c r="P236" s="132"/>
      <c r="Q236" s="142"/>
      <c r="R236" s="144"/>
      <c r="S236" s="137"/>
      <c r="T236" s="132"/>
      <c r="U236" s="142"/>
      <c r="V236" s="144"/>
      <c r="W236" s="142"/>
    </row>
    <row r="237" spans="2:23" ht="23.1" customHeight="1">
      <c r="B237" s="7" t="s">
        <v>164</v>
      </c>
      <c r="C237" s="20">
        <v>52</v>
      </c>
      <c r="D237" s="108">
        <v>0</v>
      </c>
      <c r="E237" s="119">
        <v>0</v>
      </c>
      <c r="F237" s="124">
        <v>0</v>
      </c>
      <c r="G237" s="115">
        <v>0</v>
      </c>
      <c r="H237" s="108">
        <v>0</v>
      </c>
      <c r="I237" s="119">
        <v>0</v>
      </c>
      <c r="J237" s="124">
        <v>0</v>
      </c>
      <c r="K237" s="119">
        <v>0</v>
      </c>
      <c r="L237" s="132"/>
      <c r="M237" s="137"/>
      <c r="N237" s="132"/>
      <c r="O237" s="137"/>
      <c r="P237" s="132"/>
      <c r="Q237" s="142"/>
      <c r="R237" s="144"/>
      <c r="S237" s="137"/>
      <c r="T237" s="132"/>
      <c r="U237" s="142"/>
      <c r="V237" s="144"/>
      <c r="W237" s="142"/>
    </row>
    <row r="238" spans="2:23" ht="23.1" customHeight="1">
      <c r="B238" s="7" t="s">
        <v>24</v>
      </c>
      <c r="C238" s="20">
        <v>52</v>
      </c>
      <c r="D238" s="108">
        <v>0</v>
      </c>
      <c r="E238" s="119">
        <v>0</v>
      </c>
      <c r="F238" s="124">
        <v>0</v>
      </c>
      <c r="G238" s="115">
        <v>0</v>
      </c>
      <c r="H238" s="108">
        <v>0</v>
      </c>
      <c r="I238" s="119">
        <v>0</v>
      </c>
      <c r="J238" s="124">
        <v>0</v>
      </c>
      <c r="K238" s="119">
        <v>0</v>
      </c>
      <c r="L238" s="132"/>
      <c r="M238" s="137"/>
      <c r="N238" s="132"/>
      <c r="O238" s="137"/>
      <c r="P238" s="132"/>
      <c r="Q238" s="142"/>
      <c r="R238" s="144"/>
      <c r="S238" s="137"/>
      <c r="T238" s="132"/>
      <c r="U238" s="142"/>
      <c r="V238" s="144"/>
      <c r="W238" s="142"/>
    </row>
    <row r="239" spans="2:23" ht="23.1" customHeight="1">
      <c r="B239" s="7" t="s">
        <v>165</v>
      </c>
      <c r="C239" s="20">
        <v>52</v>
      </c>
      <c r="D239" s="108">
        <v>0</v>
      </c>
      <c r="E239" s="119">
        <v>0</v>
      </c>
      <c r="F239" s="124">
        <v>0</v>
      </c>
      <c r="G239" s="115">
        <v>0</v>
      </c>
      <c r="H239" s="108">
        <v>0</v>
      </c>
      <c r="I239" s="119">
        <v>0</v>
      </c>
      <c r="J239" s="124">
        <v>0</v>
      </c>
      <c r="K239" s="119">
        <v>0</v>
      </c>
      <c r="L239" s="132"/>
      <c r="M239" s="137"/>
      <c r="N239" s="132"/>
      <c r="O239" s="137"/>
      <c r="P239" s="132"/>
      <c r="Q239" s="142"/>
      <c r="R239" s="144"/>
      <c r="S239" s="137"/>
      <c r="T239" s="132"/>
      <c r="U239" s="142"/>
      <c r="V239" s="144"/>
      <c r="W239" s="142"/>
    </row>
    <row r="240" spans="2:23" ht="23.1" customHeight="1">
      <c r="B240" s="7" t="s">
        <v>109</v>
      </c>
      <c r="C240" s="20">
        <v>52</v>
      </c>
      <c r="D240" s="108">
        <v>0</v>
      </c>
      <c r="E240" s="119">
        <v>0</v>
      </c>
      <c r="F240" s="124">
        <v>0</v>
      </c>
      <c r="G240" s="115">
        <v>0</v>
      </c>
      <c r="H240" s="108">
        <v>0</v>
      </c>
      <c r="I240" s="119">
        <v>0</v>
      </c>
      <c r="J240" s="124">
        <v>0</v>
      </c>
      <c r="K240" s="119">
        <v>0</v>
      </c>
      <c r="L240" s="132"/>
      <c r="M240" s="137"/>
      <c r="N240" s="132"/>
      <c r="O240" s="137"/>
      <c r="P240" s="132"/>
      <c r="Q240" s="142"/>
      <c r="R240" s="144"/>
      <c r="S240" s="137"/>
      <c r="T240" s="132"/>
      <c r="U240" s="142"/>
      <c r="V240" s="144"/>
      <c r="W240" s="142"/>
    </row>
    <row r="241" spans="2:23" ht="23.1" customHeight="1">
      <c r="B241" s="7" t="s">
        <v>110</v>
      </c>
      <c r="C241" s="20">
        <v>52</v>
      </c>
      <c r="D241" s="108"/>
      <c r="E241" s="119"/>
      <c r="F241" s="124"/>
      <c r="G241" s="115"/>
      <c r="H241" s="108"/>
      <c r="I241" s="119"/>
      <c r="J241" s="124"/>
      <c r="K241" s="119"/>
      <c r="L241" s="132"/>
      <c r="M241" s="137"/>
      <c r="N241" s="132"/>
      <c r="O241" s="137"/>
      <c r="P241" s="132"/>
      <c r="Q241" s="142"/>
      <c r="R241" s="144"/>
      <c r="S241" s="137"/>
      <c r="T241" s="132"/>
      <c r="U241" s="142"/>
      <c r="V241" s="144"/>
      <c r="W241" s="142"/>
    </row>
    <row r="242" spans="2:23" ht="23.1" customHeight="1">
      <c r="B242" s="7" t="s">
        <v>166</v>
      </c>
      <c r="C242" s="20">
        <v>52</v>
      </c>
      <c r="D242" s="108">
        <v>0</v>
      </c>
      <c r="E242" s="119">
        <v>0</v>
      </c>
      <c r="F242" s="124">
        <v>0</v>
      </c>
      <c r="G242" s="115">
        <v>0</v>
      </c>
      <c r="H242" s="108">
        <v>0</v>
      </c>
      <c r="I242" s="119">
        <v>0</v>
      </c>
      <c r="J242" s="124">
        <v>0</v>
      </c>
      <c r="K242" s="119">
        <v>0</v>
      </c>
      <c r="L242" s="132"/>
      <c r="M242" s="137"/>
      <c r="N242" s="132"/>
      <c r="O242" s="137"/>
      <c r="P242" s="132"/>
      <c r="Q242" s="142"/>
      <c r="R242" s="144"/>
      <c r="S242" s="137"/>
      <c r="T242" s="132"/>
      <c r="U242" s="142"/>
      <c r="V242" s="144"/>
      <c r="W242" s="142"/>
    </row>
    <row r="243" spans="2:23" ht="23.1" customHeight="1">
      <c r="B243" s="7" t="s">
        <v>113</v>
      </c>
      <c r="C243" s="20">
        <v>52</v>
      </c>
      <c r="D243" s="108">
        <v>0</v>
      </c>
      <c r="E243" s="119">
        <v>0</v>
      </c>
      <c r="F243" s="124">
        <v>0</v>
      </c>
      <c r="G243" s="115">
        <v>0</v>
      </c>
      <c r="H243" s="108">
        <v>0</v>
      </c>
      <c r="I243" s="119">
        <v>0</v>
      </c>
      <c r="J243" s="124">
        <v>0</v>
      </c>
      <c r="K243" s="119">
        <v>0</v>
      </c>
      <c r="L243" s="132"/>
      <c r="M243" s="137"/>
      <c r="N243" s="132"/>
      <c r="O243" s="137"/>
      <c r="P243" s="132"/>
      <c r="Q243" s="142"/>
      <c r="R243" s="144"/>
      <c r="S243" s="137"/>
      <c r="T243" s="132"/>
      <c r="U243" s="142"/>
      <c r="V243" s="144"/>
      <c r="W243" s="142"/>
    </row>
    <row r="244" spans="2:23" ht="23.1" customHeight="1">
      <c r="B244" s="7" t="s">
        <v>114</v>
      </c>
      <c r="C244" s="20">
        <v>52</v>
      </c>
      <c r="D244" s="108">
        <v>0</v>
      </c>
      <c r="E244" s="119">
        <v>0</v>
      </c>
      <c r="F244" s="124">
        <v>0</v>
      </c>
      <c r="G244" s="115">
        <v>0</v>
      </c>
      <c r="H244" s="108">
        <v>0</v>
      </c>
      <c r="I244" s="119">
        <v>0</v>
      </c>
      <c r="J244" s="124">
        <v>0</v>
      </c>
      <c r="K244" s="119">
        <v>0</v>
      </c>
      <c r="L244" s="132"/>
      <c r="M244" s="137"/>
      <c r="N244" s="132"/>
      <c r="O244" s="137"/>
      <c r="P244" s="132"/>
      <c r="Q244" s="142"/>
      <c r="R244" s="144"/>
      <c r="S244" s="137"/>
      <c r="T244" s="132"/>
      <c r="U244" s="142"/>
      <c r="V244" s="144"/>
      <c r="W244" s="142"/>
    </row>
    <row r="245" spans="2:23" ht="23.1" customHeight="1">
      <c r="B245" s="7" t="s">
        <v>168</v>
      </c>
      <c r="C245" s="20">
        <v>52</v>
      </c>
      <c r="D245" s="108">
        <v>0</v>
      </c>
      <c r="E245" s="119">
        <v>0</v>
      </c>
      <c r="F245" s="124">
        <v>0</v>
      </c>
      <c r="G245" s="115">
        <v>0</v>
      </c>
      <c r="H245" s="108">
        <v>0</v>
      </c>
      <c r="I245" s="119">
        <v>0</v>
      </c>
      <c r="J245" s="124">
        <v>0</v>
      </c>
      <c r="K245" s="119">
        <v>0</v>
      </c>
      <c r="L245" s="132"/>
      <c r="M245" s="137"/>
      <c r="N245" s="132"/>
      <c r="O245" s="137"/>
      <c r="P245" s="132"/>
      <c r="Q245" s="142"/>
      <c r="R245" s="144"/>
      <c r="S245" s="137"/>
      <c r="T245" s="132"/>
      <c r="U245" s="142"/>
      <c r="V245" s="144"/>
      <c r="W245" s="142"/>
    </row>
    <row r="246" spans="2:23" ht="23.1" customHeight="1">
      <c r="B246" s="7" t="s">
        <v>169</v>
      </c>
      <c r="C246" s="20">
        <v>52</v>
      </c>
      <c r="D246" s="108">
        <v>0</v>
      </c>
      <c r="E246" s="119">
        <v>0</v>
      </c>
      <c r="F246" s="124">
        <v>0</v>
      </c>
      <c r="G246" s="115">
        <v>0</v>
      </c>
      <c r="H246" s="108">
        <v>0</v>
      </c>
      <c r="I246" s="119">
        <v>0</v>
      </c>
      <c r="J246" s="124">
        <v>0</v>
      </c>
      <c r="K246" s="119">
        <v>0</v>
      </c>
      <c r="L246" s="132"/>
      <c r="M246" s="137"/>
      <c r="N246" s="132"/>
      <c r="O246" s="137"/>
      <c r="P246" s="132"/>
      <c r="Q246" s="142"/>
      <c r="R246" s="144"/>
      <c r="S246" s="137"/>
      <c r="T246" s="132"/>
      <c r="U246" s="142"/>
      <c r="V246" s="144"/>
      <c r="W246" s="142"/>
    </row>
    <row r="247" spans="2:23" ht="23.1" customHeight="1">
      <c r="B247" s="7" t="s">
        <v>170</v>
      </c>
      <c r="C247" s="20">
        <v>52</v>
      </c>
      <c r="D247" s="108">
        <v>0</v>
      </c>
      <c r="E247" s="119">
        <v>0</v>
      </c>
      <c r="F247" s="124">
        <v>0</v>
      </c>
      <c r="G247" s="115">
        <v>0</v>
      </c>
      <c r="H247" s="108">
        <v>0</v>
      </c>
      <c r="I247" s="119">
        <v>0</v>
      </c>
      <c r="J247" s="124">
        <v>0</v>
      </c>
      <c r="K247" s="119">
        <v>0</v>
      </c>
      <c r="L247" s="132"/>
      <c r="M247" s="137"/>
      <c r="N247" s="132"/>
      <c r="O247" s="137"/>
      <c r="P247" s="132"/>
      <c r="Q247" s="142"/>
      <c r="R247" s="144"/>
      <c r="S247" s="137"/>
      <c r="T247" s="132"/>
      <c r="U247" s="142"/>
      <c r="V247" s="144"/>
      <c r="W247" s="142"/>
    </row>
    <row r="248" spans="2:23" ht="23.1" customHeight="1">
      <c r="B248" s="7" t="s">
        <v>123</v>
      </c>
      <c r="C248" s="20">
        <v>52</v>
      </c>
      <c r="D248" s="108">
        <v>0</v>
      </c>
      <c r="E248" s="119">
        <v>0</v>
      </c>
      <c r="F248" s="124">
        <v>0</v>
      </c>
      <c r="G248" s="115">
        <v>0</v>
      </c>
      <c r="H248" s="108">
        <v>0</v>
      </c>
      <c r="I248" s="119">
        <v>0</v>
      </c>
      <c r="J248" s="124">
        <v>0</v>
      </c>
      <c r="K248" s="119">
        <v>0</v>
      </c>
      <c r="L248" s="132"/>
      <c r="M248" s="137"/>
      <c r="N248" s="132"/>
      <c r="O248" s="137"/>
      <c r="P248" s="132"/>
      <c r="Q248" s="142"/>
      <c r="R248" s="144"/>
      <c r="S248" s="137"/>
      <c r="T248" s="132"/>
      <c r="U248" s="142"/>
      <c r="V248" s="144"/>
      <c r="W248" s="142"/>
    </row>
    <row r="249" spans="2:23" ht="23.1" customHeight="1">
      <c r="B249" s="7" t="s">
        <v>171</v>
      </c>
      <c r="C249" s="20">
        <v>52</v>
      </c>
      <c r="D249" s="108">
        <v>0</v>
      </c>
      <c r="E249" s="119">
        <v>0</v>
      </c>
      <c r="F249" s="124">
        <v>0</v>
      </c>
      <c r="G249" s="115">
        <v>0</v>
      </c>
      <c r="H249" s="108">
        <v>0</v>
      </c>
      <c r="I249" s="119">
        <v>0</v>
      </c>
      <c r="J249" s="124">
        <v>0</v>
      </c>
      <c r="K249" s="119">
        <v>0</v>
      </c>
      <c r="L249" s="132"/>
      <c r="M249" s="137"/>
      <c r="N249" s="132"/>
      <c r="O249" s="137"/>
      <c r="P249" s="132"/>
      <c r="Q249" s="142"/>
      <c r="R249" s="144"/>
      <c r="S249" s="137"/>
      <c r="T249" s="132"/>
      <c r="U249" s="142"/>
      <c r="V249" s="144"/>
      <c r="W249" s="142"/>
    </row>
    <row r="250" spans="2:23" ht="23.1" customHeight="1">
      <c r="B250" s="9" t="s">
        <v>122</v>
      </c>
      <c r="C250" s="21">
        <v>52</v>
      </c>
      <c r="D250" s="108">
        <v>0</v>
      </c>
      <c r="E250" s="119">
        <v>0</v>
      </c>
      <c r="F250" s="124">
        <v>0</v>
      </c>
      <c r="G250" s="115">
        <v>0</v>
      </c>
      <c r="H250" s="108">
        <v>0</v>
      </c>
      <c r="I250" s="119">
        <v>0</v>
      </c>
      <c r="J250" s="124">
        <v>0</v>
      </c>
      <c r="K250" s="119">
        <v>0</v>
      </c>
      <c r="L250" s="132"/>
      <c r="M250" s="137"/>
      <c r="N250" s="132"/>
      <c r="O250" s="137"/>
      <c r="P250" s="132"/>
      <c r="Q250" s="142"/>
      <c r="R250" s="144"/>
      <c r="S250" s="137"/>
      <c r="T250" s="132"/>
      <c r="U250" s="142"/>
      <c r="V250" s="144"/>
      <c r="W250" s="142"/>
    </row>
    <row r="251" spans="2:23" ht="23.1" customHeight="1">
      <c r="B251" s="7" t="s">
        <v>125</v>
      </c>
      <c r="C251" s="20">
        <v>52</v>
      </c>
      <c r="D251" s="108">
        <v>1</v>
      </c>
      <c r="E251" s="119">
        <v>0</v>
      </c>
      <c r="F251" s="124">
        <v>0</v>
      </c>
      <c r="G251" s="115">
        <v>0</v>
      </c>
      <c r="H251" s="108">
        <v>0</v>
      </c>
      <c r="I251" s="119">
        <v>0</v>
      </c>
      <c r="J251" s="124">
        <v>0</v>
      </c>
      <c r="K251" s="119">
        <v>0</v>
      </c>
      <c r="L251" s="132"/>
      <c r="M251" s="137"/>
      <c r="N251" s="132"/>
      <c r="O251" s="137"/>
      <c r="P251" s="132"/>
      <c r="Q251" s="142"/>
      <c r="R251" s="144"/>
      <c r="S251" s="137"/>
      <c r="T251" s="132"/>
      <c r="U251" s="142"/>
      <c r="V251" s="144"/>
      <c r="W251" s="142"/>
    </row>
    <row r="252" spans="2:23" ht="23.1" customHeight="1">
      <c r="B252" s="7" t="s">
        <v>173</v>
      </c>
      <c r="C252" s="20">
        <v>52</v>
      </c>
      <c r="D252" s="108">
        <v>0</v>
      </c>
      <c r="E252" s="119">
        <v>0</v>
      </c>
      <c r="F252" s="124">
        <v>0</v>
      </c>
      <c r="G252" s="115">
        <v>0</v>
      </c>
      <c r="H252" s="108">
        <v>0</v>
      </c>
      <c r="I252" s="119">
        <v>0</v>
      </c>
      <c r="J252" s="124">
        <v>0</v>
      </c>
      <c r="K252" s="119">
        <v>0</v>
      </c>
      <c r="L252" s="132"/>
      <c r="M252" s="137"/>
      <c r="N252" s="132"/>
      <c r="O252" s="137"/>
      <c r="P252" s="132"/>
      <c r="Q252" s="142"/>
      <c r="R252" s="144"/>
      <c r="S252" s="137"/>
      <c r="T252" s="132"/>
      <c r="U252" s="142"/>
      <c r="V252" s="144"/>
      <c r="W252" s="142"/>
    </row>
    <row r="253" spans="2:23" ht="23.1" customHeight="1">
      <c r="B253" s="7" t="s">
        <v>174</v>
      </c>
      <c r="C253" s="20">
        <v>52</v>
      </c>
      <c r="D253" s="108">
        <v>0</v>
      </c>
      <c r="E253" s="119">
        <v>0</v>
      </c>
      <c r="F253" s="124">
        <v>0</v>
      </c>
      <c r="G253" s="115">
        <v>0</v>
      </c>
      <c r="H253" s="108">
        <v>0</v>
      </c>
      <c r="I253" s="119">
        <v>0</v>
      </c>
      <c r="J253" s="124">
        <v>0</v>
      </c>
      <c r="K253" s="119">
        <v>0</v>
      </c>
      <c r="L253" s="132"/>
      <c r="M253" s="137"/>
      <c r="N253" s="132"/>
      <c r="O253" s="137"/>
      <c r="P253" s="132"/>
      <c r="Q253" s="142"/>
      <c r="R253" s="144"/>
      <c r="S253" s="137"/>
      <c r="T253" s="132"/>
      <c r="U253" s="142"/>
      <c r="V253" s="144"/>
      <c r="W253" s="142"/>
    </row>
    <row r="254" spans="2:23" ht="23.1" customHeight="1">
      <c r="B254" s="7" t="s">
        <v>176</v>
      </c>
      <c r="C254" s="20">
        <v>52</v>
      </c>
      <c r="D254" s="108">
        <v>0</v>
      </c>
      <c r="E254" s="119">
        <v>0</v>
      </c>
      <c r="F254" s="124">
        <v>0</v>
      </c>
      <c r="G254" s="115">
        <v>0</v>
      </c>
      <c r="H254" s="108">
        <v>0</v>
      </c>
      <c r="I254" s="119">
        <v>0</v>
      </c>
      <c r="J254" s="124">
        <v>0</v>
      </c>
      <c r="K254" s="119">
        <v>0</v>
      </c>
      <c r="L254" s="132"/>
      <c r="M254" s="137"/>
      <c r="N254" s="132"/>
      <c r="O254" s="137"/>
      <c r="P254" s="132"/>
      <c r="Q254" s="142"/>
      <c r="R254" s="144"/>
      <c r="S254" s="137"/>
      <c r="T254" s="132"/>
      <c r="U254" s="142"/>
      <c r="V254" s="144"/>
      <c r="W254" s="142"/>
    </row>
    <row r="255" spans="2:23" ht="23.1" customHeight="1">
      <c r="B255" s="7" t="s">
        <v>98</v>
      </c>
      <c r="C255" s="20">
        <v>52</v>
      </c>
      <c r="D255" s="108">
        <v>1</v>
      </c>
      <c r="E255" s="119">
        <v>0</v>
      </c>
      <c r="F255" s="124">
        <v>1</v>
      </c>
      <c r="G255" s="115">
        <v>0</v>
      </c>
      <c r="H255" s="108">
        <v>3</v>
      </c>
      <c r="I255" s="119">
        <v>0</v>
      </c>
      <c r="J255" s="124">
        <v>3</v>
      </c>
      <c r="K255" s="119">
        <v>0</v>
      </c>
      <c r="L255" s="132"/>
      <c r="M255" s="137"/>
      <c r="N255" s="132"/>
      <c r="O255" s="137"/>
      <c r="P255" s="132"/>
      <c r="Q255" s="142"/>
      <c r="R255" s="144"/>
      <c r="S255" s="137"/>
      <c r="T255" s="132"/>
      <c r="U255" s="142"/>
      <c r="V255" s="144"/>
      <c r="W255" s="142"/>
    </row>
    <row r="256" spans="2:23" ht="23.1" customHeight="1">
      <c r="B256" s="9" t="s">
        <v>130</v>
      </c>
      <c r="C256" s="21">
        <v>52</v>
      </c>
      <c r="D256" s="108">
        <v>0</v>
      </c>
      <c r="E256" s="119">
        <v>0</v>
      </c>
      <c r="F256" s="124">
        <v>0</v>
      </c>
      <c r="G256" s="115">
        <v>0</v>
      </c>
      <c r="H256" s="108">
        <v>0</v>
      </c>
      <c r="I256" s="119">
        <v>0</v>
      </c>
      <c r="J256" s="124">
        <v>0</v>
      </c>
      <c r="K256" s="119">
        <v>0</v>
      </c>
      <c r="L256" s="132"/>
      <c r="M256" s="137"/>
      <c r="N256" s="132"/>
      <c r="O256" s="137"/>
      <c r="P256" s="132"/>
      <c r="Q256" s="142"/>
      <c r="R256" s="144"/>
      <c r="S256" s="137"/>
      <c r="T256" s="132"/>
      <c r="U256" s="142"/>
      <c r="V256" s="144"/>
      <c r="W256" s="142"/>
    </row>
    <row r="257" spans="2:23" ht="23.1" customHeight="1">
      <c r="B257" s="9" t="s">
        <v>177</v>
      </c>
      <c r="C257" s="21">
        <v>52</v>
      </c>
      <c r="D257" s="108">
        <v>0</v>
      </c>
      <c r="E257" s="119">
        <v>0</v>
      </c>
      <c r="F257" s="124">
        <v>0</v>
      </c>
      <c r="G257" s="115">
        <v>0</v>
      </c>
      <c r="H257" s="108">
        <v>0</v>
      </c>
      <c r="I257" s="119">
        <v>0</v>
      </c>
      <c r="J257" s="124">
        <v>0</v>
      </c>
      <c r="K257" s="119">
        <v>0</v>
      </c>
      <c r="L257" s="132"/>
      <c r="M257" s="137"/>
      <c r="N257" s="132"/>
      <c r="O257" s="137"/>
      <c r="P257" s="132"/>
      <c r="Q257" s="142"/>
      <c r="R257" s="144"/>
      <c r="S257" s="137"/>
      <c r="T257" s="132"/>
      <c r="U257" s="142"/>
      <c r="V257" s="144"/>
      <c r="W257" s="142"/>
    </row>
    <row r="258" spans="2:23" ht="23.1" customHeight="1">
      <c r="B258" s="9" t="s">
        <v>131</v>
      </c>
      <c r="C258" s="21">
        <v>52</v>
      </c>
      <c r="D258" s="108">
        <v>0</v>
      </c>
      <c r="E258" s="119">
        <v>0</v>
      </c>
      <c r="F258" s="124">
        <v>0</v>
      </c>
      <c r="G258" s="115">
        <v>0</v>
      </c>
      <c r="H258" s="108">
        <v>0</v>
      </c>
      <c r="I258" s="119">
        <v>0</v>
      </c>
      <c r="J258" s="124">
        <v>0</v>
      </c>
      <c r="K258" s="119">
        <v>0</v>
      </c>
      <c r="L258" s="132"/>
      <c r="M258" s="137"/>
      <c r="N258" s="132"/>
      <c r="O258" s="137"/>
      <c r="P258" s="132"/>
      <c r="Q258" s="142"/>
      <c r="R258" s="144"/>
      <c r="S258" s="137"/>
      <c r="T258" s="132"/>
      <c r="U258" s="142"/>
      <c r="V258" s="144"/>
      <c r="W258" s="142"/>
    </row>
    <row r="259" spans="2:23" ht="23.1" customHeight="1">
      <c r="B259" s="9" t="s">
        <v>132</v>
      </c>
      <c r="C259" s="21">
        <v>52</v>
      </c>
      <c r="D259" s="108">
        <v>0</v>
      </c>
      <c r="E259" s="119">
        <v>0</v>
      </c>
      <c r="F259" s="124">
        <v>0</v>
      </c>
      <c r="G259" s="115">
        <v>0</v>
      </c>
      <c r="H259" s="108">
        <v>0</v>
      </c>
      <c r="I259" s="119">
        <v>0</v>
      </c>
      <c r="J259" s="124">
        <v>0</v>
      </c>
      <c r="K259" s="119">
        <v>0</v>
      </c>
      <c r="L259" s="132"/>
      <c r="M259" s="137"/>
      <c r="N259" s="132"/>
      <c r="O259" s="137"/>
      <c r="P259" s="132"/>
      <c r="Q259" s="142"/>
      <c r="R259" s="144"/>
      <c r="S259" s="137"/>
      <c r="T259" s="132"/>
      <c r="U259" s="142"/>
      <c r="V259" s="144"/>
      <c r="W259" s="142"/>
    </row>
    <row r="260" spans="2:23" ht="23.1" customHeight="1">
      <c r="B260" s="9" t="s">
        <v>179</v>
      </c>
      <c r="C260" s="21">
        <v>52</v>
      </c>
      <c r="D260" s="108">
        <v>0</v>
      </c>
      <c r="E260" s="119">
        <v>0</v>
      </c>
      <c r="F260" s="124">
        <v>0</v>
      </c>
      <c r="G260" s="115">
        <v>0</v>
      </c>
      <c r="H260" s="108">
        <v>0</v>
      </c>
      <c r="I260" s="119">
        <v>0</v>
      </c>
      <c r="J260" s="124">
        <v>0</v>
      </c>
      <c r="K260" s="119">
        <v>0</v>
      </c>
      <c r="L260" s="133"/>
      <c r="M260" s="138"/>
      <c r="N260" s="133"/>
      <c r="O260" s="138"/>
      <c r="P260" s="133"/>
      <c r="Q260" s="138"/>
      <c r="R260" s="133"/>
      <c r="S260" s="138"/>
      <c r="T260" s="133"/>
      <c r="U260" s="138"/>
      <c r="V260" s="133"/>
      <c r="W260" s="138"/>
    </row>
    <row r="261" spans="2:23" ht="23.1" customHeight="1">
      <c r="B261" s="7" t="s">
        <v>134</v>
      </c>
      <c r="C261" s="21">
        <v>52</v>
      </c>
      <c r="D261" s="108">
        <v>0</v>
      </c>
      <c r="E261" s="119">
        <v>0</v>
      </c>
      <c r="F261" s="124">
        <v>0</v>
      </c>
      <c r="G261" s="115">
        <v>0</v>
      </c>
      <c r="H261" s="108">
        <v>0</v>
      </c>
      <c r="I261" s="119">
        <v>0</v>
      </c>
      <c r="J261" s="124">
        <v>0</v>
      </c>
      <c r="K261" s="119">
        <v>0</v>
      </c>
      <c r="L261" s="134"/>
      <c r="M261" s="139"/>
      <c r="N261" s="134"/>
      <c r="O261" s="139"/>
      <c r="P261" s="134"/>
      <c r="Q261" s="139"/>
      <c r="R261" s="134"/>
      <c r="S261" s="139"/>
      <c r="T261" s="134"/>
      <c r="U261" s="139"/>
      <c r="V261" s="134"/>
      <c r="W261" s="139"/>
    </row>
    <row r="262" spans="2:23" ht="23.1" customHeight="1">
      <c r="B262" s="7" t="s">
        <v>135</v>
      </c>
      <c r="C262" s="21">
        <v>52</v>
      </c>
      <c r="D262" s="108">
        <v>0</v>
      </c>
      <c r="E262" s="119">
        <v>0</v>
      </c>
      <c r="F262" s="124">
        <v>0</v>
      </c>
      <c r="G262" s="115">
        <v>0</v>
      </c>
      <c r="H262" s="108">
        <v>0</v>
      </c>
      <c r="I262" s="119">
        <v>0</v>
      </c>
      <c r="J262" s="124">
        <v>0</v>
      </c>
      <c r="K262" s="119">
        <v>0</v>
      </c>
      <c r="L262" s="134"/>
      <c r="M262" s="139"/>
      <c r="N262" s="134"/>
      <c r="O262" s="139"/>
      <c r="P262" s="134"/>
      <c r="Q262" s="139"/>
      <c r="R262" s="134"/>
      <c r="S262" s="139"/>
      <c r="T262" s="134"/>
      <c r="U262" s="139"/>
      <c r="V262" s="134"/>
      <c r="W262" s="139"/>
    </row>
    <row r="263" spans="2:23" ht="23.1" customHeight="1">
      <c r="B263" s="7" t="s">
        <v>137</v>
      </c>
      <c r="C263" s="21">
        <v>52</v>
      </c>
      <c r="D263" s="108">
        <v>0</v>
      </c>
      <c r="E263" s="119">
        <v>0</v>
      </c>
      <c r="F263" s="124">
        <v>0</v>
      </c>
      <c r="G263" s="115">
        <v>0</v>
      </c>
      <c r="H263" s="108">
        <v>0</v>
      </c>
      <c r="I263" s="119">
        <v>0</v>
      </c>
      <c r="J263" s="124">
        <v>0</v>
      </c>
      <c r="K263" s="119">
        <v>0</v>
      </c>
      <c r="L263" s="134"/>
      <c r="M263" s="139"/>
      <c r="N263" s="134"/>
      <c r="O263" s="139"/>
      <c r="P263" s="134"/>
      <c r="Q263" s="139"/>
      <c r="R263" s="134"/>
      <c r="S263" s="139"/>
      <c r="T263" s="134"/>
      <c r="U263" s="139"/>
      <c r="V263" s="134"/>
      <c r="W263" s="139"/>
    </row>
    <row r="264" spans="2:23" ht="23.1" customHeight="1">
      <c r="B264" s="11" t="s">
        <v>18</v>
      </c>
      <c r="C264" s="21">
        <v>52</v>
      </c>
      <c r="D264" s="108">
        <v>0</v>
      </c>
      <c r="E264" s="119">
        <v>0</v>
      </c>
      <c r="F264" s="124">
        <v>0</v>
      </c>
      <c r="G264" s="115">
        <v>0</v>
      </c>
      <c r="H264" s="108">
        <v>0</v>
      </c>
      <c r="I264" s="119">
        <v>0</v>
      </c>
      <c r="J264" s="124">
        <v>0</v>
      </c>
      <c r="K264" s="119">
        <v>0</v>
      </c>
      <c r="L264" s="135"/>
      <c r="M264" s="140"/>
      <c r="N264" s="135"/>
      <c r="O264" s="140"/>
      <c r="P264" s="135"/>
      <c r="Q264" s="140"/>
      <c r="R264" s="135"/>
      <c r="S264" s="140"/>
      <c r="T264" s="135"/>
      <c r="U264" s="140"/>
      <c r="V264" s="135"/>
      <c r="W264" s="138"/>
    </row>
    <row r="265" spans="2:23" ht="23.1" customHeight="1">
      <c r="B265" s="7" t="s">
        <v>139</v>
      </c>
      <c r="C265" s="20">
        <v>52</v>
      </c>
      <c r="D265" s="108">
        <v>0</v>
      </c>
      <c r="E265" s="119">
        <v>0</v>
      </c>
      <c r="F265" s="124">
        <v>0</v>
      </c>
      <c r="G265" s="115">
        <v>0</v>
      </c>
      <c r="H265" s="108">
        <v>0</v>
      </c>
      <c r="I265" s="119">
        <v>0</v>
      </c>
      <c r="J265" s="124">
        <v>0</v>
      </c>
      <c r="K265" s="119">
        <v>0</v>
      </c>
      <c r="L265" s="134"/>
      <c r="M265" s="139"/>
      <c r="N265" s="134"/>
      <c r="O265" s="139"/>
      <c r="P265" s="134"/>
      <c r="Q265" s="139"/>
      <c r="R265" s="134"/>
      <c r="S265" s="139"/>
      <c r="T265" s="134"/>
      <c r="U265" s="139"/>
      <c r="V265" s="134"/>
      <c r="W265" s="139"/>
    </row>
    <row r="266" spans="2:23" ht="23.1" customHeight="1">
      <c r="B266" s="9" t="s">
        <v>140</v>
      </c>
      <c r="C266" s="20">
        <v>52</v>
      </c>
      <c r="D266" s="108">
        <v>0</v>
      </c>
      <c r="E266" s="119">
        <v>0</v>
      </c>
      <c r="F266" s="124">
        <v>0</v>
      </c>
      <c r="G266" s="115">
        <v>0</v>
      </c>
      <c r="H266" s="108">
        <v>0</v>
      </c>
      <c r="I266" s="119">
        <v>0</v>
      </c>
      <c r="J266" s="124">
        <v>0</v>
      </c>
      <c r="K266" s="119">
        <v>0</v>
      </c>
      <c r="L266" s="135"/>
      <c r="M266" s="140"/>
      <c r="N266" s="135"/>
      <c r="O266" s="140"/>
      <c r="P266" s="135"/>
      <c r="Q266" s="140"/>
      <c r="R266" s="135"/>
      <c r="S266" s="140"/>
      <c r="T266" s="135"/>
      <c r="U266" s="140"/>
      <c r="V266" s="135"/>
      <c r="W266" s="140"/>
    </row>
    <row r="267" spans="2:23" ht="23.1" customHeight="1">
      <c r="B267" s="7" t="s">
        <v>143</v>
      </c>
      <c r="C267" s="20">
        <v>52</v>
      </c>
      <c r="D267" s="108">
        <v>0</v>
      </c>
      <c r="E267" s="119">
        <v>0</v>
      </c>
      <c r="F267" s="124">
        <v>0</v>
      </c>
      <c r="G267" s="115">
        <v>0</v>
      </c>
      <c r="H267" s="108">
        <v>0</v>
      </c>
      <c r="I267" s="119">
        <v>0</v>
      </c>
      <c r="J267" s="124">
        <v>0</v>
      </c>
      <c r="K267" s="119">
        <v>0</v>
      </c>
      <c r="L267" s="134"/>
      <c r="M267" s="139"/>
      <c r="N267" s="134"/>
      <c r="O267" s="139"/>
      <c r="P267" s="134"/>
      <c r="Q267" s="139"/>
      <c r="R267" s="134"/>
      <c r="S267" s="139"/>
      <c r="T267" s="134"/>
      <c r="U267" s="139"/>
      <c r="V267" s="134"/>
      <c r="W267" s="139"/>
    </row>
    <row r="268" spans="2:23" ht="23.1" customHeight="1">
      <c r="B268" s="7" t="s">
        <v>68</v>
      </c>
      <c r="C268" s="20">
        <v>52</v>
      </c>
      <c r="D268" s="108">
        <v>0</v>
      </c>
      <c r="E268" s="119">
        <v>0</v>
      </c>
      <c r="F268" s="124">
        <v>0</v>
      </c>
      <c r="G268" s="115">
        <v>0</v>
      </c>
      <c r="H268" s="108">
        <v>0</v>
      </c>
      <c r="I268" s="119">
        <v>0</v>
      </c>
      <c r="J268" s="124">
        <v>0</v>
      </c>
      <c r="K268" s="119">
        <v>0</v>
      </c>
      <c r="L268" s="134"/>
      <c r="M268" s="139"/>
      <c r="N268" s="134"/>
      <c r="O268" s="139"/>
      <c r="P268" s="134"/>
      <c r="Q268" s="139"/>
      <c r="R268" s="134"/>
      <c r="S268" s="139"/>
      <c r="T268" s="134"/>
      <c r="U268" s="139"/>
      <c r="V268" s="134"/>
      <c r="W268" s="139"/>
    </row>
    <row r="269" spans="2:23" ht="23.1" customHeight="1">
      <c r="B269" s="7" t="s">
        <v>144</v>
      </c>
      <c r="C269" s="20">
        <v>52</v>
      </c>
      <c r="D269" s="108">
        <v>0</v>
      </c>
      <c r="E269" s="119">
        <v>0</v>
      </c>
      <c r="F269" s="124">
        <v>0</v>
      </c>
      <c r="G269" s="115">
        <v>0</v>
      </c>
      <c r="H269" s="108">
        <v>0</v>
      </c>
      <c r="I269" s="119">
        <v>0</v>
      </c>
      <c r="J269" s="124">
        <v>0</v>
      </c>
      <c r="K269" s="119">
        <v>0</v>
      </c>
      <c r="L269" s="134"/>
      <c r="M269" s="139"/>
      <c r="N269" s="134"/>
      <c r="O269" s="139"/>
      <c r="P269" s="134"/>
      <c r="Q269" s="139"/>
      <c r="R269" s="134"/>
      <c r="S269" s="139"/>
      <c r="T269" s="134"/>
      <c r="U269" s="139"/>
      <c r="V269" s="134"/>
      <c r="W269" s="139"/>
    </row>
    <row r="270" spans="2:23" ht="23.1" customHeight="1">
      <c r="B270" s="11" t="s">
        <v>145</v>
      </c>
      <c r="C270" s="20">
        <v>52</v>
      </c>
      <c r="D270" s="108">
        <v>0</v>
      </c>
      <c r="E270" s="119">
        <v>0</v>
      </c>
      <c r="F270" s="124">
        <v>0</v>
      </c>
      <c r="G270" s="115">
        <v>0</v>
      </c>
      <c r="H270" s="108">
        <v>0</v>
      </c>
      <c r="I270" s="119">
        <v>0</v>
      </c>
      <c r="J270" s="124">
        <v>0</v>
      </c>
      <c r="K270" s="119">
        <v>0</v>
      </c>
      <c r="L270" s="134"/>
      <c r="M270" s="139"/>
      <c r="N270" s="134"/>
      <c r="O270" s="139"/>
      <c r="P270" s="134"/>
      <c r="Q270" s="139"/>
      <c r="R270" s="134"/>
      <c r="S270" s="139"/>
      <c r="T270" s="134"/>
      <c r="U270" s="139"/>
      <c r="V270" s="134"/>
      <c r="W270" s="139"/>
    </row>
    <row r="271" spans="2:23" ht="23.1" customHeight="1">
      <c r="B271" s="9" t="s">
        <v>146</v>
      </c>
      <c r="C271" s="21">
        <v>52</v>
      </c>
      <c r="D271" s="108">
        <v>0</v>
      </c>
      <c r="E271" s="119">
        <v>0</v>
      </c>
      <c r="F271" s="124">
        <v>0</v>
      </c>
      <c r="G271" s="115">
        <v>0</v>
      </c>
      <c r="H271" s="108">
        <v>0</v>
      </c>
      <c r="I271" s="119">
        <v>0</v>
      </c>
      <c r="J271" s="124">
        <v>0</v>
      </c>
      <c r="K271" s="119">
        <v>0</v>
      </c>
      <c r="L271" s="135"/>
      <c r="M271" s="140"/>
      <c r="N271" s="135"/>
      <c r="O271" s="140"/>
      <c r="P271" s="135"/>
      <c r="Q271" s="140"/>
      <c r="R271" s="135"/>
      <c r="S271" s="140"/>
      <c r="T271" s="135"/>
      <c r="U271" s="140"/>
      <c r="V271" s="135"/>
      <c r="W271" s="140"/>
    </row>
    <row r="272" spans="2:23" ht="23.1" customHeight="1">
      <c r="B272" s="15" t="s">
        <v>150</v>
      </c>
      <c r="C272" s="24"/>
      <c r="D272" s="35"/>
      <c r="E272" s="122"/>
      <c r="F272" s="35"/>
      <c r="G272" s="122"/>
      <c r="H272" s="35"/>
      <c r="I272" s="122"/>
      <c r="J272" s="35"/>
      <c r="K272" s="122"/>
      <c r="L272" s="35"/>
      <c r="M272" s="122"/>
      <c r="N272" s="35"/>
      <c r="O272" s="122"/>
      <c r="P272" s="35"/>
      <c r="Q272" s="122"/>
      <c r="R272" s="35"/>
      <c r="S272" s="122"/>
      <c r="T272" s="35"/>
      <c r="U272" s="122"/>
      <c r="V272" s="35"/>
      <c r="W272" s="122"/>
    </row>
    <row r="273" spans="2:23" ht="24" customHeight="1">
      <c r="B273" s="14" t="s">
        <v>153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6"/>
      <c r="M273" s="16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</sheetData>
  <mergeCells count="37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4:W94"/>
    <mergeCell ref="V95:W95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B183:W183"/>
    <mergeCell ref="V184:W184"/>
    <mergeCell ref="D185:E185"/>
    <mergeCell ref="F185:G185"/>
    <mergeCell ref="H185:I185"/>
    <mergeCell ref="J185:K185"/>
    <mergeCell ref="L185:M185"/>
    <mergeCell ref="N185:O185"/>
    <mergeCell ref="P185:Q185"/>
    <mergeCell ref="R185:S185"/>
    <mergeCell ref="T185:U185"/>
    <mergeCell ref="V185:W185"/>
    <mergeCell ref="B273:W273"/>
    <mergeCell ref="B1:W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0" firstPageNumber="14" fitToWidth="1" fitToHeight="15" orientation="portrait" usePrinterDefaults="1" blackAndWhite="1" useFirstPageNumber="1" r:id="rId1"/>
  <headerFooter alignWithMargins="0">
    <oddFooter>&amp;C- &amp;P -</oddFooter>
  </headerFooter>
  <rowBreaks count="2" manualBreakCount="2">
    <brk id="94" min="1" max="23" man="1"/>
    <brk id="183" min="1" max="23" man="1"/>
  </rowBreaks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W95"/>
  <sheetViews>
    <sheetView showZeros="0" view="pageBreakPreview" topLeftCell="B1" zoomScale="70" zoomScaleNormal="70" zoomScaleSheetLayoutView="70" workbookViewId="0">
      <selection activeCell="S77" sqref="S77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8.625" style="1" customWidth="1"/>
    <col min="5" max="5" width="8.625" style="3" customWidth="1"/>
    <col min="6" max="6" width="8.625" style="1" customWidth="1"/>
    <col min="7" max="7" width="8.625" style="3" customWidth="1"/>
    <col min="8" max="8" width="8.625" style="1" customWidth="1"/>
    <col min="9" max="9" width="8.625" style="3" customWidth="1"/>
    <col min="10" max="10" width="8.625" style="1" customWidth="1"/>
    <col min="11" max="11" width="8.625" style="3" customWidth="1"/>
    <col min="12" max="12" width="8.625" style="1" customWidth="1"/>
    <col min="13" max="13" width="8.625" style="3" customWidth="1"/>
    <col min="14" max="14" width="8.625" style="1" customWidth="1"/>
    <col min="15" max="15" width="8.625" style="3" customWidth="1"/>
    <col min="16" max="16" width="8.625" style="1" customWidth="1"/>
    <col min="17" max="17" width="8.625" style="3" customWidth="1"/>
    <col min="18" max="18" width="8.625" style="1" customWidth="1"/>
    <col min="19" max="19" width="8.625" style="3" customWidth="1"/>
    <col min="20" max="20" width="8.625" style="1" customWidth="1"/>
    <col min="21" max="21" width="8.625" style="3" customWidth="1"/>
    <col min="22" max="22" width="8.625" style="1" customWidth="1"/>
    <col min="23" max="23" width="8.625" style="3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6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206</v>
      </c>
      <c r="C4" s="17"/>
      <c r="V4" s="95" t="s">
        <v>154</v>
      </c>
      <c r="W4" s="95"/>
    </row>
    <row r="5" spans="2:23" ht="23.1" customHeight="1">
      <c r="B5" s="5" t="s">
        <v>22</v>
      </c>
      <c r="C5" s="18" t="s">
        <v>29</v>
      </c>
      <c r="D5" s="147" t="s">
        <v>20</v>
      </c>
      <c r="E5" s="150"/>
      <c r="F5" s="155" t="s">
        <v>207</v>
      </c>
      <c r="G5" s="150"/>
      <c r="H5" s="155" t="s">
        <v>208</v>
      </c>
      <c r="I5" s="150"/>
      <c r="J5" s="155" t="s">
        <v>211</v>
      </c>
      <c r="K5" s="150"/>
      <c r="L5" s="155" t="s">
        <v>2</v>
      </c>
      <c r="M5" s="150"/>
      <c r="N5" s="155" t="s">
        <v>128</v>
      </c>
      <c r="O5" s="150"/>
      <c r="P5" s="155" t="s">
        <v>212</v>
      </c>
      <c r="Q5" s="147"/>
      <c r="R5" s="161" t="s">
        <v>213</v>
      </c>
      <c r="S5" s="162"/>
      <c r="T5" s="163"/>
      <c r="U5" s="165"/>
      <c r="V5" s="163"/>
      <c r="W5" s="165"/>
    </row>
    <row r="6" spans="2:23" ht="23.1" customHeight="1">
      <c r="B6" s="6" t="s">
        <v>41</v>
      </c>
      <c r="C6" s="19">
        <v>1</v>
      </c>
      <c r="D6" s="107">
        <v>7</v>
      </c>
      <c r="E6" s="151">
        <v>0</v>
      </c>
      <c r="F6" s="107">
        <v>0</v>
      </c>
      <c r="G6" s="156">
        <v>0</v>
      </c>
      <c r="H6" s="123">
        <v>1</v>
      </c>
      <c r="I6" s="151">
        <v>0</v>
      </c>
      <c r="J6" s="107">
        <v>1</v>
      </c>
      <c r="K6" s="156">
        <v>0</v>
      </c>
      <c r="L6" s="123">
        <v>0</v>
      </c>
      <c r="M6" s="151">
        <v>0</v>
      </c>
      <c r="N6" s="107">
        <v>1</v>
      </c>
      <c r="O6" s="156">
        <v>0</v>
      </c>
      <c r="P6" s="123">
        <v>0</v>
      </c>
      <c r="Q6" s="151">
        <v>0</v>
      </c>
      <c r="R6" s="107"/>
      <c r="S6" s="156">
        <v>0</v>
      </c>
      <c r="T6" s="164"/>
      <c r="U6" s="166"/>
      <c r="V6" s="164"/>
      <c r="W6" s="166"/>
    </row>
    <row r="7" spans="2:23" ht="23.1" customHeight="1">
      <c r="B7" s="7" t="s">
        <v>43</v>
      </c>
      <c r="C7" s="20">
        <v>2</v>
      </c>
      <c r="D7" s="108">
        <v>147</v>
      </c>
      <c r="E7" s="152">
        <v>0</v>
      </c>
      <c r="F7" s="108">
        <v>8</v>
      </c>
      <c r="G7" s="157">
        <v>0</v>
      </c>
      <c r="H7" s="124">
        <v>8</v>
      </c>
      <c r="I7" s="152">
        <v>0</v>
      </c>
      <c r="J7" s="108">
        <v>4</v>
      </c>
      <c r="K7" s="157">
        <v>0</v>
      </c>
      <c r="L7" s="124">
        <v>1</v>
      </c>
      <c r="M7" s="152">
        <v>0</v>
      </c>
      <c r="N7" s="108">
        <v>10</v>
      </c>
      <c r="O7" s="157">
        <v>0</v>
      </c>
      <c r="P7" s="124">
        <v>3</v>
      </c>
      <c r="Q7" s="152">
        <v>0</v>
      </c>
      <c r="R7" s="108">
        <v>1</v>
      </c>
      <c r="S7" s="157">
        <v>0</v>
      </c>
      <c r="T7" s="134"/>
      <c r="U7" s="167"/>
      <c r="V7" s="134"/>
      <c r="W7" s="167"/>
    </row>
    <row r="8" spans="2:23" ht="23.1" customHeight="1">
      <c r="B8" s="7" t="s">
        <v>36</v>
      </c>
      <c r="C8" s="20">
        <v>3</v>
      </c>
      <c r="D8" s="108">
        <v>16</v>
      </c>
      <c r="E8" s="152">
        <v>0</v>
      </c>
      <c r="F8" s="108">
        <v>1</v>
      </c>
      <c r="G8" s="157">
        <v>0</v>
      </c>
      <c r="H8" s="124">
        <v>4</v>
      </c>
      <c r="I8" s="152">
        <v>0</v>
      </c>
      <c r="J8" s="108">
        <v>1</v>
      </c>
      <c r="K8" s="157">
        <v>0</v>
      </c>
      <c r="L8" s="124">
        <v>0</v>
      </c>
      <c r="M8" s="152">
        <v>0</v>
      </c>
      <c r="N8" s="108">
        <v>2</v>
      </c>
      <c r="O8" s="157">
        <v>0</v>
      </c>
      <c r="P8" s="124">
        <v>0</v>
      </c>
      <c r="Q8" s="152">
        <v>0</v>
      </c>
      <c r="R8" s="108">
        <v>2</v>
      </c>
      <c r="S8" s="157">
        <v>0</v>
      </c>
      <c r="T8" s="134"/>
      <c r="U8" s="167"/>
      <c r="V8" s="134"/>
      <c r="W8" s="167"/>
    </row>
    <row r="9" spans="2:23" ht="23.1" customHeight="1">
      <c r="B9" s="7" t="s">
        <v>47</v>
      </c>
      <c r="C9" s="20">
        <v>4</v>
      </c>
      <c r="D9" s="108">
        <v>49</v>
      </c>
      <c r="E9" s="152">
        <v>0</v>
      </c>
      <c r="F9" s="108">
        <v>2</v>
      </c>
      <c r="G9" s="157">
        <v>0</v>
      </c>
      <c r="H9" s="124">
        <v>1</v>
      </c>
      <c r="I9" s="152">
        <v>0</v>
      </c>
      <c r="J9" s="108">
        <v>6</v>
      </c>
      <c r="K9" s="157">
        <v>0</v>
      </c>
      <c r="L9" s="124">
        <v>1</v>
      </c>
      <c r="M9" s="152">
        <v>0</v>
      </c>
      <c r="N9" s="108">
        <v>2</v>
      </c>
      <c r="O9" s="157">
        <v>0</v>
      </c>
      <c r="P9" s="124">
        <v>0</v>
      </c>
      <c r="Q9" s="152">
        <v>0</v>
      </c>
      <c r="R9" s="108">
        <v>0</v>
      </c>
      <c r="S9" s="157">
        <v>0</v>
      </c>
      <c r="T9" s="134"/>
      <c r="U9" s="167"/>
      <c r="V9" s="134"/>
      <c r="W9" s="167"/>
    </row>
    <row r="10" spans="2:23" ht="23.1" customHeight="1">
      <c r="B10" s="7" t="s">
        <v>50</v>
      </c>
      <c r="C10" s="20">
        <v>5</v>
      </c>
      <c r="D10" s="108">
        <v>9</v>
      </c>
      <c r="E10" s="152">
        <v>18</v>
      </c>
      <c r="F10" s="108">
        <v>1</v>
      </c>
      <c r="G10" s="157">
        <v>1</v>
      </c>
      <c r="H10" s="124">
        <v>1</v>
      </c>
      <c r="I10" s="152">
        <v>1</v>
      </c>
      <c r="J10" s="108">
        <v>0</v>
      </c>
      <c r="K10" s="157">
        <v>0</v>
      </c>
      <c r="L10" s="124">
        <v>6</v>
      </c>
      <c r="M10" s="152">
        <v>6</v>
      </c>
      <c r="N10" s="108">
        <v>1</v>
      </c>
      <c r="O10" s="157">
        <v>1</v>
      </c>
      <c r="P10" s="124">
        <v>1</v>
      </c>
      <c r="Q10" s="152">
        <v>1</v>
      </c>
      <c r="R10" s="108">
        <v>1</v>
      </c>
      <c r="S10" s="157">
        <v>1</v>
      </c>
      <c r="T10" s="134"/>
      <c r="U10" s="167"/>
      <c r="V10" s="134"/>
      <c r="W10" s="167"/>
    </row>
    <row r="11" spans="2:23" ht="23.1" customHeight="1">
      <c r="B11" s="7" t="s">
        <v>51</v>
      </c>
      <c r="C11" s="20">
        <v>6</v>
      </c>
      <c r="D11" s="108">
        <v>1</v>
      </c>
      <c r="E11" s="152">
        <v>1</v>
      </c>
      <c r="F11" s="108">
        <v>0</v>
      </c>
      <c r="G11" s="157">
        <v>0</v>
      </c>
      <c r="H11" s="124">
        <v>6</v>
      </c>
      <c r="I11" s="152">
        <v>6</v>
      </c>
      <c r="J11" s="108">
        <v>8</v>
      </c>
      <c r="K11" s="157">
        <v>8</v>
      </c>
      <c r="L11" s="124">
        <v>0</v>
      </c>
      <c r="M11" s="152">
        <v>0</v>
      </c>
      <c r="N11" s="108">
        <v>1</v>
      </c>
      <c r="O11" s="157">
        <v>2</v>
      </c>
      <c r="P11" s="124">
        <v>0</v>
      </c>
      <c r="Q11" s="152">
        <v>0</v>
      </c>
      <c r="R11" s="108">
        <v>0</v>
      </c>
      <c r="S11" s="157">
        <v>0</v>
      </c>
      <c r="T11" s="134"/>
      <c r="U11" s="167"/>
      <c r="V11" s="134"/>
      <c r="W11" s="167"/>
    </row>
    <row r="12" spans="2:23" ht="23.1" customHeight="1">
      <c r="B12" s="7" t="s">
        <v>52</v>
      </c>
      <c r="C12" s="20">
        <v>7</v>
      </c>
      <c r="D12" s="108">
        <v>5</v>
      </c>
      <c r="E12" s="152">
        <v>9</v>
      </c>
      <c r="F12" s="108">
        <v>0</v>
      </c>
      <c r="G12" s="157">
        <v>0</v>
      </c>
      <c r="H12" s="124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2">
        <v>0</v>
      </c>
      <c r="R12" s="108">
        <v>0</v>
      </c>
      <c r="S12" s="157">
        <v>0</v>
      </c>
      <c r="T12" s="134"/>
      <c r="U12" s="167"/>
      <c r="V12" s="134"/>
      <c r="W12" s="167"/>
    </row>
    <row r="13" spans="2:2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34"/>
      <c r="U13" s="167"/>
      <c r="V13" s="134"/>
      <c r="W13" s="167"/>
    </row>
    <row r="14" spans="2:23" ht="23.1" customHeight="1">
      <c r="B14" s="7" t="s">
        <v>59</v>
      </c>
      <c r="C14" s="20">
        <v>9</v>
      </c>
      <c r="D14" s="108">
        <v>156</v>
      </c>
      <c r="E14" s="152">
        <v>0</v>
      </c>
      <c r="F14" s="108">
        <v>4</v>
      </c>
      <c r="G14" s="157">
        <v>0</v>
      </c>
      <c r="H14" s="124">
        <v>2</v>
      </c>
      <c r="I14" s="152">
        <v>0</v>
      </c>
      <c r="J14" s="108">
        <v>3</v>
      </c>
      <c r="K14" s="157">
        <v>0</v>
      </c>
      <c r="L14" s="124">
        <v>7</v>
      </c>
      <c r="M14" s="152">
        <v>0</v>
      </c>
      <c r="N14" s="108">
        <v>6</v>
      </c>
      <c r="O14" s="157">
        <v>0</v>
      </c>
      <c r="P14" s="124">
        <v>3</v>
      </c>
      <c r="Q14" s="152">
        <v>0</v>
      </c>
      <c r="R14" s="108">
        <v>3</v>
      </c>
      <c r="S14" s="157">
        <v>0</v>
      </c>
      <c r="T14" s="134"/>
      <c r="U14" s="167"/>
      <c r="V14" s="134"/>
      <c r="W14" s="167"/>
    </row>
    <row r="15" spans="2:23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0</v>
      </c>
      <c r="G15" s="157">
        <v>0</v>
      </c>
      <c r="H15" s="124">
        <v>1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24">
        <v>0</v>
      </c>
      <c r="Q15" s="152">
        <v>0</v>
      </c>
      <c r="R15" s="108">
        <v>0</v>
      </c>
      <c r="S15" s="157">
        <v>0</v>
      </c>
      <c r="T15" s="134"/>
      <c r="U15" s="167"/>
      <c r="V15" s="134"/>
      <c r="W15" s="167"/>
    </row>
    <row r="16" spans="2:23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24">
        <v>1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2">
        <v>0</v>
      </c>
      <c r="R16" s="108">
        <v>1</v>
      </c>
      <c r="S16" s="157">
        <v>0</v>
      </c>
      <c r="T16" s="134"/>
      <c r="U16" s="167"/>
      <c r="V16" s="134"/>
      <c r="W16" s="167"/>
    </row>
    <row r="17" spans="2:23" ht="23.1" customHeight="1">
      <c r="B17" s="7" t="s">
        <v>56</v>
      </c>
      <c r="C17" s="20">
        <v>12</v>
      </c>
      <c r="D17" s="108">
        <v>0</v>
      </c>
      <c r="E17" s="152">
        <v>0</v>
      </c>
      <c r="F17" s="108">
        <v>1</v>
      </c>
      <c r="G17" s="157">
        <v>0</v>
      </c>
      <c r="H17" s="124">
        <v>0</v>
      </c>
      <c r="I17" s="152">
        <v>0</v>
      </c>
      <c r="J17" s="108">
        <v>0</v>
      </c>
      <c r="K17" s="157">
        <v>0</v>
      </c>
      <c r="L17" s="124">
        <v>1</v>
      </c>
      <c r="M17" s="152">
        <v>0</v>
      </c>
      <c r="N17" s="108">
        <v>0</v>
      </c>
      <c r="O17" s="157">
        <v>0</v>
      </c>
      <c r="P17" s="124">
        <v>0</v>
      </c>
      <c r="Q17" s="152">
        <v>0</v>
      </c>
      <c r="R17" s="108">
        <v>0</v>
      </c>
      <c r="S17" s="157">
        <v>0</v>
      </c>
      <c r="T17" s="134"/>
      <c r="U17" s="167"/>
      <c r="V17" s="134"/>
      <c r="W17" s="167"/>
    </row>
    <row r="18" spans="2:23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1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34"/>
      <c r="U18" s="167"/>
      <c r="V18" s="134"/>
      <c r="W18" s="167"/>
    </row>
    <row r="19" spans="2:23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34"/>
      <c r="U19" s="167"/>
      <c r="V19" s="134"/>
      <c r="W19" s="167"/>
    </row>
    <row r="20" spans="2:23" ht="23.1" customHeight="1">
      <c r="B20" s="7" t="s">
        <v>75</v>
      </c>
      <c r="C20" s="20">
        <v>15</v>
      </c>
      <c r="D20" s="108">
        <v>115</v>
      </c>
      <c r="E20" s="152">
        <v>275</v>
      </c>
      <c r="F20" s="108">
        <v>6</v>
      </c>
      <c r="G20" s="157">
        <v>12</v>
      </c>
      <c r="H20" s="124">
        <v>8</v>
      </c>
      <c r="I20" s="152">
        <v>27</v>
      </c>
      <c r="J20" s="108">
        <v>7</v>
      </c>
      <c r="K20" s="157">
        <v>15</v>
      </c>
      <c r="L20" s="124">
        <v>13</v>
      </c>
      <c r="M20" s="152">
        <v>28</v>
      </c>
      <c r="N20" s="108">
        <v>6</v>
      </c>
      <c r="O20" s="157">
        <v>23</v>
      </c>
      <c r="P20" s="124">
        <v>3</v>
      </c>
      <c r="Q20" s="152">
        <v>8</v>
      </c>
      <c r="R20" s="108">
        <v>1</v>
      </c>
      <c r="S20" s="157">
        <v>2</v>
      </c>
      <c r="T20" s="134"/>
      <c r="U20" s="167"/>
      <c r="V20" s="134"/>
      <c r="W20" s="167"/>
    </row>
    <row r="21" spans="2:23" ht="23.1" customHeight="1">
      <c r="B21" s="7" t="s">
        <v>76</v>
      </c>
      <c r="C21" s="20">
        <v>16</v>
      </c>
      <c r="D21" s="108">
        <v>2</v>
      </c>
      <c r="E21" s="152">
        <v>4</v>
      </c>
      <c r="F21" s="108">
        <v>0</v>
      </c>
      <c r="G21" s="157">
        <v>0</v>
      </c>
      <c r="H21" s="124">
        <v>1</v>
      </c>
      <c r="I21" s="152">
        <v>1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34"/>
      <c r="U21" s="167"/>
      <c r="V21" s="134"/>
      <c r="W21" s="167"/>
    </row>
    <row r="22" spans="2:23" ht="23.1" customHeight="1">
      <c r="B22" s="7" t="s">
        <v>71</v>
      </c>
      <c r="C22" s="20">
        <v>17</v>
      </c>
      <c r="D22" s="108">
        <v>16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34"/>
      <c r="U22" s="167"/>
      <c r="V22" s="134"/>
      <c r="W22" s="167"/>
    </row>
    <row r="23" spans="2:23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1</v>
      </c>
      <c r="G23" s="157">
        <v>0</v>
      </c>
      <c r="H23" s="124">
        <v>1</v>
      </c>
      <c r="I23" s="152">
        <v>0</v>
      </c>
      <c r="J23" s="108">
        <v>0</v>
      </c>
      <c r="K23" s="157">
        <v>0</v>
      </c>
      <c r="L23" s="124">
        <v>1</v>
      </c>
      <c r="M23" s="152">
        <v>0</v>
      </c>
      <c r="N23" s="108">
        <v>0</v>
      </c>
      <c r="O23" s="157">
        <v>0</v>
      </c>
      <c r="P23" s="124">
        <v>1</v>
      </c>
      <c r="Q23" s="152">
        <v>0</v>
      </c>
      <c r="R23" s="108">
        <v>0</v>
      </c>
      <c r="S23" s="157">
        <v>0</v>
      </c>
      <c r="T23" s="134"/>
      <c r="U23" s="167"/>
      <c r="V23" s="134"/>
      <c r="W23" s="167"/>
    </row>
    <row r="24" spans="2:23" ht="23.1" customHeight="1">
      <c r="B24" s="7" t="s">
        <v>78</v>
      </c>
      <c r="C24" s="20">
        <v>19</v>
      </c>
      <c r="D24" s="108">
        <v>1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1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34"/>
      <c r="U24" s="167"/>
      <c r="V24" s="134"/>
      <c r="W24" s="167"/>
    </row>
    <row r="25" spans="2:23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1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4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34"/>
      <c r="U25" s="167"/>
      <c r="V25" s="134"/>
      <c r="W25" s="167"/>
    </row>
    <row r="26" spans="2:23" ht="23.1" customHeight="1">
      <c r="B26" s="7" t="s">
        <v>83</v>
      </c>
      <c r="C26" s="20">
        <v>21</v>
      </c>
      <c r="D26" s="108">
        <v>3</v>
      </c>
      <c r="E26" s="152">
        <v>0</v>
      </c>
      <c r="F26" s="108">
        <v>1</v>
      </c>
      <c r="G26" s="157">
        <v>0</v>
      </c>
      <c r="H26" s="124">
        <v>1</v>
      </c>
      <c r="I26" s="152">
        <v>0</v>
      </c>
      <c r="J26" s="108">
        <v>1</v>
      </c>
      <c r="K26" s="157">
        <v>0</v>
      </c>
      <c r="L26" s="124">
        <v>1</v>
      </c>
      <c r="M26" s="152">
        <v>0</v>
      </c>
      <c r="N26" s="108">
        <v>0</v>
      </c>
      <c r="O26" s="157">
        <v>0</v>
      </c>
      <c r="P26" s="124">
        <v>1</v>
      </c>
      <c r="Q26" s="152">
        <v>0</v>
      </c>
      <c r="R26" s="108">
        <v>0</v>
      </c>
      <c r="S26" s="157">
        <v>0</v>
      </c>
      <c r="T26" s="134"/>
      <c r="U26" s="167"/>
      <c r="V26" s="134"/>
      <c r="W26" s="167"/>
    </row>
    <row r="27" spans="2:23" ht="23.1" customHeight="1">
      <c r="B27" s="7" t="s">
        <v>87</v>
      </c>
      <c r="C27" s="20">
        <v>22</v>
      </c>
      <c r="D27" s="108">
        <v>1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1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34"/>
      <c r="U27" s="167"/>
      <c r="V27" s="134"/>
      <c r="W27" s="167"/>
    </row>
    <row r="28" spans="2:23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34"/>
      <c r="U28" s="167"/>
      <c r="V28" s="134"/>
      <c r="W28" s="167"/>
    </row>
    <row r="29" spans="2:23" ht="23.1" customHeight="1">
      <c r="B29" s="7" t="s">
        <v>0</v>
      </c>
      <c r="C29" s="20">
        <v>24</v>
      </c>
      <c r="D29" s="108">
        <v>3</v>
      </c>
      <c r="E29" s="152">
        <v>3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34"/>
      <c r="U29" s="167"/>
      <c r="V29" s="134"/>
      <c r="W29" s="167"/>
    </row>
    <row r="30" spans="2:23" ht="23.1" customHeight="1">
      <c r="B30" s="7" t="s">
        <v>69</v>
      </c>
      <c r="C30" s="20">
        <v>25</v>
      </c>
      <c r="D30" s="108">
        <v>1</v>
      </c>
      <c r="E30" s="152">
        <v>1</v>
      </c>
      <c r="F30" s="108">
        <v>0</v>
      </c>
      <c r="G30" s="157">
        <v>0</v>
      </c>
      <c r="H30" s="124">
        <v>13</v>
      </c>
      <c r="I30" s="152">
        <v>13</v>
      </c>
      <c r="J30" s="108">
        <v>2</v>
      </c>
      <c r="K30" s="157">
        <v>2</v>
      </c>
      <c r="L30" s="124">
        <v>0</v>
      </c>
      <c r="M30" s="152">
        <v>0</v>
      </c>
      <c r="N30" s="108">
        <v>0</v>
      </c>
      <c r="O30" s="157">
        <v>0</v>
      </c>
      <c r="P30" s="124">
        <v>0</v>
      </c>
      <c r="Q30" s="152">
        <v>0</v>
      </c>
      <c r="R30" s="108">
        <v>0</v>
      </c>
      <c r="S30" s="157">
        <v>0</v>
      </c>
      <c r="T30" s="134"/>
      <c r="U30" s="167"/>
      <c r="V30" s="134"/>
      <c r="W30" s="167"/>
    </row>
    <row r="31" spans="2:23" ht="23.1" customHeight="1">
      <c r="B31" s="7" t="s">
        <v>82</v>
      </c>
      <c r="C31" s="20">
        <v>26</v>
      </c>
      <c r="D31" s="108">
        <v>1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34"/>
      <c r="U31" s="167"/>
      <c r="V31" s="134"/>
      <c r="W31" s="167"/>
    </row>
    <row r="32" spans="2:23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34"/>
      <c r="U32" s="167"/>
      <c r="V32" s="134"/>
      <c r="W32" s="167"/>
    </row>
    <row r="33" spans="2:23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0</v>
      </c>
      <c r="S33" s="157">
        <v>0</v>
      </c>
      <c r="T33" s="134"/>
      <c r="U33" s="167"/>
      <c r="V33" s="134"/>
      <c r="W33" s="167"/>
    </row>
    <row r="34" spans="2:23" ht="23.1" customHeight="1">
      <c r="B34" s="8"/>
      <c r="C34" s="20">
        <v>29</v>
      </c>
      <c r="D34" s="148"/>
      <c r="E34" s="63"/>
      <c r="F34" s="148"/>
      <c r="G34" s="63"/>
      <c r="H34" s="148"/>
      <c r="I34" s="63"/>
      <c r="J34" s="148"/>
      <c r="K34" s="63"/>
      <c r="L34" s="148"/>
      <c r="M34" s="63"/>
      <c r="N34" s="148"/>
      <c r="O34" s="63"/>
      <c r="P34" s="148"/>
      <c r="Q34" s="63"/>
      <c r="R34" s="148"/>
      <c r="S34" s="63"/>
      <c r="T34" s="148"/>
      <c r="U34" s="63"/>
      <c r="V34" s="148"/>
      <c r="W34" s="63"/>
    </row>
    <row r="35" spans="2:23" ht="23.1" customHeight="1">
      <c r="B35" s="7" t="s">
        <v>89</v>
      </c>
      <c r="C35" s="20">
        <v>30</v>
      </c>
      <c r="D35" s="108">
        <v>14</v>
      </c>
      <c r="E35" s="152">
        <v>0</v>
      </c>
      <c r="F35" s="108">
        <v>3</v>
      </c>
      <c r="G35" s="157">
        <v>0</v>
      </c>
      <c r="H35" s="124">
        <v>2</v>
      </c>
      <c r="I35" s="152">
        <v>0</v>
      </c>
      <c r="J35" s="108">
        <v>2</v>
      </c>
      <c r="K35" s="157">
        <v>0</v>
      </c>
      <c r="L35" s="124">
        <v>1</v>
      </c>
      <c r="M35" s="152">
        <v>0</v>
      </c>
      <c r="N35" s="108">
        <v>1</v>
      </c>
      <c r="O35" s="157">
        <v>0</v>
      </c>
      <c r="P35" s="124">
        <v>1</v>
      </c>
      <c r="Q35" s="152">
        <v>0</v>
      </c>
      <c r="R35" s="108">
        <v>1</v>
      </c>
      <c r="S35" s="157">
        <v>0</v>
      </c>
      <c r="T35" s="134"/>
      <c r="U35" s="167"/>
      <c r="V35" s="134"/>
      <c r="W35" s="167"/>
    </row>
    <row r="36" spans="2:23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34"/>
      <c r="U36" s="167"/>
      <c r="V36" s="134"/>
      <c r="W36" s="167"/>
    </row>
    <row r="37" spans="2:23" ht="23.1" customHeight="1">
      <c r="B37" s="7" t="s">
        <v>91</v>
      </c>
      <c r="C37" s="20">
        <v>32</v>
      </c>
      <c r="D37" s="108">
        <v>2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34"/>
      <c r="U37" s="167"/>
      <c r="V37" s="134"/>
      <c r="W37" s="167"/>
    </row>
    <row r="38" spans="2:23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34"/>
      <c r="U38" s="167"/>
      <c r="V38" s="134"/>
      <c r="W38" s="167"/>
    </row>
    <row r="39" spans="2:23" ht="23.1" customHeight="1">
      <c r="B39" s="7" t="s">
        <v>57</v>
      </c>
      <c r="C39" s="20">
        <v>34</v>
      </c>
      <c r="D39" s="108">
        <v>1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2">
        <v>0</v>
      </c>
      <c r="R39" s="108">
        <v>0</v>
      </c>
      <c r="S39" s="157">
        <v>0</v>
      </c>
      <c r="T39" s="134"/>
      <c r="U39" s="167"/>
      <c r="V39" s="134"/>
      <c r="W39" s="167"/>
    </row>
    <row r="40" spans="2:23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34"/>
      <c r="U40" s="167"/>
      <c r="V40" s="134"/>
      <c r="W40" s="167"/>
    </row>
    <row r="41" spans="2:23" ht="23.1" customHeight="1">
      <c r="B41" s="7" t="s">
        <v>4</v>
      </c>
      <c r="C41" s="20">
        <v>36</v>
      </c>
      <c r="D41" s="108">
        <v>1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34"/>
      <c r="U41" s="167"/>
      <c r="V41" s="134"/>
      <c r="W41" s="167"/>
    </row>
    <row r="42" spans="2:23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34"/>
      <c r="U42" s="167"/>
      <c r="V42" s="134"/>
      <c r="W42" s="167"/>
    </row>
    <row r="43" spans="2:23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34"/>
      <c r="U43" s="167"/>
      <c r="V43" s="134"/>
      <c r="W43" s="167"/>
    </row>
    <row r="44" spans="2:23" ht="23.1" customHeight="1">
      <c r="B44" s="7" t="s">
        <v>96</v>
      </c>
      <c r="C44" s="20">
        <v>39</v>
      </c>
      <c r="D44" s="108">
        <v>70</v>
      </c>
      <c r="E44" s="152">
        <v>110</v>
      </c>
      <c r="F44" s="108">
        <v>5</v>
      </c>
      <c r="G44" s="157">
        <v>13</v>
      </c>
      <c r="H44" s="124">
        <v>1</v>
      </c>
      <c r="I44" s="152">
        <v>2</v>
      </c>
      <c r="J44" s="108">
        <v>2</v>
      </c>
      <c r="K44" s="157">
        <v>0</v>
      </c>
      <c r="L44" s="124">
        <v>0</v>
      </c>
      <c r="M44" s="152">
        <v>0</v>
      </c>
      <c r="N44" s="108">
        <v>9</v>
      </c>
      <c r="O44" s="157">
        <v>15</v>
      </c>
      <c r="P44" s="124">
        <v>1</v>
      </c>
      <c r="Q44" s="152">
        <v>4</v>
      </c>
      <c r="R44" s="108">
        <v>1</v>
      </c>
      <c r="S44" s="157">
        <v>5</v>
      </c>
      <c r="T44" s="134"/>
      <c r="U44" s="167"/>
      <c r="V44" s="134"/>
      <c r="W44" s="167"/>
    </row>
    <row r="45" spans="2:23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34"/>
      <c r="U45" s="167"/>
      <c r="V45" s="134"/>
      <c r="W45" s="167"/>
    </row>
    <row r="46" spans="2:23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34"/>
      <c r="U46" s="167"/>
      <c r="V46" s="134"/>
      <c r="W46" s="167"/>
    </row>
    <row r="47" spans="2:23" ht="23.1" customHeight="1">
      <c r="B47" s="7" t="s">
        <v>99</v>
      </c>
      <c r="C47" s="20">
        <v>42</v>
      </c>
      <c r="D47" s="108">
        <v>1</v>
      </c>
      <c r="E47" s="152">
        <v>0</v>
      </c>
      <c r="F47" s="108">
        <v>0</v>
      </c>
      <c r="G47" s="157">
        <v>0</v>
      </c>
      <c r="H47" s="124">
        <v>1</v>
      </c>
      <c r="I47" s="152">
        <v>0</v>
      </c>
      <c r="J47" s="108">
        <v>1</v>
      </c>
      <c r="K47" s="157">
        <v>0</v>
      </c>
      <c r="L47" s="124">
        <v>0</v>
      </c>
      <c r="M47" s="152">
        <v>0</v>
      </c>
      <c r="N47" s="108">
        <v>0</v>
      </c>
      <c r="O47" s="157">
        <v>0</v>
      </c>
      <c r="P47" s="124">
        <v>0</v>
      </c>
      <c r="Q47" s="152">
        <v>0</v>
      </c>
      <c r="R47" s="108">
        <v>0</v>
      </c>
      <c r="S47" s="157">
        <v>0</v>
      </c>
      <c r="T47" s="134"/>
      <c r="U47" s="167"/>
      <c r="V47" s="134"/>
      <c r="W47" s="167"/>
    </row>
    <row r="48" spans="2:23" ht="23.1" customHeight="1">
      <c r="B48" s="9" t="s">
        <v>100</v>
      </c>
      <c r="C48" s="20">
        <v>43</v>
      </c>
      <c r="D48" s="108">
        <v>3</v>
      </c>
      <c r="E48" s="152">
        <v>0</v>
      </c>
      <c r="F48" s="108">
        <v>1</v>
      </c>
      <c r="G48" s="157">
        <v>0</v>
      </c>
      <c r="H48" s="124">
        <v>4</v>
      </c>
      <c r="I48" s="152">
        <v>0</v>
      </c>
      <c r="J48" s="108">
        <v>1</v>
      </c>
      <c r="K48" s="157">
        <v>0</v>
      </c>
      <c r="L48" s="124">
        <v>1</v>
      </c>
      <c r="M48" s="152">
        <v>0</v>
      </c>
      <c r="N48" s="108">
        <v>2</v>
      </c>
      <c r="O48" s="157">
        <v>0</v>
      </c>
      <c r="P48" s="124">
        <v>0</v>
      </c>
      <c r="Q48" s="152">
        <v>0</v>
      </c>
      <c r="R48" s="108">
        <v>1</v>
      </c>
      <c r="S48" s="157">
        <v>0</v>
      </c>
      <c r="T48" s="133"/>
      <c r="U48" s="168"/>
      <c r="V48" s="133"/>
      <c r="W48" s="168"/>
    </row>
    <row r="49" spans="2:23" ht="23.1" customHeight="1">
      <c r="B49" s="7" t="s">
        <v>101</v>
      </c>
      <c r="C49" s="20">
        <v>44</v>
      </c>
      <c r="D49" s="108">
        <v>8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2</v>
      </c>
      <c r="M49" s="152">
        <v>0</v>
      </c>
      <c r="N49" s="108">
        <v>0</v>
      </c>
      <c r="O49" s="157">
        <v>0</v>
      </c>
      <c r="P49" s="124">
        <v>0</v>
      </c>
      <c r="Q49" s="152">
        <v>0</v>
      </c>
      <c r="R49" s="108">
        <v>0</v>
      </c>
      <c r="S49" s="157">
        <v>0</v>
      </c>
      <c r="T49" s="134">
        <v>0</v>
      </c>
      <c r="U49" s="167"/>
      <c r="V49" s="134"/>
      <c r="W49" s="167"/>
    </row>
    <row r="50" spans="2:23" ht="23.1" customHeight="1">
      <c r="B50" s="7" t="s">
        <v>12</v>
      </c>
      <c r="C50" s="20">
        <v>45</v>
      </c>
      <c r="D50" s="108">
        <v>6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1</v>
      </c>
      <c r="M50" s="152">
        <v>0</v>
      </c>
      <c r="N50" s="108">
        <v>0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34"/>
      <c r="U50" s="167"/>
      <c r="V50" s="134"/>
      <c r="W50" s="167"/>
    </row>
    <row r="51" spans="2:23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34"/>
      <c r="U51" s="167"/>
      <c r="V51" s="134"/>
      <c r="W51" s="167"/>
    </row>
    <row r="52" spans="2:23" ht="23.1" customHeight="1">
      <c r="B52" s="7" t="s">
        <v>77</v>
      </c>
      <c r="C52" s="20">
        <v>47</v>
      </c>
      <c r="D52" s="108">
        <v>9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1</v>
      </c>
      <c r="K52" s="157">
        <v>0</v>
      </c>
      <c r="L52" s="124">
        <v>1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34"/>
      <c r="U52" s="167"/>
      <c r="V52" s="134"/>
      <c r="W52" s="167"/>
    </row>
    <row r="53" spans="2:23" ht="23.1" customHeight="1">
      <c r="B53" s="7" t="s">
        <v>58</v>
      </c>
      <c r="C53" s="20">
        <v>48</v>
      </c>
      <c r="D53" s="108">
        <v>1</v>
      </c>
      <c r="E53" s="152">
        <v>0</v>
      </c>
      <c r="F53" s="108">
        <v>0</v>
      </c>
      <c r="G53" s="157">
        <v>0</v>
      </c>
      <c r="H53" s="124">
        <v>1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2">
        <v>0</v>
      </c>
      <c r="R53" s="108">
        <v>0</v>
      </c>
      <c r="S53" s="157">
        <v>0</v>
      </c>
      <c r="T53" s="134"/>
      <c r="U53" s="167"/>
      <c r="V53" s="134"/>
      <c r="W53" s="167"/>
    </row>
    <row r="54" spans="2:23" ht="23.1" customHeight="1">
      <c r="B54" s="7" t="s">
        <v>103</v>
      </c>
      <c r="C54" s="20">
        <v>49</v>
      </c>
      <c r="D54" s="108">
        <v>0</v>
      </c>
      <c r="E54" s="152">
        <v>0</v>
      </c>
      <c r="F54" s="108">
        <v>0</v>
      </c>
      <c r="G54" s="157">
        <v>0</v>
      </c>
      <c r="H54" s="124">
        <v>0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3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34"/>
      <c r="U54" s="167"/>
      <c r="V54" s="134"/>
      <c r="W54" s="167"/>
    </row>
    <row r="55" spans="2:23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133"/>
      <c r="U55" s="168"/>
      <c r="V55" s="133"/>
      <c r="W55" s="168"/>
    </row>
    <row r="56" spans="2:23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133"/>
      <c r="U56" s="168"/>
      <c r="V56" s="133"/>
      <c r="W56" s="168"/>
    </row>
    <row r="57" spans="2:23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1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2">
        <v>0</v>
      </c>
      <c r="R57" s="108">
        <v>0</v>
      </c>
      <c r="S57" s="157">
        <v>0</v>
      </c>
      <c r="T57" s="134"/>
      <c r="U57" s="167"/>
      <c r="V57" s="134"/>
      <c r="W57" s="167"/>
    </row>
    <row r="58" spans="2:23" ht="23.1" customHeight="1">
      <c r="B58" s="7" t="s">
        <v>24</v>
      </c>
      <c r="C58" s="20">
        <v>52</v>
      </c>
      <c r="D58" s="108">
        <v>10</v>
      </c>
      <c r="E58" s="152">
        <v>0</v>
      </c>
      <c r="F58" s="108">
        <v>0</v>
      </c>
      <c r="G58" s="157">
        <v>0</v>
      </c>
      <c r="H58" s="124">
        <v>2</v>
      </c>
      <c r="I58" s="152">
        <v>0</v>
      </c>
      <c r="J58" s="108">
        <v>3</v>
      </c>
      <c r="K58" s="157">
        <v>0</v>
      </c>
      <c r="L58" s="124">
        <v>1</v>
      </c>
      <c r="M58" s="152">
        <v>0</v>
      </c>
      <c r="N58" s="108">
        <v>1</v>
      </c>
      <c r="O58" s="157">
        <v>0</v>
      </c>
      <c r="P58" s="124">
        <v>0</v>
      </c>
      <c r="Q58" s="152">
        <v>0</v>
      </c>
      <c r="R58" s="108">
        <v>0</v>
      </c>
      <c r="S58" s="157">
        <v>0</v>
      </c>
      <c r="T58" s="134"/>
      <c r="U58" s="167"/>
      <c r="V58" s="134"/>
      <c r="W58" s="167"/>
    </row>
    <row r="59" spans="2:23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134"/>
      <c r="U59" s="167"/>
      <c r="V59" s="134"/>
      <c r="W59" s="167"/>
    </row>
    <row r="60" spans="2:23" ht="23.1" customHeight="1">
      <c r="B60" s="7" t="s">
        <v>109</v>
      </c>
      <c r="C60" s="20">
        <v>52</v>
      </c>
      <c r="D60" s="108">
        <v>1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134"/>
      <c r="U60" s="167"/>
      <c r="V60" s="134"/>
      <c r="W60" s="167"/>
    </row>
    <row r="61" spans="2:23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134"/>
      <c r="U61" s="167"/>
      <c r="V61" s="134"/>
      <c r="W61" s="167"/>
    </row>
    <row r="62" spans="2:23" ht="23.1" customHeight="1">
      <c r="B62" s="7" t="s">
        <v>166</v>
      </c>
      <c r="C62" s="20">
        <v>52</v>
      </c>
      <c r="D62" s="108">
        <v>11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1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1</v>
      </c>
      <c r="Q62" s="152">
        <v>0</v>
      </c>
      <c r="R62" s="108">
        <v>0</v>
      </c>
      <c r="S62" s="157">
        <v>0</v>
      </c>
      <c r="T62" s="134"/>
      <c r="U62" s="167"/>
      <c r="V62" s="134"/>
      <c r="W62" s="167"/>
    </row>
    <row r="63" spans="2:23" ht="23.1" customHeight="1">
      <c r="B63" s="7" t="s">
        <v>113</v>
      </c>
      <c r="C63" s="20">
        <v>52</v>
      </c>
      <c r="D63" s="108">
        <v>1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134"/>
      <c r="U63" s="167"/>
      <c r="V63" s="134"/>
      <c r="W63" s="167"/>
    </row>
    <row r="64" spans="2:23" ht="23.1" customHeight="1">
      <c r="B64" s="7" t="s">
        <v>114</v>
      </c>
      <c r="C64" s="20">
        <v>52</v>
      </c>
      <c r="D64" s="108">
        <v>1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134"/>
      <c r="U64" s="167"/>
      <c r="V64" s="134"/>
      <c r="W64" s="167"/>
    </row>
    <row r="65" spans="2:23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134"/>
      <c r="U65" s="167"/>
      <c r="V65" s="134"/>
      <c r="W65" s="167"/>
    </row>
    <row r="66" spans="2:23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134"/>
      <c r="U66" s="167"/>
      <c r="V66" s="134"/>
      <c r="W66" s="167"/>
    </row>
    <row r="67" spans="2:23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1</v>
      </c>
      <c r="M67" s="152">
        <v>0</v>
      </c>
      <c r="N67" s="108">
        <v>0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134"/>
      <c r="U67" s="167"/>
      <c r="V67" s="134"/>
      <c r="W67" s="167"/>
    </row>
    <row r="68" spans="2:23" ht="23.1" customHeight="1">
      <c r="B68" s="7" t="s">
        <v>123</v>
      </c>
      <c r="C68" s="20">
        <v>52</v>
      </c>
      <c r="D68" s="108">
        <v>4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134"/>
      <c r="U68" s="167"/>
      <c r="V68" s="134"/>
      <c r="W68" s="167"/>
    </row>
    <row r="69" spans="2:23" ht="23.1" customHeight="1">
      <c r="B69" s="7" t="s">
        <v>171</v>
      </c>
      <c r="C69" s="20">
        <v>52</v>
      </c>
      <c r="D69" s="108">
        <v>2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134"/>
      <c r="U69" s="167"/>
      <c r="V69" s="134"/>
      <c r="W69" s="167"/>
    </row>
    <row r="70" spans="2:23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134"/>
      <c r="U70" s="167"/>
      <c r="V70" s="134"/>
      <c r="W70" s="167"/>
    </row>
    <row r="71" spans="2:23" ht="23.1" customHeight="1">
      <c r="B71" s="7" t="s">
        <v>125</v>
      </c>
      <c r="C71" s="20">
        <v>52</v>
      </c>
      <c r="D71" s="108">
        <v>10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2">
        <v>0</v>
      </c>
      <c r="R71" s="108">
        <v>0</v>
      </c>
      <c r="S71" s="157">
        <v>0</v>
      </c>
      <c r="T71" s="134"/>
      <c r="U71" s="167"/>
      <c r="V71" s="134"/>
      <c r="W71" s="167"/>
    </row>
    <row r="72" spans="2:23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134"/>
      <c r="U72" s="167"/>
      <c r="V72" s="134"/>
      <c r="W72" s="167"/>
    </row>
    <row r="73" spans="2:23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0</v>
      </c>
      <c r="S73" s="157">
        <v>0</v>
      </c>
      <c r="T73" s="134"/>
      <c r="U73" s="167"/>
      <c r="V73" s="134"/>
      <c r="W73" s="167"/>
    </row>
    <row r="74" spans="2:23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2">
        <v>0</v>
      </c>
      <c r="R74" s="108">
        <v>0</v>
      </c>
      <c r="S74" s="157">
        <v>0</v>
      </c>
      <c r="T74" s="134"/>
      <c r="U74" s="167"/>
      <c r="V74" s="134"/>
      <c r="W74" s="167"/>
    </row>
    <row r="75" spans="2:23" ht="23.1" customHeight="1">
      <c r="B75" s="7" t="s">
        <v>98</v>
      </c>
      <c r="C75" s="20">
        <v>52</v>
      </c>
      <c r="D75" s="108">
        <v>64</v>
      </c>
      <c r="E75" s="152">
        <v>0</v>
      </c>
      <c r="F75" s="108">
        <v>2</v>
      </c>
      <c r="G75" s="157">
        <v>0</v>
      </c>
      <c r="H75" s="124">
        <v>12</v>
      </c>
      <c r="I75" s="152">
        <v>0</v>
      </c>
      <c r="J75" s="108">
        <v>8</v>
      </c>
      <c r="K75" s="157">
        <v>0</v>
      </c>
      <c r="L75" s="124">
        <v>0</v>
      </c>
      <c r="M75" s="152">
        <v>0</v>
      </c>
      <c r="N75" s="108">
        <v>6</v>
      </c>
      <c r="O75" s="157">
        <v>0</v>
      </c>
      <c r="P75" s="124">
        <v>2</v>
      </c>
      <c r="Q75" s="152">
        <v>0</v>
      </c>
      <c r="R75" s="108">
        <v>2</v>
      </c>
      <c r="S75" s="157">
        <v>0</v>
      </c>
      <c r="T75" s="134"/>
      <c r="U75" s="167"/>
      <c r="V75" s="134"/>
      <c r="W75" s="167"/>
    </row>
    <row r="76" spans="2:23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133"/>
      <c r="U76" s="168"/>
      <c r="V76" s="133"/>
      <c r="W76" s="168"/>
    </row>
    <row r="77" spans="2:23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133"/>
      <c r="U77" s="168"/>
      <c r="V77" s="133"/>
      <c r="W77" s="168"/>
    </row>
    <row r="78" spans="2:23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133"/>
      <c r="U78" s="168"/>
      <c r="V78" s="133"/>
      <c r="W78" s="168"/>
    </row>
    <row r="79" spans="2:23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133"/>
      <c r="U79" s="168"/>
      <c r="V79" s="133"/>
      <c r="W79" s="168"/>
    </row>
    <row r="80" spans="2:23" ht="23.1" customHeight="1">
      <c r="B80" s="9" t="s">
        <v>179</v>
      </c>
      <c r="C80" s="21">
        <v>52</v>
      </c>
      <c r="D80" s="108">
        <v>1</v>
      </c>
      <c r="E80" s="152">
        <v>0</v>
      </c>
      <c r="F80" s="108">
        <v>0</v>
      </c>
      <c r="G80" s="157">
        <v>0</v>
      </c>
      <c r="H80" s="124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24">
        <v>0</v>
      </c>
      <c r="Q80" s="152">
        <v>0</v>
      </c>
      <c r="R80" s="108">
        <v>0</v>
      </c>
      <c r="S80" s="157">
        <v>0</v>
      </c>
      <c r="T80" s="133"/>
      <c r="U80" s="168"/>
      <c r="V80" s="133"/>
      <c r="W80" s="168"/>
    </row>
    <row r="81" spans="2:23" ht="23.1" customHeight="1">
      <c r="B81" s="7" t="s">
        <v>134</v>
      </c>
      <c r="C81" s="21">
        <v>52</v>
      </c>
      <c r="D81" s="108">
        <v>3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34"/>
      <c r="U81" s="167"/>
      <c r="V81" s="134"/>
      <c r="W81" s="167"/>
    </row>
    <row r="82" spans="2:23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24">
        <v>1</v>
      </c>
      <c r="I82" s="152">
        <v>0</v>
      </c>
      <c r="J82" s="108">
        <v>1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0</v>
      </c>
      <c r="S82" s="157">
        <v>0</v>
      </c>
      <c r="T82" s="134"/>
      <c r="U82" s="167"/>
      <c r="V82" s="134"/>
      <c r="W82" s="167"/>
    </row>
    <row r="83" spans="2:23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1</v>
      </c>
      <c r="S83" s="157">
        <v>0</v>
      </c>
      <c r="T83" s="134"/>
      <c r="U83" s="167"/>
      <c r="V83" s="134"/>
      <c r="W83" s="167"/>
    </row>
    <row r="84" spans="2:23" ht="23.1" customHeight="1">
      <c r="B84" s="11" t="s">
        <v>18</v>
      </c>
      <c r="C84" s="21">
        <v>52</v>
      </c>
      <c r="D84" s="108">
        <v>0</v>
      </c>
      <c r="E84" s="152">
        <v>0</v>
      </c>
      <c r="F84" s="108">
        <v>0</v>
      </c>
      <c r="G84" s="157">
        <v>0</v>
      </c>
      <c r="H84" s="124">
        <v>3</v>
      </c>
      <c r="I84" s="152">
        <v>0</v>
      </c>
      <c r="J84" s="108">
        <v>1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24">
        <v>0</v>
      </c>
      <c r="Q84" s="152">
        <v>0</v>
      </c>
      <c r="R84" s="108">
        <v>0</v>
      </c>
      <c r="S84" s="157">
        <v>0</v>
      </c>
      <c r="T84" s="134"/>
      <c r="U84" s="167"/>
      <c r="V84" s="134"/>
      <c r="W84" s="167"/>
    </row>
    <row r="85" spans="2:23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35"/>
      <c r="U85" s="169"/>
      <c r="V85" s="135"/>
      <c r="W85" s="169"/>
    </row>
    <row r="86" spans="2:23" ht="23.1" customHeight="1">
      <c r="B86" s="9" t="s">
        <v>140</v>
      </c>
      <c r="C86" s="21">
        <v>52</v>
      </c>
      <c r="D86" s="108">
        <v>0</v>
      </c>
      <c r="E86" s="152">
        <v>0</v>
      </c>
      <c r="F86" s="108">
        <v>0</v>
      </c>
      <c r="G86" s="157">
        <v>0</v>
      </c>
      <c r="H86" s="124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24">
        <v>0</v>
      </c>
      <c r="Q86" s="152">
        <v>0</v>
      </c>
      <c r="R86" s="108">
        <v>0</v>
      </c>
      <c r="S86" s="157">
        <v>0</v>
      </c>
      <c r="T86" s="133"/>
      <c r="U86" s="168"/>
      <c r="V86" s="133"/>
      <c r="W86" s="168"/>
    </row>
    <row r="87" spans="2:23" ht="23.1" customHeight="1">
      <c r="B87" s="7" t="s">
        <v>143</v>
      </c>
      <c r="C87" s="20">
        <v>52</v>
      </c>
      <c r="D87" s="108">
        <v>2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34"/>
      <c r="U87" s="167"/>
      <c r="V87" s="134"/>
      <c r="W87" s="167"/>
    </row>
    <row r="88" spans="2:23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34"/>
      <c r="U88" s="167"/>
      <c r="V88" s="134"/>
      <c r="W88" s="167"/>
    </row>
    <row r="89" spans="2:23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34"/>
      <c r="U89" s="167"/>
      <c r="V89" s="134"/>
      <c r="W89" s="167"/>
    </row>
    <row r="90" spans="2:23" ht="23.1" customHeight="1">
      <c r="B90" s="11" t="s">
        <v>145</v>
      </c>
      <c r="C90" s="25">
        <v>52</v>
      </c>
      <c r="D90" s="108">
        <v>1</v>
      </c>
      <c r="E90" s="152">
        <v>0</v>
      </c>
      <c r="F90" s="108">
        <v>0</v>
      </c>
      <c r="G90" s="157">
        <v>0</v>
      </c>
      <c r="H90" s="124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24">
        <v>0</v>
      </c>
      <c r="Q90" s="152">
        <v>0</v>
      </c>
      <c r="R90" s="108">
        <v>0</v>
      </c>
      <c r="S90" s="157">
        <v>0</v>
      </c>
      <c r="T90" s="135"/>
      <c r="U90" s="169"/>
      <c r="V90" s="135"/>
      <c r="W90" s="169"/>
    </row>
    <row r="91" spans="2:23" ht="22.5" customHeight="1">
      <c r="B91" s="7" t="s">
        <v>146</v>
      </c>
      <c r="C91" s="20">
        <v>52</v>
      </c>
      <c r="D91" s="108">
        <v>1</v>
      </c>
      <c r="E91" s="152">
        <v>0</v>
      </c>
      <c r="F91" s="108">
        <v>0</v>
      </c>
      <c r="G91" s="157">
        <v>0</v>
      </c>
      <c r="H91" s="124">
        <v>0</v>
      </c>
      <c r="I91" s="152">
        <v>0</v>
      </c>
      <c r="J91" s="108">
        <v>0</v>
      </c>
      <c r="K91" s="157">
        <v>0</v>
      </c>
      <c r="L91" s="124">
        <v>0</v>
      </c>
      <c r="M91" s="152">
        <v>0</v>
      </c>
      <c r="N91" s="108">
        <v>0</v>
      </c>
      <c r="O91" s="157">
        <v>0</v>
      </c>
      <c r="P91" s="124">
        <v>0</v>
      </c>
      <c r="Q91" s="152">
        <v>0</v>
      </c>
      <c r="R91" s="108">
        <v>0</v>
      </c>
      <c r="S91" s="157">
        <v>0</v>
      </c>
      <c r="T91" s="134"/>
      <c r="U91" s="167"/>
      <c r="V91" s="134"/>
      <c r="W91" s="167"/>
    </row>
    <row r="92" spans="2:23" ht="23.1" customHeight="1">
      <c r="B92" s="13" t="s">
        <v>147</v>
      </c>
      <c r="C92" s="23">
        <v>52</v>
      </c>
      <c r="D92" s="110">
        <v>0</v>
      </c>
      <c r="E92" s="153">
        <v>0</v>
      </c>
      <c r="F92" s="110">
        <v>0</v>
      </c>
      <c r="G92" s="158">
        <v>0</v>
      </c>
      <c r="H92" s="130">
        <v>0</v>
      </c>
      <c r="I92" s="153">
        <v>0</v>
      </c>
      <c r="J92" s="110">
        <v>0</v>
      </c>
      <c r="K92" s="158">
        <v>0</v>
      </c>
      <c r="L92" s="130">
        <v>0</v>
      </c>
      <c r="M92" s="153">
        <v>0</v>
      </c>
      <c r="N92" s="110">
        <v>0</v>
      </c>
      <c r="O92" s="158">
        <v>0</v>
      </c>
      <c r="P92" s="130">
        <v>0</v>
      </c>
      <c r="Q92" s="153">
        <v>0</v>
      </c>
      <c r="R92" s="110">
        <v>0</v>
      </c>
      <c r="S92" s="158">
        <v>0</v>
      </c>
      <c r="T92" s="36"/>
      <c r="U92" s="47"/>
      <c r="V92" s="36"/>
      <c r="W92" s="47"/>
    </row>
    <row r="93" spans="2:23" ht="23.1" customHeight="1">
      <c r="B93" s="13" t="s">
        <v>181</v>
      </c>
      <c r="C93" s="23">
        <v>52</v>
      </c>
      <c r="D93" s="110">
        <v>0</v>
      </c>
      <c r="E93" s="153">
        <v>0</v>
      </c>
      <c r="F93" s="110">
        <v>0</v>
      </c>
      <c r="G93" s="158">
        <v>0</v>
      </c>
      <c r="H93" s="130">
        <v>1</v>
      </c>
      <c r="I93" s="153">
        <v>0</v>
      </c>
      <c r="J93" s="110">
        <v>0</v>
      </c>
      <c r="K93" s="158">
        <v>0</v>
      </c>
      <c r="L93" s="130">
        <v>0</v>
      </c>
      <c r="M93" s="153">
        <v>0</v>
      </c>
      <c r="N93" s="110">
        <v>0</v>
      </c>
      <c r="O93" s="158">
        <v>0</v>
      </c>
      <c r="P93" s="130">
        <v>0</v>
      </c>
      <c r="Q93" s="153">
        <v>0</v>
      </c>
      <c r="R93" s="110">
        <v>0</v>
      </c>
      <c r="S93" s="158">
        <v>0</v>
      </c>
      <c r="T93" s="36"/>
      <c r="U93" s="47"/>
      <c r="V93" s="36"/>
      <c r="W93" s="47"/>
    </row>
    <row r="94" spans="2:23" ht="23.1" customHeight="1">
      <c r="B94" s="15" t="s">
        <v>182</v>
      </c>
      <c r="C94" s="24">
        <v>52</v>
      </c>
      <c r="D94" s="149">
        <v>0</v>
      </c>
      <c r="E94" s="154">
        <v>0</v>
      </c>
      <c r="F94" s="149">
        <v>0</v>
      </c>
      <c r="G94" s="159">
        <v>0</v>
      </c>
      <c r="H94" s="160">
        <v>0</v>
      </c>
      <c r="I94" s="154">
        <v>0</v>
      </c>
      <c r="J94" s="149">
        <v>0</v>
      </c>
      <c r="K94" s="159">
        <v>0</v>
      </c>
      <c r="L94" s="160">
        <v>0</v>
      </c>
      <c r="M94" s="154">
        <v>0</v>
      </c>
      <c r="N94" s="149">
        <v>0</v>
      </c>
      <c r="O94" s="159">
        <v>0</v>
      </c>
      <c r="P94" s="160">
        <v>0</v>
      </c>
      <c r="Q94" s="154">
        <v>0</v>
      </c>
      <c r="R94" s="149">
        <v>0</v>
      </c>
      <c r="S94" s="159">
        <v>0</v>
      </c>
      <c r="T94" s="35"/>
      <c r="U94" s="45"/>
      <c r="V94" s="35"/>
      <c r="W94" s="45"/>
    </row>
    <row r="95" spans="2:23" ht="23.1" customHeight="1">
      <c r="B95" s="146" t="s">
        <v>153</v>
      </c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</row>
  </sheetData>
  <mergeCells count="13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5:S95"/>
    <mergeCell ref="B1:W3"/>
  </mergeCells>
  <phoneticPr fontId="12" type="Hiragana"/>
  <printOptions horizontalCentered="1" verticalCentered="1"/>
  <pageMargins left="0.78740157480314965" right="0.39370078740157483" top="0.39370078740157483" bottom="0.39370078740157483" header="0.51181102362204722" footer="0.15748031496062992"/>
  <pageSetup paperSize="9" scale="40" firstPageNumber="17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AQ180"/>
  <sheetViews>
    <sheetView showZeros="0" view="pageBreakPreview" zoomScale="75" zoomScaleNormal="70" zoomScaleSheetLayoutView="75" workbookViewId="0">
      <pane xSplit="1" topLeftCell="B1" activePane="topRight" state="frozen"/>
      <selection pane="topRight" activeCell="D145" sqref="D145:W145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3" customWidth="1"/>
    <col min="6" max="6" width="9.125" style="1" customWidth="1"/>
    <col min="7" max="7" width="9.125" style="3" customWidth="1"/>
    <col min="8" max="8" width="9.125" style="1" customWidth="1"/>
    <col min="9" max="9" width="9.125" style="3" customWidth="1"/>
    <col min="10" max="10" width="9.125" style="1" customWidth="1"/>
    <col min="11" max="11" width="9.125" style="3" customWidth="1"/>
    <col min="12" max="12" width="9.125" style="1" customWidth="1"/>
    <col min="13" max="13" width="9.125" style="3" customWidth="1"/>
    <col min="14" max="14" width="9.125" style="1" customWidth="1"/>
    <col min="15" max="15" width="9.125" style="3" customWidth="1"/>
    <col min="16" max="16" width="9.125" style="1" customWidth="1"/>
    <col min="17" max="17" width="9.125" style="3" customWidth="1"/>
    <col min="18" max="18" width="9.125" style="1" customWidth="1"/>
    <col min="19" max="19" width="9.125" style="3" customWidth="1"/>
    <col min="20" max="20" width="9.125" style="1" customWidth="1"/>
    <col min="21" max="21" width="9.125" style="3" customWidth="1"/>
    <col min="22" max="22" width="9.125" style="1" customWidth="1"/>
    <col min="23" max="23" width="9.125" style="3" customWidth="1"/>
    <col min="24" max="24" width="2.625" style="1" customWidth="1"/>
    <col min="25" max="16384" width="9.00390625" style="1" customWidth="1"/>
  </cols>
  <sheetData>
    <row r="1" spans="2:4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4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4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43" ht="15.75" customHeight="1">
      <c r="B4" s="2" t="s">
        <v>214</v>
      </c>
      <c r="C4" s="17"/>
      <c r="V4" s="145" t="s">
        <v>154</v>
      </c>
      <c r="W4" s="145"/>
    </row>
    <row r="5" spans="2:43" ht="23.1" customHeight="1">
      <c r="B5" s="5" t="s">
        <v>22</v>
      </c>
      <c r="C5" s="18" t="s">
        <v>29</v>
      </c>
      <c r="D5" s="106" t="s">
        <v>215</v>
      </c>
      <c r="E5" s="128"/>
      <c r="F5" s="106" t="s">
        <v>216</v>
      </c>
      <c r="G5" s="113"/>
      <c r="H5" s="128" t="s">
        <v>115</v>
      </c>
      <c r="I5" s="128"/>
      <c r="J5" s="106" t="s">
        <v>217</v>
      </c>
      <c r="K5" s="113"/>
      <c r="L5" s="128" t="s">
        <v>178</v>
      </c>
      <c r="M5" s="128"/>
      <c r="N5" s="106" t="s">
        <v>218</v>
      </c>
      <c r="O5" s="113"/>
      <c r="P5" s="128" t="s">
        <v>63</v>
      </c>
      <c r="Q5" s="128"/>
      <c r="R5" s="106" t="s">
        <v>219</v>
      </c>
      <c r="S5" s="113"/>
      <c r="T5" s="128" t="s">
        <v>92</v>
      </c>
      <c r="U5" s="128"/>
      <c r="V5" s="106" t="s">
        <v>38</v>
      </c>
      <c r="W5" s="113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</row>
    <row r="6" spans="2:43" ht="23.1" customHeight="1">
      <c r="B6" s="6" t="s">
        <v>41</v>
      </c>
      <c r="C6" s="19">
        <v>1</v>
      </c>
      <c r="D6" s="107">
        <v>1</v>
      </c>
      <c r="E6" s="151">
        <v>0</v>
      </c>
      <c r="F6" s="107">
        <v>1</v>
      </c>
      <c r="G6" s="156">
        <v>0</v>
      </c>
      <c r="H6" s="123">
        <v>0</v>
      </c>
      <c r="I6" s="151">
        <v>0</v>
      </c>
      <c r="J6" s="107">
        <v>0</v>
      </c>
      <c r="K6" s="156">
        <v>0</v>
      </c>
      <c r="L6" s="123">
        <v>1</v>
      </c>
      <c r="M6" s="151">
        <v>0</v>
      </c>
      <c r="N6" s="107">
        <v>0</v>
      </c>
      <c r="O6" s="156">
        <v>0</v>
      </c>
      <c r="P6" s="123">
        <v>1</v>
      </c>
      <c r="Q6" s="151">
        <v>0</v>
      </c>
      <c r="R6" s="107">
        <v>0</v>
      </c>
      <c r="S6" s="156">
        <v>0</v>
      </c>
      <c r="T6" s="123">
        <v>1</v>
      </c>
      <c r="U6" s="151">
        <v>0</v>
      </c>
      <c r="V6" s="107">
        <v>0</v>
      </c>
      <c r="W6" s="156">
        <v>0</v>
      </c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</row>
    <row r="7" spans="2:43" ht="23.1" customHeight="1">
      <c r="B7" s="7" t="s">
        <v>43</v>
      </c>
      <c r="C7" s="20">
        <v>2</v>
      </c>
      <c r="D7" s="108">
        <v>1</v>
      </c>
      <c r="E7" s="152">
        <v>0</v>
      </c>
      <c r="F7" s="108">
        <v>1</v>
      </c>
      <c r="G7" s="157">
        <v>0</v>
      </c>
      <c r="H7" s="124">
        <v>0</v>
      </c>
      <c r="I7" s="152">
        <v>0</v>
      </c>
      <c r="J7" s="108">
        <v>0</v>
      </c>
      <c r="K7" s="157">
        <v>0</v>
      </c>
      <c r="L7" s="124">
        <v>1</v>
      </c>
      <c r="M7" s="152">
        <v>0</v>
      </c>
      <c r="N7" s="108">
        <v>6</v>
      </c>
      <c r="O7" s="157">
        <v>0</v>
      </c>
      <c r="P7" s="124">
        <v>2</v>
      </c>
      <c r="Q7" s="152">
        <v>0</v>
      </c>
      <c r="R7" s="108">
        <v>1</v>
      </c>
      <c r="S7" s="157">
        <v>0</v>
      </c>
      <c r="T7" s="124">
        <v>2</v>
      </c>
      <c r="U7" s="152">
        <v>0</v>
      </c>
      <c r="V7" s="108">
        <v>1</v>
      </c>
      <c r="W7" s="157">
        <v>0</v>
      </c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</row>
    <row r="8" spans="2:43" ht="23.1" customHeight="1">
      <c r="B8" s="7" t="s">
        <v>36</v>
      </c>
      <c r="C8" s="20">
        <v>3</v>
      </c>
      <c r="D8" s="108">
        <v>5</v>
      </c>
      <c r="E8" s="152">
        <v>0</v>
      </c>
      <c r="F8" s="108">
        <v>0</v>
      </c>
      <c r="G8" s="157">
        <v>0</v>
      </c>
      <c r="H8" s="124">
        <v>0</v>
      </c>
      <c r="I8" s="152">
        <v>0</v>
      </c>
      <c r="J8" s="108">
        <v>0</v>
      </c>
      <c r="K8" s="157">
        <v>0</v>
      </c>
      <c r="L8" s="124">
        <v>1</v>
      </c>
      <c r="M8" s="152">
        <v>0</v>
      </c>
      <c r="N8" s="108">
        <v>0</v>
      </c>
      <c r="O8" s="157">
        <v>0</v>
      </c>
      <c r="P8" s="124">
        <v>0</v>
      </c>
      <c r="Q8" s="152">
        <v>0</v>
      </c>
      <c r="R8" s="108"/>
      <c r="S8" s="157">
        <v>0</v>
      </c>
      <c r="T8" s="124">
        <v>1</v>
      </c>
      <c r="U8" s="152">
        <v>0</v>
      </c>
      <c r="V8" s="108">
        <v>0</v>
      </c>
      <c r="W8" s="157">
        <v>0</v>
      </c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</row>
    <row r="9" spans="2:43" ht="23.1" customHeight="1">
      <c r="B9" s="7" t="s">
        <v>47</v>
      </c>
      <c r="C9" s="20">
        <v>4</v>
      </c>
      <c r="D9" s="108">
        <v>6</v>
      </c>
      <c r="E9" s="152">
        <v>0</v>
      </c>
      <c r="F9" s="108">
        <v>2</v>
      </c>
      <c r="G9" s="157">
        <v>0</v>
      </c>
      <c r="H9" s="124">
        <v>2</v>
      </c>
      <c r="I9" s="152">
        <v>0</v>
      </c>
      <c r="J9" s="108">
        <v>2</v>
      </c>
      <c r="K9" s="157">
        <v>0</v>
      </c>
      <c r="L9" s="124">
        <v>1</v>
      </c>
      <c r="M9" s="152">
        <v>0</v>
      </c>
      <c r="N9" s="108">
        <v>1</v>
      </c>
      <c r="O9" s="157">
        <v>0</v>
      </c>
      <c r="P9" s="124">
        <v>0</v>
      </c>
      <c r="Q9" s="152">
        <v>0</v>
      </c>
      <c r="R9" s="108">
        <v>0</v>
      </c>
      <c r="S9" s="157">
        <v>0</v>
      </c>
      <c r="T9" s="124">
        <v>1</v>
      </c>
      <c r="U9" s="152">
        <v>0</v>
      </c>
      <c r="V9" s="108">
        <v>1</v>
      </c>
      <c r="W9" s="157">
        <v>0</v>
      </c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</row>
    <row r="10" spans="2:43" ht="23.1" customHeight="1">
      <c r="B10" s="7" t="s">
        <v>50</v>
      </c>
      <c r="C10" s="20">
        <v>5</v>
      </c>
      <c r="D10" s="108"/>
      <c r="E10" s="152"/>
      <c r="F10" s="108"/>
      <c r="G10" s="157"/>
      <c r="H10" s="124"/>
      <c r="I10" s="152"/>
      <c r="J10" s="108"/>
      <c r="K10" s="157"/>
      <c r="L10" s="124">
        <v>1</v>
      </c>
      <c r="M10" s="152">
        <v>0</v>
      </c>
      <c r="N10" s="108">
        <v>1</v>
      </c>
      <c r="O10" s="157">
        <v>1</v>
      </c>
      <c r="P10" s="124">
        <v>1</v>
      </c>
      <c r="Q10" s="152">
        <v>3</v>
      </c>
      <c r="R10" s="108">
        <v>1</v>
      </c>
      <c r="S10" s="157">
        <v>2</v>
      </c>
      <c r="T10" s="124">
        <v>0</v>
      </c>
      <c r="U10" s="152">
        <v>0</v>
      </c>
      <c r="V10" s="108">
        <v>1</v>
      </c>
      <c r="W10" s="157">
        <v>0</v>
      </c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</row>
    <row r="11" spans="2:43" ht="23.1" customHeight="1">
      <c r="B11" s="7" t="s">
        <v>51</v>
      </c>
      <c r="C11" s="20">
        <v>6</v>
      </c>
      <c r="D11" s="108"/>
      <c r="E11" s="152"/>
      <c r="F11" s="108"/>
      <c r="G11" s="157"/>
      <c r="H11" s="124">
        <v>1</v>
      </c>
      <c r="I11" s="152">
        <v>2</v>
      </c>
      <c r="J11" s="108">
        <v>1</v>
      </c>
      <c r="K11" s="157">
        <v>2</v>
      </c>
      <c r="L11" s="124"/>
      <c r="M11" s="152"/>
      <c r="N11" s="108"/>
      <c r="O11" s="157"/>
      <c r="P11" s="124"/>
      <c r="Q11" s="152"/>
      <c r="R11" s="108"/>
      <c r="S11" s="157"/>
      <c r="T11" s="124">
        <v>1</v>
      </c>
      <c r="U11" s="152">
        <v>1</v>
      </c>
      <c r="V11" s="108">
        <v>0</v>
      </c>
      <c r="W11" s="157">
        <v>0</v>
      </c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</row>
    <row r="12" spans="2:43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24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2">
        <v>0</v>
      </c>
      <c r="R12" s="108">
        <v>0</v>
      </c>
      <c r="S12" s="157">
        <v>0</v>
      </c>
      <c r="T12" s="124">
        <v>0</v>
      </c>
      <c r="U12" s="152">
        <v>0</v>
      </c>
      <c r="V12" s="108">
        <v>0</v>
      </c>
      <c r="W12" s="157">
        <v>0</v>
      </c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</row>
    <row r="13" spans="2:4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24">
        <v>0</v>
      </c>
      <c r="U13" s="152">
        <v>0</v>
      </c>
      <c r="V13" s="108">
        <v>0</v>
      </c>
      <c r="W13" s="157">
        <v>0</v>
      </c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</row>
    <row r="14" spans="2:43" ht="23.1" customHeight="1">
      <c r="B14" s="7" t="s">
        <v>59</v>
      </c>
      <c r="C14" s="20">
        <v>9</v>
      </c>
      <c r="D14" s="108">
        <v>3</v>
      </c>
      <c r="E14" s="152">
        <v>0</v>
      </c>
      <c r="F14" s="108">
        <v>1</v>
      </c>
      <c r="G14" s="157">
        <v>0</v>
      </c>
      <c r="H14" s="124">
        <v>2</v>
      </c>
      <c r="I14" s="152">
        <v>0</v>
      </c>
      <c r="J14" s="108">
        <v>2</v>
      </c>
      <c r="K14" s="157">
        <v>0</v>
      </c>
      <c r="L14" s="124">
        <v>0</v>
      </c>
      <c r="M14" s="152">
        <v>0</v>
      </c>
      <c r="N14" s="108">
        <v>2</v>
      </c>
      <c r="O14" s="157">
        <v>0</v>
      </c>
      <c r="P14" s="124">
        <v>2</v>
      </c>
      <c r="Q14" s="152">
        <v>0</v>
      </c>
      <c r="R14" s="108">
        <v>0</v>
      </c>
      <c r="S14" s="157">
        <v>0</v>
      </c>
      <c r="T14" s="124">
        <v>1</v>
      </c>
      <c r="U14" s="152">
        <v>0</v>
      </c>
      <c r="V14" s="108">
        <v>0</v>
      </c>
      <c r="W14" s="157">
        <v>0</v>
      </c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</row>
    <row r="15" spans="2:43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0</v>
      </c>
      <c r="G15" s="157">
        <v>0</v>
      </c>
      <c r="H15" s="124">
        <v>0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24">
        <v>0</v>
      </c>
      <c r="Q15" s="152">
        <v>0</v>
      </c>
      <c r="R15" s="108">
        <v>0</v>
      </c>
      <c r="S15" s="157">
        <v>0</v>
      </c>
      <c r="T15" s="124">
        <v>0</v>
      </c>
      <c r="U15" s="152">
        <v>0</v>
      </c>
      <c r="V15" s="108">
        <v>0</v>
      </c>
      <c r="W15" s="157">
        <v>0</v>
      </c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</row>
    <row r="16" spans="2:43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2">
        <v>0</v>
      </c>
      <c r="R16" s="108">
        <v>0</v>
      </c>
      <c r="S16" s="157">
        <v>0</v>
      </c>
      <c r="T16" s="124">
        <v>0</v>
      </c>
      <c r="U16" s="152">
        <v>0</v>
      </c>
      <c r="V16" s="108">
        <v>0</v>
      </c>
      <c r="W16" s="157">
        <v>0</v>
      </c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</row>
    <row r="17" spans="2:43" ht="23.1" customHeight="1">
      <c r="B17" s="7" t="s">
        <v>56</v>
      </c>
      <c r="C17" s="20">
        <v>12</v>
      </c>
      <c r="D17" s="108">
        <v>2</v>
      </c>
      <c r="E17" s="152">
        <v>0</v>
      </c>
      <c r="F17" s="108">
        <v>0</v>
      </c>
      <c r="G17" s="157">
        <v>0</v>
      </c>
      <c r="H17" s="124">
        <v>1</v>
      </c>
      <c r="I17" s="152">
        <v>0</v>
      </c>
      <c r="J17" s="108">
        <v>0</v>
      </c>
      <c r="K17" s="157">
        <v>0</v>
      </c>
      <c r="L17" s="124">
        <v>0</v>
      </c>
      <c r="M17" s="152">
        <v>0</v>
      </c>
      <c r="N17" s="108">
        <v>1</v>
      </c>
      <c r="O17" s="157">
        <v>0</v>
      </c>
      <c r="P17" s="124">
        <v>0</v>
      </c>
      <c r="Q17" s="152">
        <v>0</v>
      </c>
      <c r="R17" s="108">
        <v>1</v>
      </c>
      <c r="S17" s="157">
        <v>0</v>
      </c>
      <c r="T17" s="124">
        <v>1</v>
      </c>
      <c r="U17" s="152">
        <v>0</v>
      </c>
      <c r="V17" s="108">
        <v>0</v>
      </c>
      <c r="W17" s="157">
        <v>0</v>
      </c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</row>
    <row r="18" spans="2:43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24">
        <v>0</v>
      </c>
      <c r="U18" s="152">
        <v>0</v>
      </c>
      <c r="V18" s="108">
        <v>0</v>
      </c>
      <c r="W18" s="157">
        <v>0</v>
      </c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</row>
    <row r="19" spans="2:43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24">
        <v>0</v>
      </c>
      <c r="U19" s="152">
        <v>0</v>
      </c>
      <c r="V19" s="108">
        <v>0</v>
      </c>
      <c r="W19" s="157">
        <v>0</v>
      </c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</row>
    <row r="20" spans="2:43" ht="23.1" customHeight="1">
      <c r="B20" s="7" t="s">
        <v>75</v>
      </c>
      <c r="C20" s="20">
        <v>15</v>
      </c>
      <c r="D20" s="108">
        <v>5</v>
      </c>
      <c r="E20" s="152">
        <v>21</v>
      </c>
      <c r="F20" s="108"/>
      <c r="G20" s="157"/>
      <c r="H20" s="124">
        <v>1</v>
      </c>
      <c r="I20" s="152">
        <v>2</v>
      </c>
      <c r="J20" s="108"/>
      <c r="K20" s="157"/>
      <c r="L20" s="124">
        <v>1</v>
      </c>
      <c r="M20" s="152">
        <v>4</v>
      </c>
      <c r="N20" s="108">
        <v>3</v>
      </c>
      <c r="O20" s="157">
        <v>13</v>
      </c>
      <c r="P20" s="124">
        <v>1</v>
      </c>
      <c r="Q20" s="152">
        <v>2</v>
      </c>
      <c r="R20" s="108">
        <v>1</v>
      </c>
      <c r="S20" s="157">
        <v>2</v>
      </c>
      <c r="T20" s="124">
        <v>1</v>
      </c>
      <c r="U20" s="152">
        <v>2</v>
      </c>
      <c r="V20" s="108">
        <v>3</v>
      </c>
      <c r="W20" s="157">
        <v>0</v>
      </c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</row>
    <row r="21" spans="2:43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24">
        <v>0</v>
      </c>
      <c r="U21" s="152">
        <v>0</v>
      </c>
      <c r="V21" s="108">
        <v>0</v>
      </c>
      <c r="W21" s="157">
        <v>0</v>
      </c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</row>
    <row r="22" spans="2:43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24">
        <v>1</v>
      </c>
      <c r="U22" s="152">
        <v>0</v>
      </c>
      <c r="V22" s="108">
        <v>0</v>
      </c>
      <c r="W22" s="157">
        <v>0</v>
      </c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</row>
    <row r="23" spans="2:43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2">
        <v>0</v>
      </c>
      <c r="R23" s="108">
        <v>0</v>
      </c>
      <c r="S23" s="157">
        <v>0</v>
      </c>
      <c r="T23" s="124">
        <v>0</v>
      </c>
      <c r="U23" s="152">
        <v>0</v>
      </c>
      <c r="V23" s="108">
        <v>0</v>
      </c>
      <c r="W23" s="157">
        <v>0</v>
      </c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</row>
    <row r="24" spans="2:43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24">
        <v>0</v>
      </c>
      <c r="U24" s="152">
        <v>0</v>
      </c>
      <c r="V24" s="108">
        <v>0</v>
      </c>
      <c r="W24" s="157">
        <v>0</v>
      </c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</row>
    <row r="25" spans="2:43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24">
        <v>0</v>
      </c>
      <c r="U25" s="152">
        <v>0</v>
      </c>
      <c r="V25" s="108">
        <v>0</v>
      </c>
      <c r="W25" s="157">
        <v>0</v>
      </c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</row>
    <row r="26" spans="2:43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0</v>
      </c>
      <c r="G26" s="157">
        <v>0</v>
      </c>
      <c r="H26" s="124">
        <v>0</v>
      </c>
      <c r="I26" s="152">
        <v>0</v>
      </c>
      <c r="J26" s="108">
        <v>0</v>
      </c>
      <c r="K26" s="157">
        <v>0</v>
      </c>
      <c r="L26" s="124">
        <v>1</v>
      </c>
      <c r="M26" s="152">
        <v>0</v>
      </c>
      <c r="N26" s="108">
        <v>0</v>
      </c>
      <c r="O26" s="157">
        <v>0</v>
      </c>
      <c r="P26" s="124">
        <v>0</v>
      </c>
      <c r="Q26" s="152">
        <v>0</v>
      </c>
      <c r="R26" s="108">
        <v>0</v>
      </c>
      <c r="S26" s="157">
        <v>0</v>
      </c>
      <c r="T26" s="124">
        <v>0</v>
      </c>
      <c r="U26" s="152">
        <v>0</v>
      </c>
      <c r="V26" s="108">
        <v>0</v>
      </c>
      <c r="W26" s="157">
        <v>0</v>
      </c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</row>
    <row r="27" spans="2:43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24">
        <v>0</v>
      </c>
      <c r="U27" s="152">
        <v>0</v>
      </c>
      <c r="V27" s="108">
        <v>0</v>
      </c>
      <c r="W27" s="157">
        <v>0</v>
      </c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</row>
    <row r="28" spans="2:43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24">
        <v>0</v>
      </c>
      <c r="U28" s="152">
        <v>0</v>
      </c>
      <c r="V28" s="108">
        <v>0</v>
      </c>
      <c r="W28" s="157">
        <v>0</v>
      </c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</row>
    <row r="29" spans="2:43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24">
        <v>0</v>
      </c>
      <c r="U29" s="152">
        <v>0</v>
      </c>
      <c r="V29" s="108">
        <v>0</v>
      </c>
      <c r="W29" s="157">
        <v>0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</row>
    <row r="30" spans="2:43" ht="23.1" customHeight="1">
      <c r="B30" s="7" t="s">
        <v>69</v>
      </c>
      <c r="C30" s="20">
        <v>25</v>
      </c>
      <c r="D30" s="108">
        <v>0</v>
      </c>
      <c r="E30" s="152">
        <v>0</v>
      </c>
      <c r="F30" s="108">
        <v>0</v>
      </c>
      <c r="G30" s="157">
        <v>0</v>
      </c>
      <c r="H30" s="124">
        <v>0</v>
      </c>
      <c r="I30" s="152">
        <v>0</v>
      </c>
      <c r="J30" s="108">
        <v>0</v>
      </c>
      <c r="K30" s="157">
        <v>0</v>
      </c>
      <c r="L30" s="124">
        <v>0</v>
      </c>
      <c r="M30" s="152">
        <v>0</v>
      </c>
      <c r="N30" s="108">
        <v>0</v>
      </c>
      <c r="O30" s="157">
        <v>0</v>
      </c>
      <c r="P30" s="124">
        <v>0</v>
      </c>
      <c r="Q30" s="152">
        <v>0</v>
      </c>
      <c r="R30" s="108">
        <v>0</v>
      </c>
      <c r="S30" s="157">
        <v>0</v>
      </c>
      <c r="T30" s="124">
        <v>0</v>
      </c>
      <c r="U30" s="152">
        <v>0</v>
      </c>
      <c r="V30" s="108">
        <v>0</v>
      </c>
      <c r="W30" s="157">
        <v>0</v>
      </c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</row>
    <row r="31" spans="2:43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24">
        <v>0</v>
      </c>
      <c r="U31" s="152">
        <v>0</v>
      </c>
      <c r="V31" s="108">
        <v>0</v>
      </c>
      <c r="W31" s="157">
        <v>0</v>
      </c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</row>
    <row r="32" spans="2:43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24">
        <v>0</v>
      </c>
      <c r="U32" s="152">
        <v>0</v>
      </c>
      <c r="V32" s="108">
        <v>0</v>
      </c>
      <c r="W32" s="157">
        <v>0</v>
      </c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</row>
    <row r="33" spans="2:43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0</v>
      </c>
      <c r="S33" s="157">
        <v>0</v>
      </c>
      <c r="T33" s="124">
        <v>0</v>
      </c>
      <c r="U33" s="152">
        <v>0</v>
      </c>
      <c r="V33" s="108">
        <v>0</v>
      </c>
      <c r="W33" s="157">
        <v>0</v>
      </c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</row>
    <row r="34" spans="2:43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116"/>
      <c r="V34" s="109"/>
      <c r="W34" s="116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</row>
    <row r="35" spans="2:43" ht="23.1" customHeight="1">
      <c r="B35" s="7" t="s">
        <v>89</v>
      </c>
      <c r="C35" s="20">
        <v>30</v>
      </c>
      <c r="D35" s="108">
        <v>1</v>
      </c>
      <c r="E35" s="152"/>
      <c r="F35" s="108"/>
      <c r="G35" s="157"/>
      <c r="H35" s="124"/>
      <c r="I35" s="152"/>
      <c r="J35" s="108"/>
      <c r="K35" s="157"/>
      <c r="L35" s="124"/>
      <c r="M35" s="152"/>
      <c r="N35" s="108">
        <v>1</v>
      </c>
      <c r="O35" s="157">
        <v>0</v>
      </c>
      <c r="P35" s="124">
        <v>1</v>
      </c>
      <c r="Q35" s="152">
        <v>0</v>
      </c>
      <c r="R35" s="108"/>
      <c r="S35" s="157"/>
      <c r="T35" s="124"/>
      <c r="U35" s="152"/>
      <c r="V35" s="108"/>
      <c r="W35" s="157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</row>
    <row r="36" spans="2:43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24">
        <v>0</v>
      </c>
      <c r="U36" s="152">
        <v>0</v>
      </c>
      <c r="V36" s="108">
        <v>0</v>
      </c>
      <c r="W36" s="157">
        <v>0</v>
      </c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</row>
    <row r="37" spans="2:43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24">
        <v>0</v>
      </c>
      <c r="U37" s="152">
        <v>0</v>
      </c>
      <c r="V37" s="108">
        <v>0</v>
      </c>
      <c r="W37" s="157">
        <v>0</v>
      </c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2:43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24">
        <v>0</v>
      </c>
      <c r="U38" s="152">
        <v>0</v>
      </c>
      <c r="V38" s="108">
        <v>0</v>
      </c>
      <c r="W38" s="157">
        <v>0</v>
      </c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</row>
    <row r="39" spans="2:43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2">
        <v>0</v>
      </c>
      <c r="R39" s="108">
        <v>0</v>
      </c>
      <c r="S39" s="157">
        <v>0</v>
      </c>
      <c r="T39" s="124">
        <v>0</v>
      </c>
      <c r="U39" s="152">
        <v>0</v>
      </c>
      <c r="V39" s="108">
        <v>0</v>
      </c>
      <c r="W39" s="157">
        <v>0</v>
      </c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</row>
    <row r="40" spans="2:43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24">
        <v>0</v>
      </c>
      <c r="U40" s="152">
        <v>0</v>
      </c>
      <c r="V40" s="108">
        <v>0</v>
      </c>
      <c r="W40" s="157">
        <v>0</v>
      </c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</row>
    <row r="41" spans="2:43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24">
        <v>0</v>
      </c>
      <c r="U41" s="152">
        <v>0</v>
      </c>
      <c r="V41" s="108">
        <v>0</v>
      </c>
      <c r="W41" s="157">
        <v>0</v>
      </c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</row>
    <row r="42" spans="2:43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24">
        <v>0</v>
      </c>
      <c r="U42" s="152">
        <v>0</v>
      </c>
      <c r="V42" s="108">
        <v>0</v>
      </c>
      <c r="W42" s="157">
        <v>0</v>
      </c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</row>
    <row r="43" spans="2:43" ht="23.1" customHeight="1">
      <c r="B43" s="7" t="s">
        <v>62</v>
      </c>
      <c r="C43" s="20">
        <v>38</v>
      </c>
      <c r="D43" s="108">
        <v>1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24">
        <v>0</v>
      </c>
      <c r="U43" s="152">
        <v>0</v>
      </c>
      <c r="V43" s="108">
        <v>0</v>
      </c>
      <c r="W43" s="157">
        <v>0</v>
      </c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</row>
    <row r="44" spans="2:43" ht="23.1" customHeight="1">
      <c r="B44" s="7" t="s">
        <v>96</v>
      </c>
      <c r="C44" s="20">
        <v>39</v>
      </c>
      <c r="D44" s="108">
        <v>0</v>
      </c>
      <c r="E44" s="152">
        <v>0</v>
      </c>
      <c r="F44" s="108">
        <v>0</v>
      </c>
      <c r="G44" s="157">
        <v>0</v>
      </c>
      <c r="H44" s="124">
        <v>0</v>
      </c>
      <c r="I44" s="152">
        <v>0</v>
      </c>
      <c r="J44" s="108">
        <v>1</v>
      </c>
      <c r="K44" s="157">
        <v>3</v>
      </c>
      <c r="L44" s="124">
        <v>1</v>
      </c>
      <c r="M44" s="152">
        <v>2</v>
      </c>
      <c r="N44" s="108">
        <v>4</v>
      </c>
      <c r="O44" s="157">
        <v>6</v>
      </c>
      <c r="P44" s="124">
        <v>1</v>
      </c>
      <c r="Q44" s="152">
        <v>4</v>
      </c>
      <c r="R44" s="108" t="s">
        <v>220</v>
      </c>
      <c r="S44" s="157">
        <v>0</v>
      </c>
      <c r="T44" s="124">
        <v>2</v>
      </c>
      <c r="U44" s="152">
        <v>1</v>
      </c>
      <c r="V44" s="108">
        <v>1</v>
      </c>
      <c r="W44" s="157">
        <v>0</v>
      </c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</row>
    <row r="45" spans="2:43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24">
        <v>0</v>
      </c>
      <c r="U45" s="152">
        <v>0</v>
      </c>
      <c r="V45" s="108">
        <v>0</v>
      </c>
      <c r="W45" s="157">
        <v>0</v>
      </c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</row>
    <row r="46" spans="2:43" ht="23.1" customHeight="1">
      <c r="B46" s="7" t="s">
        <v>26</v>
      </c>
      <c r="C46" s="20">
        <v>41</v>
      </c>
      <c r="D46" s="108">
        <v>1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1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24">
        <v>0</v>
      </c>
      <c r="U46" s="152">
        <v>0</v>
      </c>
      <c r="V46" s="108">
        <v>0</v>
      </c>
      <c r="W46" s="157">
        <v>0</v>
      </c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</row>
    <row r="47" spans="2:43" ht="23.1" customHeight="1">
      <c r="B47" s="7" t="s">
        <v>99</v>
      </c>
      <c r="C47" s="20">
        <v>42</v>
      </c>
      <c r="D47" s="108">
        <v>0</v>
      </c>
      <c r="E47" s="152">
        <v>0</v>
      </c>
      <c r="F47" s="108">
        <v>0</v>
      </c>
      <c r="G47" s="157">
        <v>0</v>
      </c>
      <c r="H47" s="124">
        <v>0</v>
      </c>
      <c r="I47" s="152">
        <v>0</v>
      </c>
      <c r="J47" s="108">
        <v>1</v>
      </c>
      <c r="K47" s="157">
        <v>0</v>
      </c>
      <c r="L47" s="124">
        <v>1</v>
      </c>
      <c r="M47" s="152">
        <v>0</v>
      </c>
      <c r="N47" s="108">
        <v>1</v>
      </c>
      <c r="O47" s="157">
        <v>0</v>
      </c>
      <c r="P47" s="124">
        <v>1</v>
      </c>
      <c r="Q47" s="152">
        <v>0</v>
      </c>
      <c r="R47" s="108">
        <v>0</v>
      </c>
      <c r="S47" s="157">
        <v>0</v>
      </c>
      <c r="T47" s="124">
        <v>0</v>
      </c>
      <c r="U47" s="152">
        <v>0</v>
      </c>
      <c r="V47" s="108"/>
      <c r="W47" s="157">
        <v>0</v>
      </c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</row>
    <row r="48" spans="2:43" ht="23.1" customHeight="1">
      <c r="B48" s="9" t="s">
        <v>100</v>
      </c>
      <c r="C48" s="20">
        <v>43</v>
      </c>
      <c r="D48" s="108">
        <v>0</v>
      </c>
      <c r="E48" s="152">
        <v>0</v>
      </c>
      <c r="F48" s="108">
        <v>0</v>
      </c>
      <c r="G48" s="157">
        <v>0</v>
      </c>
      <c r="H48" s="124">
        <v>1</v>
      </c>
      <c r="I48" s="152">
        <v>0</v>
      </c>
      <c r="J48" s="108">
        <v>0</v>
      </c>
      <c r="K48" s="157">
        <v>0</v>
      </c>
      <c r="L48" s="124">
        <v>0</v>
      </c>
      <c r="M48" s="152">
        <v>0</v>
      </c>
      <c r="N48" s="108">
        <v>1</v>
      </c>
      <c r="O48" s="157">
        <v>0</v>
      </c>
      <c r="P48" s="124">
        <v>1</v>
      </c>
      <c r="Q48" s="152">
        <v>0</v>
      </c>
      <c r="R48" s="108">
        <v>0</v>
      </c>
      <c r="S48" s="157">
        <v>0</v>
      </c>
      <c r="T48" s="124">
        <v>1</v>
      </c>
      <c r="U48" s="152">
        <v>0</v>
      </c>
      <c r="V48" s="108">
        <v>2</v>
      </c>
      <c r="W48" s="157">
        <v>0</v>
      </c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</row>
    <row r="49" spans="2:43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2">
        <v>0</v>
      </c>
      <c r="R49" s="108">
        <v>0</v>
      </c>
      <c r="S49" s="157">
        <v>0</v>
      </c>
      <c r="T49" s="124">
        <v>0</v>
      </c>
      <c r="U49" s="152">
        <v>0</v>
      </c>
      <c r="V49" s="108">
        <v>0</v>
      </c>
      <c r="W49" s="157">
        <v>0</v>
      </c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</row>
    <row r="50" spans="2:43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24">
        <v>0</v>
      </c>
      <c r="U50" s="152">
        <v>0</v>
      </c>
      <c r="V50" s="108">
        <v>0</v>
      </c>
      <c r="W50" s="157">
        <v>0</v>
      </c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</row>
    <row r="51" spans="2:43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24">
        <v>0</v>
      </c>
      <c r="U51" s="152">
        <v>0</v>
      </c>
      <c r="V51" s="108">
        <v>0</v>
      </c>
      <c r="W51" s="157">
        <v>0</v>
      </c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</row>
    <row r="52" spans="2:43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24">
        <v>0</v>
      </c>
      <c r="U52" s="152">
        <v>0</v>
      </c>
      <c r="V52" s="108">
        <v>0</v>
      </c>
      <c r="W52" s="157">
        <v>0</v>
      </c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</row>
    <row r="53" spans="2:43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2">
        <v>0</v>
      </c>
      <c r="R53" s="108">
        <v>0</v>
      </c>
      <c r="S53" s="157">
        <v>0</v>
      </c>
      <c r="T53" s="124">
        <v>0</v>
      </c>
      <c r="U53" s="152">
        <v>0</v>
      </c>
      <c r="V53" s="108">
        <v>0</v>
      </c>
      <c r="W53" s="157">
        <v>0</v>
      </c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</row>
    <row r="54" spans="2:43" ht="23.1" customHeight="1">
      <c r="B54" s="7" t="s">
        <v>103</v>
      </c>
      <c r="C54" s="20">
        <v>49</v>
      </c>
      <c r="D54" s="108">
        <v>0</v>
      </c>
      <c r="E54" s="152">
        <v>0</v>
      </c>
      <c r="F54" s="108">
        <v>0</v>
      </c>
      <c r="G54" s="157">
        <v>0</v>
      </c>
      <c r="H54" s="124">
        <v>1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0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24">
        <v>0</v>
      </c>
      <c r="U54" s="152">
        <v>0</v>
      </c>
      <c r="V54" s="108">
        <v>0</v>
      </c>
      <c r="W54" s="157">
        <v>0</v>
      </c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</row>
    <row r="55" spans="2:43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124">
        <v>0</v>
      </c>
      <c r="U55" s="152">
        <v>0</v>
      </c>
      <c r="V55" s="108">
        <v>0</v>
      </c>
      <c r="W55" s="157">
        <v>0</v>
      </c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</row>
    <row r="56" spans="2:43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124">
        <v>0</v>
      </c>
      <c r="U56" s="152">
        <v>0</v>
      </c>
      <c r="V56" s="108">
        <v>0</v>
      </c>
      <c r="W56" s="157">
        <v>0</v>
      </c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</row>
    <row r="57" spans="2:43" ht="23.1" customHeight="1">
      <c r="B57" s="7" t="s">
        <v>164</v>
      </c>
      <c r="C57" s="20">
        <v>52</v>
      </c>
      <c r="D57" s="108"/>
      <c r="E57" s="152"/>
      <c r="F57" s="108"/>
      <c r="G57" s="157"/>
      <c r="H57" s="124"/>
      <c r="I57" s="152"/>
      <c r="J57" s="108"/>
      <c r="K57" s="157"/>
      <c r="L57" s="124"/>
      <c r="M57" s="152"/>
      <c r="N57" s="108"/>
      <c r="O57" s="157"/>
      <c r="P57" s="124"/>
      <c r="Q57" s="152"/>
      <c r="R57" s="108"/>
      <c r="S57" s="157"/>
      <c r="T57" s="124"/>
      <c r="U57" s="152"/>
      <c r="V57" s="108"/>
      <c r="W57" s="157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</row>
    <row r="58" spans="2:43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2">
        <v>0</v>
      </c>
      <c r="R58" s="108">
        <v>0</v>
      </c>
      <c r="S58" s="157">
        <v>0</v>
      </c>
      <c r="T58" s="124">
        <v>0</v>
      </c>
      <c r="U58" s="152">
        <v>0</v>
      </c>
      <c r="V58" s="108">
        <v>0</v>
      </c>
      <c r="W58" s="157">
        <v>0</v>
      </c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</row>
    <row r="59" spans="2:43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124">
        <v>0</v>
      </c>
      <c r="U59" s="152">
        <v>0</v>
      </c>
      <c r="V59" s="108">
        <v>0</v>
      </c>
      <c r="W59" s="157">
        <v>0</v>
      </c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</row>
    <row r="60" spans="2:43" ht="23.1" customHeight="1">
      <c r="B60" s="7" t="s">
        <v>109</v>
      </c>
      <c r="C60" s="20">
        <v>52</v>
      </c>
      <c r="D60" s="108">
        <v>0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124">
        <v>0</v>
      </c>
      <c r="U60" s="152">
        <v>0</v>
      </c>
      <c r="V60" s="108">
        <v>0</v>
      </c>
      <c r="W60" s="157">
        <v>0</v>
      </c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</row>
    <row r="61" spans="2:43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124">
        <v>0</v>
      </c>
      <c r="U61" s="152">
        <v>0</v>
      </c>
      <c r="V61" s="108">
        <v>0</v>
      </c>
      <c r="W61" s="157">
        <v>0</v>
      </c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</row>
    <row r="62" spans="2:43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2">
        <v>0</v>
      </c>
      <c r="R62" s="108">
        <v>0</v>
      </c>
      <c r="S62" s="157">
        <v>0</v>
      </c>
      <c r="T62" s="124">
        <v>0</v>
      </c>
      <c r="U62" s="152">
        <v>0</v>
      </c>
      <c r="V62" s="108">
        <v>0</v>
      </c>
      <c r="W62" s="157">
        <v>0</v>
      </c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</row>
    <row r="63" spans="2:43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124">
        <v>0</v>
      </c>
      <c r="U63" s="152">
        <v>0</v>
      </c>
      <c r="V63" s="108">
        <v>0</v>
      </c>
      <c r="W63" s="157">
        <v>0</v>
      </c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</row>
    <row r="64" spans="2:43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124">
        <v>0</v>
      </c>
      <c r="U64" s="152">
        <v>0</v>
      </c>
      <c r="V64" s="108">
        <v>0</v>
      </c>
      <c r="W64" s="157">
        <v>0</v>
      </c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</row>
    <row r="65" spans="2:43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1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124">
        <v>0</v>
      </c>
      <c r="U65" s="152">
        <v>0</v>
      </c>
      <c r="V65" s="108">
        <v>0</v>
      </c>
      <c r="W65" s="157">
        <v>0</v>
      </c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</row>
    <row r="66" spans="2:43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1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124">
        <v>0</v>
      </c>
      <c r="U66" s="152">
        <v>0</v>
      </c>
      <c r="V66" s="108">
        <v>0</v>
      </c>
      <c r="W66" s="157">
        <v>0</v>
      </c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</row>
    <row r="67" spans="2:43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124">
        <v>0</v>
      </c>
      <c r="U67" s="152">
        <v>0</v>
      </c>
      <c r="V67" s="108">
        <v>0</v>
      </c>
      <c r="W67" s="157">
        <v>0</v>
      </c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</row>
    <row r="68" spans="2:43" ht="23.1" customHeight="1">
      <c r="B68" s="7" t="s">
        <v>123</v>
      </c>
      <c r="C68" s="20">
        <v>52</v>
      </c>
      <c r="D68" s="108">
        <v>1</v>
      </c>
      <c r="E68" s="152">
        <v>0</v>
      </c>
      <c r="F68" s="108">
        <v>1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124">
        <v>0</v>
      </c>
      <c r="U68" s="152">
        <v>0</v>
      </c>
      <c r="V68" s="108">
        <v>0</v>
      </c>
      <c r="W68" s="157">
        <v>0</v>
      </c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</row>
    <row r="69" spans="2:43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124">
        <v>0</v>
      </c>
      <c r="U69" s="152">
        <v>0</v>
      </c>
      <c r="V69" s="108">
        <v>0</v>
      </c>
      <c r="W69" s="157">
        <v>0</v>
      </c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</row>
    <row r="70" spans="2:43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124">
        <v>0</v>
      </c>
      <c r="U70" s="152">
        <v>0</v>
      </c>
      <c r="V70" s="108">
        <v>0</v>
      </c>
      <c r="W70" s="157">
        <v>0</v>
      </c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</row>
    <row r="71" spans="2:43" ht="23.1" customHeight="1">
      <c r="B71" s="7" t="s">
        <v>125</v>
      </c>
      <c r="C71" s="20">
        <v>52</v>
      </c>
      <c r="D71" s="108">
        <v>3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2">
        <v>0</v>
      </c>
      <c r="R71" s="108">
        <v>0</v>
      </c>
      <c r="S71" s="157">
        <v>0</v>
      </c>
      <c r="T71" s="124">
        <v>0</v>
      </c>
      <c r="U71" s="152">
        <v>0</v>
      </c>
      <c r="V71" s="108">
        <v>0</v>
      </c>
      <c r="W71" s="157">
        <v>0</v>
      </c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</row>
    <row r="72" spans="2:43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124">
        <v>0</v>
      </c>
      <c r="U72" s="152">
        <v>0</v>
      </c>
      <c r="V72" s="108">
        <v>0</v>
      </c>
      <c r="W72" s="157">
        <v>0</v>
      </c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</row>
    <row r="73" spans="2:43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1</v>
      </c>
      <c r="S73" s="157">
        <v>0</v>
      </c>
      <c r="T73" s="124">
        <v>0</v>
      </c>
      <c r="U73" s="152">
        <v>0</v>
      </c>
      <c r="V73" s="108">
        <v>0</v>
      </c>
      <c r="W73" s="157">
        <v>0</v>
      </c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</row>
    <row r="74" spans="2:43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2">
        <v>0</v>
      </c>
      <c r="R74" s="108">
        <v>0</v>
      </c>
      <c r="S74" s="157">
        <v>0</v>
      </c>
      <c r="T74" s="124">
        <v>0</v>
      </c>
      <c r="U74" s="152">
        <v>0</v>
      </c>
      <c r="V74" s="108">
        <v>0</v>
      </c>
      <c r="W74" s="157">
        <v>0</v>
      </c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</row>
    <row r="75" spans="2:43" ht="23.1" customHeight="1">
      <c r="B75" s="7" t="s">
        <v>98</v>
      </c>
      <c r="C75" s="20">
        <v>52</v>
      </c>
      <c r="D75" s="108">
        <v>2</v>
      </c>
      <c r="E75" s="152"/>
      <c r="F75" s="108"/>
      <c r="G75" s="157"/>
      <c r="H75" s="124">
        <v>1</v>
      </c>
      <c r="I75" s="152">
        <v>0</v>
      </c>
      <c r="J75" s="108"/>
      <c r="K75" s="157"/>
      <c r="L75" s="124">
        <v>1</v>
      </c>
      <c r="M75" s="152">
        <v>0</v>
      </c>
      <c r="N75" s="108">
        <v>2</v>
      </c>
      <c r="O75" s="157">
        <v>0</v>
      </c>
      <c r="P75" s="124">
        <v>1</v>
      </c>
      <c r="Q75" s="152">
        <v>0</v>
      </c>
      <c r="R75" s="108">
        <v>1</v>
      </c>
      <c r="S75" s="157">
        <v>0</v>
      </c>
      <c r="T75" s="124">
        <v>1</v>
      </c>
      <c r="U75" s="152">
        <v>0</v>
      </c>
      <c r="V75" s="108">
        <v>3</v>
      </c>
      <c r="W75" s="157">
        <v>0</v>
      </c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</row>
    <row r="76" spans="2:43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124">
        <v>0</v>
      </c>
      <c r="U76" s="152">
        <v>0</v>
      </c>
      <c r="V76" s="108">
        <v>0</v>
      </c>
      <c r="W76" s="157">
        <v>0</v>
      </c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</row>
    <row r="77" spans="2:43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124">
        <v>0</v>
      </c>
      <c r="U77" s="152">
        <v>0</v>
      </c>
      <c r="V77" s="108">
        <v>0</v>
      </c>
      <c r="W77" s="157">
        <v>0</v>
      </c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</row>
    <row r="78" spans="2:43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124">
        <v>0</v>
      </c>
      <c r="U78" s="152">
        <v>0</v>
      </c>
      <c r="V78" s="108">
        <v>0</v>
      </c>
      <c r="W78" s="157">
        <v>0</v>
      </c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</row>
    <row r="79" spans="2:43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124">
        <v>0</v>
      </c>
      <c r="U79" s="152">
        <v>0</v>
      </c>
      <c r="V79" s="108">
        <v>0</v>
      </c>
      <c r="W79" s="157">
        <v>0</v>
      </c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</row>
    <row r="80" spans="2:43" ht="23.1" customHeight="1">
      <c r="B80" s="9" t="s">
        <v>133</v>
      </c>
      <c r="C80" s="21">
        <v>52</v>
      </c>
      <c r="D80" s="108">
        <v>0</v>
      </c>
      <c r="E80" s="152">
        <v>0</v>
      </c>
      <c r="F80" s="108">
        <v>0</v>
      </c>
      <c r="G80" s="157">
        <v>0</v>
      </c>
      <c r="H80" s="124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24">
        <v>0</v>
      </c>
      <c r="Q80" s="152">
        <v>0</v>
      </c>
      <c r="R80" s="108">
        <v>0</v>
      </c>
      <c r="S80" s="157">
        <v>0</v>
      </c>
      <c r="T80" s="124">
        <v>0</v>
      </c>
      <c r="U80" s="152">
        <v>0</v>
      </c>
      <c r="V80" s="108">
        <v>0</v>
      </c>
      <c r="W80" s="157">
        <v>0</v>
      </c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</row>
    <row r="81" spans="2:43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24">
        <v>0</v>
      </c>
      <c r="U81" s="152">
        <v>0</v>
      </c>
      <c r="V81" s="108">
        <v>0</v>
      </c>
      <c r="W81" s="157">
        <v>0</v>
      </c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</row>
    <row r="82" spans="2:43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0</v>
      </c>
      <c r="K82" s="157">
        <v>0</v>
      </c>
      <c r="L82" s="124">
        <v>1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0</v>
      </c>
      <c r="S82" s="157">
        <v>0</v>
      </c>
      <c r="T82" s="124">
        <v>0</v>
      </c>
      <c r="U82" s="152">
        <v>0</v>
      </c>
      <c r="V82" s="108">
        <v>0</v>
      </c>
      <c r="W82" s="157">
        <v>0</v>
      </c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</row>
    <row r="83" spans="2:43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0</v>
      </c>
      <c r="S83" s="157">
        <v>0</v>
      </c>
      <c r="T83" s="124">
        <v>0</v>
      </c>
      <c r="U83" s="152">
        <v>0</v>
      </c>
      <c r="V83" s="108">
        <v>0</v>
      </c>
      <c r="W83" s="157">
        <v>0</v>
      </c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</row>
    <row r="84" spans="2:43" ht="23.1" customHeight="1">
      <c r="B84" s="11" t="s">
        <v>18</v>
      </c>
      <c r="C84" s="21">
        <v>52</v>
      </c>
      <c r="D84" s="108">
        <v>0</v>
      </c>
      <c r="E84" s="152">
        <v>0</v>
      </c>
      <c r="F84" s="108">
        <v>0</v>
      </c>
      <c r="G84" s="157">
        <v>0</v>
      </c>
      <c r="H84" s="124">
        <v>0</v>
      </c>
      <c r="I84" s="152">
        <v>0</v>
      </c>
      <c r="J84" s="108">
        <v>0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24">
        <v>0</v>
      </c>
      <c r="Q84" s="152">
        <v>0</v>
      </c>
      <c r="R84" s="108">
        <v>0</v>
      </c>
      <c r="S84" s="157">
        <v>0</v>
      </c>
      <c r="T84" s="124">
        <v>0</v>
      </c>
      <c r="U84" s="152">
        <v>0</v>
      </c>
      <c r="V84" s="108">
        <v>0</v>
      </c>
      <c r="W84" s="157">
        <v>0</v>
      </c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</row>
    <row r="85" spans="2:43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24">
        <v>0</v>
      </c>
      <c r="U85" s="152">
        <v>0</v>
      </c>
      <c r="V85" s="108">
        <v>0</v>
      </c>
      <c r="W85" s="157">
        <v>0</v>
      </c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</row>
    <row r="86" spans="2:43" ht="23.1" customHeight="1">
      <c r="B86" s="9" t="s">
        <v>140</v>
      </c>
      <c r="C86" s="21">
        <v>52</v>
      </c>
      <c r="D86" s="108">
        <v>0</v>
      </c>
      <c r="E86" s="152">
        <v>0</v>
      </c>
      <c r="F86" s="108">
        <v>0</v>
      </c>
      <c r="G86" s="157">
        <v>0</v>
      </c>
      <c r="H86" s="124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24">
        <v>0</v>
      </c>
      <c r="Q86" s="152">
        <v>0</v>
      </c>
      <c r="R86" s="108">
        <v>0</v>
      </c>
      <c r="S86" s="157">
        <v>0</v>
      </c>
      <c r="T86" s="124">
        <v>0</v>
      </c>
      <c r="U86" s="152">
        <v>0</v>
      </c>
      <c r="V86" s="108">
        <v>0</v>
      </c>
      <c r="W86" s="157">
        <v>0</v>
      </c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</row>
    <row r="87" spans="2:43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24">
        <v>0</v>
      </c>
      <c r="U87" s="152">
        <v>0</v>
      </c>
      <c r="V87" s="108">
        <v>0</v>
      </c>
      <c r="W87" s="157">
        <v>0</v>
      </c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</row>
    <row r="88" spans="2:43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24">
        <v>0</v>
      </c>
      <c r="U88" s="152">
        <v>0</v>
      </c>
      <c r="V88" s="108">
        <v>0</v>
      </c>
      <c r="W88" s="157">
        <v>0</v>
      </c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</row>
    <row r="89" spans="2:43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24">
        <v>0</v>
      </c>
      <c r="U89" s="152">
        <v>0</v>
      </c>
      <c r="V89" s="108">
        <v>0</v>
      </c>
      <c r="W89" s="157">
        <v>0</v>
      </c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</row>
    <row r="90" spans="2:43" ht="23.1" customHeight="1">
      <c r="B90" s="11" t="s">
        <v>145</v>
      </c>
      <c r="C90" s="25">
        <v>52</v>
      </c>
      <c r="D90" s="108">
        <v>0</v>
      </c>
      <c r="E90" s="152">
        <v>0</v>
      </c>
      <c r="F90" s="108">
        <v>0</v>
      </c>
      <c r="G90" s="157">
        <v>0</v>
      </c>
      <c r="H90" s="124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24">
        <v>0</v>
      </c>
      <c r="Q90" s="152">
        <v>0</v>
      </c>
      <c r="R90" s="108">
        <v>0</v>
      </c>
      <c r="S90" s="157">
        <v>0</v>
      </c>
      <c r="T90" s="124">
        <v>0</v>
      </c>
      <c r="U90" s="152">
        <v>0</v>
      </c>
      <c r="V90" s="108">
        <v>0</v>
      </c>
      <c r="W90" s="157">
        <v>0</v>
      </c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</row>
    <row r="91" spans="2:43" ht="23.1" customHeight="1">
      <c r="B91" s="170" t="s">
        <v>146</v>
      </c>
      <c r="C91" s="171">
        <v>52</v>
      </c>
      <c r="D91" s="172">
        <v>0</v>
      </c>
      <c r="E91" s="174">
        <v>0</v>
      </c>
      <c r="F91" s="172">
        <v>0</v>
      </c>
      <c r="G91" s="176">
        <v>0</v>
      </c>
      <c r="H91" s="178">
        <v>0</v>
      </c>
      <c r="I91" s="174">
        <v>0</v>
      </c>
      <c r="J91" s="172">
        <v>0</v>
      </c>
      <c r="K91" s="176">
        <v>0</v>
      </c>
      <c r="L91" s="178">
        <v>0</v>
      </c>
      <c r="M91" s="174">
        <v>0</v>
      </c>
      <c r="N91" s="172">
        <v>0</v>
      </c>
      <c r="O91" s="176">
        <v>0</v>
      </c>
      <c r="P91" s="178">
        <v>0</v>
      </c>
      <c r="Q91" s="174">
        <v>0</v>
      </c>
      <c r="R91" s="172">
        <v>0</v>
      </c>
      <c r="S91" s="176">
        <v>0</v>
      </c>
      <c r="T91" s="178">
        <v>0</v>
      </c>
      <c r="U91" s="174">
        <v>0</v>
      </c>
      <c r="V91" s="172">
        <v>0</v>
      </c>
      <c r="W91" s="176">
        <v>0</v>
      </c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</row>
    <row r="92" spans="2:43" ht="24" customHeight="1">
      <c r="B92" s="14" t="s">
        <v>153</v>
      </c>
      <c r="C92" s="14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2:43" ht="23.1" customHeight="1">
      <c r="B93" s="5" t="s">
        <v>22</v>
      </c>
      <c r="C93" s="18" t="s">
        <v>29</v>
      </c>
      <c r="D93" s="106" t="s">
        <v>221</v>
      </c>
      <c r="E93" s="128"/>
      <c r="F93" s="106" t="s">
        <v>223</v>
      </c>
      <c r="G93" s="113"/>
      <c r="H93" s="128" t="s">
        <v>224</v>
      </c>
      <c r="I93" s="128"/>
      <c r="J93" s="106" t="s">
        <v>73</v>
      </c>
      <c r="K93" s="113"/>
      <c r="L93" s="128" t="s">
        <v>226</v>
      </c>
      <c r="M93" s="128"/>
      <c r="N93" s="106" t="s">
        <v>229</v>
      </c>
      <c r="O93" s="113"/>
      <c r="P93" s="128" t="s">
        <v>230</v>
      </c>
      <c r="Q93" s="128"/>
      <c r="R93" s="106" t="s">
        <v>232</v>
      </c>
      <c r="S93" s="113"/>
      <c r="T93" s="128" t="s">
        <v>228</v>
      </c>
      <c r="U93" s="128"/>
      <c r="V93" s="106" t="s">
        <v>234</v>
      </c>
      <c r="W93" s="113"/>
    </row>
    <row r="94" spans="2:43" ht="23.1" customHeight="1">
      <c r="B94" s="6" t="s">
        <v>41</v>
      </c>
      <c r="C94" s="19">
        <v>1</v>
      </c>
      <c r="D94" s="173">
        <v>0</v>
      </c>
      <c r="E94" s="175">
        <v>0</v>
      </c>
      <c r="F94" s="173">
        <v>0</v>
      </c>
      <c r="G94" s="177">
        <v>0</v>
      </c>
      <c r="H94" s="179">
        <v>0</v>
      </c>
      <c r="I94" s="175">
        <v>0</v>
      </c>
      <c r="J94" s="173">
        <v>0</v>
      </c>
      <c r="K94" s="177">
        <v>0</v>
      </c>
      <c r="L94" s="179">
        <v>0</v>
      </c>
      <c r="M94" s="175">
        <v>0</v>
      </c>
      <c r="N94" s="173">
        <v>0</v>
      </c>
      <c r="O94" s="177">
        <v>0</v>
      </c>
      <c r="P94" s="179">
        <v>0</v>
      </c>
      <c r="Q94" s="175">
        <v>0</v>
      </c>
      <c r="R94" s="173">
        <v>1</v>
      </c>
      <c r="S94" s="177">
        <v>0</v>
      </c>
      <c r="T94" s="179">
        <v>1</v>
      </c>
      <c r="U94" s="175">
        <v>0</v>
      </c>
      <c r="V94" s="173">
        <v>0</v>
      </c>
      <c r="W94" s="177">
        <v>0</v>
      </c>
    </row>
    <row r="95" spans="2:43" ht="23.1" customHeight="1">
      <c r="B95" s="7" t="s">
        <v>43</v>
      </c>
      <c r="C95" s="20">
        <v>2</v>
      </c>
      <c r="D95" s="108">
        <v>1</v>
      </c>
      <c r="E95" s="152">
        <v>0</v>
      </c>
      <c r="F95" s="108">
        <v>1</v>
      </c>
      <c r="G95" s="157">
        <v>0</v>
      </c>
      <c r="H95" s="124">
        <v>1</v>
      </c>
      <c r="I95" s="152">
        <v>0</v>
      </c>
      <c r="J95" s="108">
        <v>1</v>
      </c>
      <c r="K95" s="157">
        <v>0</v>
      </c>
      <c r="L95" s="124">
        <v>1</v>
      </c>
      <c r="M95" s="152">
        <v>0</v>
      </c>
      <c r="N95" s="108">
        <v>0</v>
      </c>
      <c r="O95" s="157">
        <v>0</v>
      </c>
      <c r="P95" s="124">
        <v>0</v>
      </c>
      <c r="Q95" s="152">
        <v>0</v>
      </c>
      <c r="R95" s="108">
        <v>1</v>
      </c>
      <c r="S95" s="157">
        <v>0</v>
      </c>
      <c r="T95" s="124">
        <v>1</v>
      </c>
      <c r="U95" s="152">
        <v>0</v>
      </c>
      <c r="V95" s="108">
        <v>0</v>
      </c>
      <c r="W95" s="157">
        <v>0</v>
      </c>
    </row>
    <row r="96" spans="2:43" ht="23.1" customHeight="1">
      <c r="B96" s="7" t="s">
        <v>36</v>
      </c>
      <c r="C96" s="20">
        <v>3</v>
      </c>
      <c r="D96" s="108">
        <v>0</v>
      </c>
      <c r="E96" s="152">
        <v>0</v>
      </c>
      <c r="F96" s="108">
        <v>0</v>
      </c>
      <c r="G96" s="157">
        <v>0</v>
      </c>
      <c r="H96" s="124">
        <v>0</v>
      </c>
      <c r="I96" s="152">
        <v>0</v>
      </c>
      <c r="J96" s="108">
        <v>0</v>
      </c>
      <c r="K96" s="157">
        <v>0</v>
      </c>
      <c r="L96" s="124">
        <v>1</v>
      </c>
      <c r="M96" s="152">
        <v>0</v>
      </c>
      <c r="N96" s="108">
        <v>0</v>
      </c>
      <c r="O96" s="157">
        <v>0</v>
      </c>
      <c r="P96" s="124">
        <v>0</v>
      </c>
      <c r="Q96" s="152">
        <v>0</v>
      </c>
      <c r="R96" s="108">
        <v>0</v>
      </c>
      <c r="S96" s="157">
        <v>0</v>
      </c>
      <c r="T96" s="124">
        <v>0</v>
      </c>
      <c r="U96" s="152">
        <v>0</v>
      </c>
      <c r="V96" s="108">
        <v>0</v>
      </c>
      <c r="W96" s="157">
        <v>0</v>
      </c>
    </row>
    <row r="97" spans="2:23" ht="23.1" customHeight="1">
      <c r="B97" s="7" t="s">
        <v>47</v>
      </c>
      <c r="C97" s="20">
        <v>4</v>
      </c>
      <c r="D97" s="108">
        <v>1</v>
      </c>
      <c r="E97" s="152">
        <v>0</v>
      </c>
      <c r="F97" s="108">
        <v>1</v>
      </c>
      <c r="G97" s="157">
        <v>0</v>
      </c>
      <c r="H97" s="124">
        <v>0</v>
      </c>
      <c r="I97" s="152">
        <v>0</v>
      </c>
      <c r="J97" s="108">
        <v>4</v>
      </c>
      <c r="K97" s="157">
        <v>0</v>
      </c>
      <c r="L97" s="124">
        <v>0</v>
      </c>
      <c r="M97" s="152">
        <v>0</v>
      </c>
      <c r="N97" s="108">
        <v>0</v>
      </c>
      <c r="O97" s="157">
        <v>0</v>
      </c>
      <c r="P97" s="124">
        <v>1</v>
      </c>
      <c r="Q97" s="152">
        <v>0</v>
      </c>
      <c r="R97" s="108">
        <v>1</v>
      </c>
      <c r="S97" s="157">
        <v>0</v>
      </c>
      <c r="T97" s="124">
        <v>0</v>
      </c>
      <c r="U97" s="152">
        <v>0</v>
      </c>
      <c r="V97" s="108">
        <v>2</v>
      </c>
      <c r="W97" s="157">
        <v>0</v>
      </c>
    </row>
    <row r="98" spans="2:23" ht="23.1" customHeight="1">
      <c r="B98" s="7" t="s">
        <v>50</v>
      </c>
      <c r="C98" s="20">
        <v>5</v>
      </c>
      <c r="D98" s="108">
        <v>1</v>
      </c>
      <c r="E98" s="152">
        <v>1</v>
      </c>
      <c r="F98" s="108">
        <v>1</v>
      </c>
      <c r="G98" s="157">
        <v>0</v>
      </c>
      <c r="H98" s="124">
        <v>0</v>
      </c>
      <c r="I98" s="152">
        <v>0</v>
      </c>
      <c r="J98" s="108">
        <v>1</v>
      </c>
      <c r="K98" s="157">
        <v>3</v>
      </c>
      <c r="L98" s="124">
        <v>1</v>
      </c>
      <c r="M98" s="152">
        <v>0</v>
      </c>
      <c r="N98" s="108">
        <v>0</v>
      </c>
      <c r="O98" s="157">
        <v>0</v>
      </c>
      <c r="P98" s="124">
        <v>0</v>
      </c>
      <c r="Q98" s="152">
        <v>0</v>
      </c>
      <c r="R98" s="108">
        <v>0</v>
      </c>
      <c r="S98" s="157">
        <v>0</v>
      </c>
      <c r="T98" s="124">
        <v>0</v>
      </c>
      <c r="U98" s="152">
        <v>0</v>
      </c>
      <c r="V98" s="108">
        <v>0</v>
      </c>
      <c r="W98" s="157">
        <v>0</v>
      </c>
    </row>
    <row r="99" spans="2:23" ht="23.1" customHeight="1">
      <c r="B99" s="7" t="s">
        <v>51</v>
      </c>
      <c r="C99" s="20">
        <v>6</v>
      </c>
      <c r="D99" s="108">
        <v>0</v>
      </c>
      <c r="E99" s="152">
        <v>0</v>
      </c>
      <c r="F99" s="108">
        <v>0</v>
      </c>
      <c r="G99" s="157">
        <v>0</v>
      </c>
      <c r="H99" s="124">
        <v>3</v>
      </c>
      <c r="I99" s="152">
        <v>3</v>
      </c>
      <c r="J99" s="108">
        <v>0</v>
      </c>
      <c r="K99" s="157">
        <v>0</v>
      </c>
      <c r="L99" s="124">
        <v>0</v>
      </c>
      <c r="M99" s="152">
        <v>0</v>
      </c>
      <c r="N99" s="108">
        <v>0</v>
      </c>
      <c r="O99" s="157">
        <v>0</v>
      </c>
      <c r="P99" s="124">
        <v>0</v>
      </c>
      <c r="Q99" s="152">
        <v>0</v>
      </c>
      <c r="R99" s="108">
        <v>1</v>
      </c>
      <c r="S99" s="157">
        <v>1</v>
      </c>
      <c r="T99" s="124">
        <v>1</v>
      </c>
      <c r="U99" s="152">
        <v>1</v>
      </c>
      <c r="V99" s="108">
        <v>0</v>
      </c>
      <c r="W99" s="157">
        <v>0</v>
      </c>
    </row>
    <row r="100" spans="2:23" ht="23.1" customHeight="1">
      <c r="B100" s="7" t="s">
        <v>52</v>
      </c>
      <c r="C100" s="20">
        <v>7</v>
      </c>
      <c r="D100" s="108">
        <v>0</v>
      </c>
      <c r="E100" s="152">
        <v>0</v>
      </c>
      <c r="F100" s="108">
        <v>0</v>
      </c>
      <c r="G100" s="157">
        <v>0</v>
      </c>
      <c r="H100" s="124">
        <v>0</v>
      </c>
      <c r="I100" s="152">
        <v>0</v>
      </c>
      <c r="J100" s="108">
        <v>0</v>
      </c>
      <c r="K100" s="157">
        <v>0</v>
      </c>
      <c r="L100" s="124">
        <v>0</v>
      </c>
      <c r="M100" s="152">
        <v>0</v>
      </c>
      <c r="N100" s="108">
        <v>0</v>
      </c>
      <c r="O100" s="157">
        <v>0</v>
      </c>
      <c r="P100" s="124">
        <v>0</v>
      </c>
      <c r="Q100" s="152">
        <v>0</v>
      </c>
      <c r="R100" s="108">
        <v>0</v>
      </c>
      <c r="S100" s="157">
        <v>0</v>
      </c>
      <c r="T100" s="124">
        <v>0</v>
      </c>
      <c r="U100" s="152">
        <v>0</v>
      </c>
      <c r="V100" s="108">
        <v>0</v>
      </c>
      <c r="W100" s="157">
        <v>0</v>
      </c>
    </row>
    <row r="101" spans="2:23" ht="23.1" customHeight="1">
      <c r="B101" s="7" t="s">
        <v>53</v>
      </c>
      <c r="C101" s="20">
        <v>8</v>
      </c>
      <c r="D101" s="108">
        <v>0</v>
      </c>
      <c r="E101" s="152">
        <v>0</v>
      </c>
      <c r="F101" s="108">
        <v>0</v>
      </c>
      <c r="G101" s="157">
        <v>0</v>
      </c>
      <c r="H101" s="124">
        <v>0</v>
      </c>
      <c r="I101" s="152">
        <v>0</v>
      </c>
      <c r="J101" s="108">
        <v>0</v>
      </c>
      <c r="K101" s="157">
        <v>0</v>
      </c>
      <c r="L101" s="124">
        <v>0</v>
      </c>
      <c r="M101" s="152">
        <v>0</v>
      </c>
      <c r="N101" s="108">
        <v>0</v>
      </c>
      <c r="O101" s="157">
        <v>0</v>
      </c>
      <c r="P101" s="124">
        <v>0</v>
      </c>
      <c r="Q101" s="152">
        <v>0</v>
      </c>
      <c r="R101" s="108">
        <v>0</v>
      </c>
      <c r="S101" s="157">
        <v>0</v>
      </c>
      <c r="T101" s="124">
        <v>0</v>
      </c>
      <c r="U101" s="152">
        <v>0</v>
      </c>
      <c r="V101" s="108">
        <v>0</v>
      </c>
      <c r="W101" s="157">
        <v>0</v>
      </c>
    </row>
    <row r="102" spans="2:23" ht="23.1" customHeight="1">
      <c r="B102" s="7" t="s">
        <v>59</v>
      </c>
      <c r="C102" s="20">
        <v>9</v>
      </c>
      <c r="D102" s="108">
        <v>1</v>
      </c>
      <c r="E102" s="152">
        <v>0</v>
      </c>
      <c r="F102" s="108">
        <v>1</v>
      </c>
      <c r="G102" s="157">
        <v>0</v>
      </c>
      <c r="H102" s="124">
        <v>1</v>
      </c>
      <c r="I102" s="152">
        <v>0</v>
      </c>
      <c r="J102" s="108">
        <v>4</v>
      </c>
      <c r="K102" s="157">
        <v>0</v>
      </c>
      <c r="L102" s="124">
        <v>1</v>
      </c>
      <c r="M102" s="152">
        <v>0</v>
      </c>
      <c r="N102" s="108">
        <v>1</v>
      </c>
      <c r="O102" s="157">
        <v>0</v>
      </c>
      <c r="P102" s="124">
        <v>1</v>
      </c>
      <c r="Q102" s="152">
        <v>0</v>
      </c>
      <c r="R102" s="108">
        <v>0</v>
      </c>
      <c r="S102" s="157">
        <v>0</v>
      </c>
      <c r="T102" s="124">
        <v>0</v>
      </c>
      <c r="U102" s="152">
        <v>0</v>
      </c>
      <c r="V102" s="108">
        <v>1</v>
      </c>
      <c r="W102" s="157">
        <v>0</v>
      </c>
    </row>
    <row r="103" spans="2:23" ht="23.1" customHeight="1">
      <c r="B103" s="7" t="s">
        <v>66</v>
      </c>
      <c r="C103" s="20">
        <v>10</v>
      </c>
      <c r="D103" s="108">
        <v>0</v>
      </c>
      <c r="E103" s="152">
        <v>0</v>
      </c>
      <c r="F103" s="108">
        <v>0</v>
      </c>
      <c r="G103" s="157">
        <v>0</v>
      </c>
      <c r="H103" s="124">
        <v>0</v>
      </c>
      <c r="I103" s="152">
        <v>0</v>
      </c>
      <c r="J103" s="108">
        <v>0</v>
      </c>
      <c r="K103" s="157">
        <v>0</v>
      </c>
      <c r="L103" s="124">
        <v>0</v>
      </c>
      <c r="M103" s="152">
        <v>0</v>
      </c>
      <c r="N103" s="108">
        <v>0</v>
      </c>
      <c r="O103" s="157">
        <v>0</v>
      </c>
      <c r="P103" s="124">
        <v>0</v>
      </c>
      <c r="Q103" s="152">
        <v>0</v>
      </c>
      <c r="R103" s="108">
        <v>0</v>
      </c>
      <c r="S103" s="157">
        <v>0</v>
      </c>
      <c r="T103" s="124">
        <v>0</v>
      </c>
      <c r="U103" s="152">
        <v>0</v>
      </c>
      <c r="V103" s="108">
        <v>0</v>
      </c>
      <c r="W103" s="157">
        <v>0</v>
      </c>
    </row>
    <row r="104" spans="2:23" ht="23.1" customHeight="1">
      <c r="B104" s="7" t="s">
        <v>72</v>
      </c>
      <c r="C104" s="20">
        <v>11</v>
      </c>
      <c r="D104" s="108">
        <v>0</v>
      </c>
      <c r="E104" s="152">
        <v>0</v>
      </c>
      <c r="F104" s="108">
        <v>0</v>
      </c>
      <c r="G104" s="157">
        <v>0</v>
      </c>
      <c r="H104" s="124">
        <v>1</v>
      </c>
      <c r="I104" s="152">
        <v>0</v>
      </c>
      <c r="J104" s="108">
        <v>0</v>
      </c>
      <c r="K104" s="157">
        <v>0</v>
      </c>
      <c r="L104" s="124">
        <v>0</v>
      </c>
      <c r="M104" s="152">
        <v>0</v>
      </c>
      <c r="N104" s="108">
        <v>0</v>
      </c>
      <c r="O104" s="157">
        <v>0</v>
      </c>
      <c r="P104" s="124">
        <v>0</v>
      </c>
      <c r="Q104" s="152">
        <v>0</v>
      </c>
      <c r="R104" s="108">
        <v>0</v>
      </c>
      <c r="S104" s="157">
        <v>0</v>
      </c>
      <c r="T104" s="124">
        <v>0</v>
      </c>
      <c r="U104" s="152">
        <v>0</v>
      </c>
      <c r="V104" s="108">
        <v>0</v>
      </c>
      <c r="W104" s="157">
        <v>0</v>
      </c>
    </row>
    <row r="105" spans="2:23" ht="23.1" customHeight="1">
      <c r="B105" s="7" t="s">
        <v>56</v>
      </c>
      <c r="C105" s="20">
        <v>12</v>
      </c>
      <c r="D105" s="108">
        <v>1</v>
      </c>
      <c r="E105" s="152">
        <v>0</v>
      </c>
      <c r="F105" s="108">
        <v>0</v>
      </c>
      <c r="G105" s="157">
        <v>0</v>
      </c>
      <c r="H105" s="124">
        <v>0</v>
      </c>
      <c r="I105" s="152">
        <v>0</v>
      </c>
      <c r="J105" s="108">
        <v>0</v>
      </c>
      <c r="K105" s="157">
        <v>0</v>
      </c>
      <c r="L105" s="124">
        <v>0</v>
      </c>
      <c r="M105" s="152">
        <v>0</v>
      </c>
      <c r="N105" s="108">
        <v>0</v>
      </c>
      <c r="O105" s="157">
        <v>0</v>
      </c>
      <c r="P105" s="124">
        <v>0</v>
      </c>
      <c r="Q105" s="152">
        <v>0</v>
      </c>
      <c r="R105" s="108">
        <v>1</v>
      </c>
      <c r="S105" s="157">
        <v>0</v>
      </c>
      <c r="T105" s="124">
        <v>0</v>
      </c>
      <c r="U105" s="152">
        <v>0</v>
      </c>
      <c r="V105" s="108">
        <v>0</v>
      </c>
      <c r="W105" s="157">
        <v>0</v>
      </c>
    </row>
    <row r="106" spans="2:23" ht="23.1" customHeight="1">
      <c r="B106" s="7" t="s">
        <v>74</v>
      </c>
      <c r="C106" s="20">
        <v>13</v>
      </c>
      <c r="D106" s="108">
        <v>0</v>
      </c>
      <c r="E106" s="152">
        <v>0</v>
      </c>
      <c r="F106" s="108">
        <v>0</v>
      </c>
      <c r="G106" s="157">
        <v>0</v>
      </c>
      <c r="H106" s="124">
        <v>0</v>
      </c>
      <c r="I106" s="152">
        <v>0</v>
      </c>
      <c r="J106" s="108">
        <v>0</v>
      </c>
      <c r="K106" s="157">
        <v>0</v>
      </c>
      <c r="L106" s="124">
        <v>0</v>
      </c>
      <c r="M106" s="152">
        <v>0</v>
      </c>
      <c r="N106" s="108">
        <v>0</v>
      </c>
      <c r="O106" s="157">
        <v>0</v>
      </c>
      <c r="P106" s="124">
        <v>0</v>
      </c>
      <c r="Q106" s="152">
        <v>0</v>
      </c>
      <c r="R106" s="108">
        <v>0</v>
      </c>
      <c r="S106" s="157">
        <v>0</v>
      </c>
      <c r="T106" s="124">
        <v>0</v>
      </c>
      <c r="U106" s="152">
        <v>0</v>
      </c>
      <c r="V106" s="108">
        <v>0</v>
      </c>
      <c r="W106" s="157">
        <v>0</v>
      </c>
    </row>
    <row r="107" spans="2:23" ht="23.1" customHeight="1">
      <c r="B107" s="7" t="s">
        <v>44</v>
      </c>
      <c r="C107" s="20">
        <v>14</v>
      </c>
      <c r="D107" s="108">
        <v>0</v>
      </c>
      <c r="E107" s="152">
        <v>0</v>
      </c>
      <c r="F107" s="108">
        <v>0</v>
      </c>
      <c r="G107" s="157">
        <v>0</v>
      </c>
      <c r="H107" s="124">
        <v>0</v>
      </c>
      <c r="I107" s="152">
        <v>0</v>
      </c>
      <c r="J107" s="108">
        <v>0</v>
      </c>
      <c r="K107" s="157">
        <v>0</v>
      </c>
      <c r="L107" s="124">
        <v>0</v>
      </c>
      <c r="M107" s="152">
        <v>0</v>
      </c>
      <c r="N107" s="108">
        <v>0</v>
      </c>
      <c r="O107" s="157">
        <v>0</v>
      </c>
      <c r="P107" s="124">
        <v>0</v>
      </c>
      <c r="Q107" s="152">
        <v>0</v>
      </c>
      <c r="R107" s="108">
        <v>0</v>
      </c>
      <c r="S107" s="157">
        <v>0</v>
      </c>
      <c r="T107" s="124">
        <v>0</v>
      </c>
      <c r="U107" s="152">
        <v>0</v>
      </c>
      <c r="V107" s="108">
        <v>0</v>
      </c>
      <c r="W107" s="157">
        <v>0</v>
      </c>
    </row>
    <row r="108" spans="2:23" ht="23.1" customHeight="1">
      <c r="B108" s="7" t="s">
        <v>75</v>
      </c>
      <c r="C108" s="20">
        <v>15</v>
      </c>
      <c r="D108" s="108">
        <v>1</v>
      </c>
      <c r="E108" s="152">
        <v>0</v>
      </c>
      <c r="F108" s="108">
        <v>2</v>
      </c>
      <c r="G108" s="157">
        <v>0</v>
      </c>
      <c r="H108" s="124">
        <v>1</v>
      </c>
      <c r="I108" s="152">
        <v>2</v>
      </c>
      <c r="J108" s="108">
        <v>2</v>
      </c>
      <c r="K108" s="157" t="s">
        <v>220</v>
      </c>
      <c r="L108" s="124">
        <v>1</v>
      </c>
      <c r="M108" s="152">
        <v>1</v>
      </c>
      <c r="N108" s="108">
        <v>0</v>
      </c>
      <c r="O108" s="157">
        <v>0</v>
      </c>
      <c r="P108" s="124">
        <v>1</v>
      </c>
      <c r="Q108" s="152">
        <v>1</v>
      </c>
      <c r="R108" s="108">
        <v>0</v>
      </c>
      <c r="S108" s="157">
        <v>0</v>
      </c>
      <c r="T108" s="124">
        <v>1</v>
      </c>
      <c r="U108" s="152">
        <v>3</v>
      </c>
      <c r="V108" s="108">
        <v>1</v>
      </c>
      <c r="W108" s="157">
        <v>2</v>
      </c>
    </row>
    <row r="109" spans="2:23" ht="23.1" customHeight="1">
      <c r="B109" s="7" t="s">
        <v>76</v>
      </c>
      <c r="C109" s="20">
        <v>16</v>
      </c>
      <c r="D109" s="108">
        <v>0</v>
      </c>
      <c r="E109" s="152">
        <v>0</v>
      </c>
      <c r="F109" s="108">
        <v>0</v>
      </c>
      <c r="G109" s="157">
        <v>0</v>
      </c>
      <c r="H109" s="124">
        <v>0</v>
      </c>
      <c r="I109" s="152">
        <v>0</v>
      </c>
      <c r="J109" s="108">
        <v>0</v>
      </c>
      <c r="K109" s="157">
        <v>0</v>
      </c>
      <c r="L109" s="124">
        <v>0</v>
      </c>
      <c r="M109" s="152">
        <v>0</v>
      </c>
      <c r="N109" s="108">
        <v>0</v>
      </c>
      <c r="O109" s="157">
        <v>0</v>
      </c>
      <c r="P109" s="124">
        <v>0</v>
      </c>
      <c r="Q109" s="152">
        <v>0</v>
      </c>
      <c r="R109" s="108">
        <v>0</v>
      </c>
      <c r="S109" s="157">
        <v>0</v>
      </c>
      <c r="T109" s="124">
        <v>0</v>
      </c>
      <c r="U109" s="152">
        <v>0</v>
      </c>
      <c r="V109" s="108">
        <v>0</v>
      </c>
      <c r="W109" s="157">
        <v>0</v>
      </c>
    </row>
    <row r="110" spans="2:23" ht="23.1" customHeight="1">
      <c r="B110" s="7" t="s">
        <v>71</v>
      </c>
      <c r="C110" s="20">
        <v>17</v>
      </c>
      <c r="D110" s="108">
        <v>0</v>
      </c>
      <c r="E110" s="152">
        <v>0</v>
      </c>
      <c r="F110" s="108">
        <v>0</v>
      </c>
      <c r="G110" s="157">
        <v>0</v>
      </c>
      <c r="H110" s="124">
        <v>0</v>
      </c>
      <c r="I110" s="152">
        <v>0</v>
      </c>
      <c r="J110" s="108">
        <v>0</v>
      </c>
      <c r="K110" s="157">
        <v>0</v>
      </c>
      <c r="L110" s="124">
        <v>0</v>
      </c>
      <c r="M110" s="152">
        <v>0</v>
      </c>
      <c r="N110" s="108">
        <v>0</v>
      </c>
      <c r="O110" s="157">
        <v>0</v>
      </c>
      <c r="P110" s="124">
        <v>0</v>
      </c>
      <c r="Q110" s="152">
        <v>0</v>
      </c>
      <c r="R110" s="108">
        <v>0</v>
      </c>
      <c r="S110" s="157">
        <v>0</v>
      </c>
      <c r="T110" s="124">
        <v>0</v>
      </c>
      <c r="U110" s="152">
        <v>0</v>
      </c>
      <c r="V110" s="108">
        <v>0</v>
      </c>
      <c r="W110" s="157">
        <v>0</v>
      </c>
    </row>
    <row r="111" spans="2:23" ht="23.1" customHeight="1">
      <c r="B111" s="7" t="s">
        <v>35</v>
      </c>
      <c r="C111" s="20">
        <v>18</v>
      </c>
      <c r="D111" s="108">
        <v>0</v>
      </c>
      <c r="E111" s="152">
        <v>0</v>
      </c>
      <c r="F111" s="108">
        <v>0</v>
      </c>
      <c r="G111" s="157">
        <v>0</v>
      </c>
      <c r="H111" s="124">
        <v>0</v>
      </c>
      <c r="I111" s="152">
        <v>0</v>
      </c>
      <c r="J111" s="108">
        <v>0</v>
      </c>
      <c r="K111" s="157">
        <v>0</v>
      </c>
      <c r="L111" s="124">
        <v>0</v>
      </c>
      <c r="M111" s="152">
        <v>0</v>
      </c>
      <c r="N111" s="108">
        <v>0</v>
      </c>
      <c r="O111" s="157">
        <v>0</v>
      </c>
      <c r="P111" s="124">
        <v>0</v>
      </c>
      <c r="Q111" s="152">
        <v>0</v>
      </c>
      <c r="R111" s="108">
        <v>0</v>
      </c>
      <c r="S111" s="157">
        <v>0</v>
      </c>
      <c r="T111" s="124">
        <v>0</v>
      </c>
      <c r="U111" s="152">
        <v>0</v>
      </c>
      <c r="V111" s="108">
        <v>0</v>
      </c>
      <c r="W111" s="157">
        <v>0</v>
      </c>
    </row>
    <row r="112" spans="2:23" ht="23.1" customHeight="1">
      <c r="B112" s="7" t="s">
        <v>78</v>
      </c>
      <c r="C112" s="20">
        <v>19</v>
      </c>
      <c r="D112" s="108">
        <v>0</v>
      </c>
      <c r="E112" s="152">
        <v>0</v>
      </c>
      <c r="F112" s="108">
        <v>0</v>
      </c>
      <c r="G112" s="157">
        <v>0</v>
      </c>
      <c r="H112" s="124">
        <v>0</v>
      </c>
      <c r="I112" s="152">
        <v>0</v>
      </c>
      <c r="J112" s="108">
        <v>0</v>
      </c>
      <c r="K112" s="157">
        <v>0</v>
      </c>
      <c r="L112" s="124">
        <v>0</v>
      </c>
      <c r="M112" s="152">
        <v>0</v>
      </c>
      <c r="N112" s="108">
        <v>0</v>
      </c>
      <c r="O112" s="157">
        <v>0</v>
      </c>
      <c r="P112" s="124">
        <v>0</v>
      </c>
      <c r="Q112" s="152">
        <v>0</v>
      </c>
      <c r="R112" s="108">
        <v>0</v>
      </c>
      <c r="S112" s="157">
        <v>0</v>
      </c>
      <c r="T112" s="124">
        <v>0</v>
      </c>
      <c r="U112" s="152">
        <v>0</v>
      </c>
      <c r="V112" s="108">
        <v>0</v>
      </c>
      <c r="W112" s="157">
        <v>0</v>
      </c>
    </row>
    <row r="113" spans="2:23" ht="23.1" customHeight="1">
      <c r="B113" s="7" t="s">
        <v>81</v>
      </c>
      <c r="C113" s="20">
        <v>20</v>
      </c>
      <c r="D113" s="108">
        <v>0</v>
      </c>
      <c r="E113" s="152">
        <v>0</v>
      </c>
      <c r="F113" s="108">
        <v>0</v>
      </c>
      <c r="G113" s="157">
        <v>0</v>
      </c>
      <c r="H113" s="124">
        <v>0</v>
      </c>
      <c r="I113" s="152">
        <v>0</v>
      </c>
      <c r="J113" s="108">
        <v>0</v>
      </c>
      <c r="K113" s="157">
        <v>0</v>
      </c>
      <c r="L113" s="124">
        <v>0</v>
      </c>
      <c r="M113" s="152">
        <v>0</v>
      </c>
      <c r="N113" s="108">
        <v>0</v>
      </c>
      <c r="O113" s="157">
        <v>0</v>
      </c>
      <c r="P113" s="124">
        <v>0</v>
      </c>
      <c r="Q113" s="152">
        <v>0</v>
      </c>
      <c r="R113" s="108">
        <v>0</v>
      </c>
      <c r="S113" s="157">
        <v>0</v>
      </c>
      <c r="T113" s="124">
        <v>0</v>
      </c>
      <c r="U113" s="152">
        <v>0</v>
      </c>
      <c r="V113" s="108">
        <v>0</v>
      </c>
      <c r="W113" s="157">
        <v>0</v>
      </c>
    </row>
    <row r="114" spans="2:23" ht="23.1" customHeight="1">
      <c r="B114" s="7" t="s">
        <v>83</v>
      </c>
      <c r="C114" s="20">
        <v>21</v>
      </c>
      <c r="D114" s="108">
        <v>0</v>
      </c>
      <c r="E114" s="152">
        <v>0</v>
      </c>
      <c r="F114" s="108">
        <v>0</v>
      </c>
      <c r="G114" s="157">
        <v>0</v>
      </c>
      <c r="H114" s="124">
        <v>0</v>
      </c>
      <c r="I114" s="152">
        <v>0</v>
      </c>
      <c r="J114" s="108">
        <v>0</v>
      </c>
      <c r="K114" s="157">
        <v>0</v>
      </c>
      <c r="L114" s="124">
        <v>0</v>
      </c>
      <c r="M114" s="152">
        <v>0</v>
      </c>
      <c r="N114" s="108">
        <v>0</v>
      </c>
      <c r="O114" s="157">
        <v>0</v>
      </c>
      <c r="P114" s="124">
        <v>0</v>
      </c>
      <c r="Q114" s="152">
        <v>0</v>
      </c>
      <c r="R114" s="108">
        <v>0</v>
      </c>
      <c r="S114" s="157">
        <v>0</v>
      </c>
      <c r="T114" s="124">
        <v>0</v>
      </c>
      <c r="U114" s="152">
        <v>0</v>
      </c>
      <c r="V114" s="108">
        <v>0</v>
      </c>
      <c r="W114" s="157">
        <v>0</v>
      </c>
    </row>
    <row r="115" spans="2:23" ht="23.1" customHeight="1">
      <c r="B115" s="7" t="s">
        <v>87</v>
      </c>
      <c r="C115" s="20">
        <v>22</v>
      </c>
      <c r="D115" s="108">
        <v>0</v>
      </c>
      <c r="E115" s="152">
        <v>0</v>
      </c>
      <c r="F115" s="108">
        <v>0</v>
      </c>
      <c r="G115" s="157">
        <v>0</v>
      </c>
      <c r="H115" s="124">
        <v>0</v>
      </c>
      <c r="I115" s="152">
        <v>0</v>
      </c>
      <c r="J115" s="108">
        <v>0</v>
      </c>
      <c r="K115" s="157">
        <v>0</v>
      </c>
      <c r="L115" s="124">
        <v>0</v>
      </c>
      <c r="M115" s="152">
        <v>0</v>
      </c>
      <c r="N115" s="108">
        <v>0</v>
      </c>
      <c r="O115" s="157">
        <v>0</v>
      </c>
      <c r="P115" s="124">
        <v>0</v>
      </c>
      <c r="Q115" s="152">
        <v>0</v>
      </c>
      <c r="R115" s="108">
        <v>0</v>
      </c>
      <c r="S115" s="157">
        <v>0</v>
      </c>
      <c r="T115" s="124">
        <v>0</v>
      </c>
      <c r="U115" s="152">
        <v>0</v>
      </c>
      <c r="V115" s="108">
        <v>0</v>
      </c>
      <c r="W115" s="157">
        <v>0</v>
      </c>
    </row>
    <row r="116" spans="2:23" ht="23.1" customHeight="1">
      <c r="B116" s="7" t="s">
        <v>65</v>
      </c>
      <c r="C116" s="20">
        <v>23</v>
      </c>
      <c r="D116" s="108">
        <v>0</v>
      </c>
      <c r="E116" s="152">
        <v>0</v>
      </c>
      <c r="F116" s="108">
        <v>0</v>
      </c>
      <c r="G116" s="157">
        <v>0</v>
      </c>
      <c r="H116" s="124">
        <v>0</v>
      </c>
      <c r="I116" s="152">
        <v>0</v>
      </c>
      <c r="J116" s="108">
        <v>0</v>
      </c>
      <c r="K116" s="157">
        <v>0</v>
      </c>
      <c r="L116" s="124">
        <v>0</v>
      </c>
      <c r="M116" s="152">
        <v>0</v>
      </c>
      <c r="N116" s="108">
        <v>0</v>
      </c>
      <c r="O116" s="157">
        <v>0</v>
      </c>
      <c r="P116" s="124">
        <v>0</v>
      </c>
      <c r="Q116" s="152">
        <v>0</v>
      </c>
      <c r="R116" s="108">
        <v>0</v>
      </c>
      <c r="S116" s="157">
        <v>0</v>
      </c>
      <c r="T116" s="124">
        <v>0</v>
      </c>
      <c r="U116" s="152">
        <v>0</v>
      </c>
      <c r="V116" s="108">
        <v>0</v>
      </c>
      <c r="W116" s="157">
        <v>0</v>
      </c>
    </row>
    <row r="117" spans="2:23" ht="23.1" customHeight="1">
      <c r="B117" s="7" t="s">
        <v>0</v>
      </c>
      <c r="C117" s="20">
        <v>24</v>
      </c>
      <c r="D117" s="108">
        <v>0</v>
      </c>
      <c r="E117" s="152">
        <v>0</v>
      </c>
      <c r="F117" s="108">
        <v>0</v>
      </c>
      <c r="G117" s="157">
        <v>0</v>
      </c>
      <c r="H117" s="124">
        <v>0</v>
      </c>
      <c r="I117" s="152">
        <v>0</v>
      </c>
      <c r="J117" s="108">
        <v>0</v>
      </c>
      <c r="K117" s="157">
        <v>0</v>
      </c>
      <c r="L117" s="124">
        <v>0</v>
      </c>
      <c r="M117" s="152">
        <v>0</v>
      </c>
      <c r="N117" s="108">
        <v>0</v>
      </c>
      <c r="O117" s="157">
        <v>0</v>
      </c>
      <c r="P117" s="124">
        <v>1</v>
      </c>
      <c r="Q117" s="152">
        <v>1</v>
      </c>
      <c r="R117" s="108">
        <v>0</v>
      </c>
      <c r="S117" s="157">
        <v>0</v>
      </c>
      <c r="T117" s="124">
        <v>0</v>
      </c>
      <c r="U117" s="152">
        <v>0</v>
      </c>
      <c r="V117" s="108">
        <v>0</v>
      </c>
      <c r="W117" s="157">
        <v>0</v>
      </c>
    </row>
    <row r="118" spans="2:23" ht="23.1" customHeight="1">
      <c r="B118" s="7" t="s">
        <v>69</v>
      </c>
      <c r="C118" s="20">
        <v>25</v>
      </c>
      <c r="D118" s="108">
        <v>0</v>
      </c>
      <c r="E118" s="152">
        <v>0</v>
      </c>
      <c r="F118" s="108">
        <v>0</v>
      </c>
      <c r="G118" s="157">
        <v>0</v>
      </c>
      <c r="H118" s="124">
        <v>0</v>
      </c>
      <c r="I118" s="152">
        <v>0</v>
      </c>
      <c r="J118" s="108">
        <v>0</v>
      </c>
      <c r="K118" s="157">
        <v>0</v>
      </c>
      <c r="L118" s="124">
        <v>0</v>
      </c>
      <c r="M118" s="152">
        <v>0</v>
      </c>
      <c r="N118" s="108">
        <v>0</v>
      </c>
      <c r="O118" s="157">
        <v>0</v>
      </c>
      <c r="P118" s="124">
        <v>0</v>
      </c>
      <c r="Q118" s="152">
        <v>0</v>
      </c>
      <c r="R118" s="108">
        <v>0</v>
      </c>
      <c r="S118" s="157">
        <v>0</v>
      </c>
      <c r="T118" s="124">
        <v>0</v>
      </c>
      <c r="U118" s="152">
        <v>0</v>
      </c>
      <c r="V118" s="108">
        <v>0</v>
      </c>
      <c r="W118" s="157">
        <v>0</v>
      </c>
    </row>
    <row r="119" spans="2:23" ht="23.1" customHeight="1">
      <c r="B119" s="7" t="s">
        <v>82</v>
      </c>
      <c r="C119" s="20">
        <v>26</v>
      </c>
      <c r="D119" s="108">
        <v>0</v>
      </c>
      <c r="E119" s="152">
        <v>0</v>
      </c>
      <c r="F119" s="108">
        <v>0</v>
      </c>
      <c r="G119" s="157">
        <v>0</v>
      </c>
      <c r="H119" s="124">
        <v>0</v>
      </c>
      <c r="I119" s="152">
        <v>0</v>
      </c>
      <c r="J119" s="108">
        <v>1</v>
      </c>
      <c r="K119" s="157">
        <v>0</v>
      </c>
      <c r="L119" s="124">
        <v>0</v>
      </c>
      <c r="M119" s="152">
        <v>0</v>
      </c>
      <c r="N119" s="108">
        <v>0</v>
      </c>
      <c r="O119" s="157">
        <v>0</v>
      </c>
      <c r="P119" s="124">
        <v>0</v>
      </c>
      <c r="Q119" s="152">
        <v>0</v>
      </c>
      <c r="R119" s="108">
        <v>0</v>
      </c>
      <c r="S119" s="157">
        <v>0</v>
      </c>
      <c r="T119" s="124">
        <v>0</v>
      </c>
      <c r="U119" s="152">
        <v>0</v>
      </c>
      <c r="V119" s="108">
        <v>0</v>
      </c>
      <c r="W119" s="157">
        <v>0</v>
      </c>
    </row>
    <row r="120" spans="2:23" ht="23.1" customHeight="1">
      <c r="B120" s="7" t="s">
        <v>19</v>
      </c>
      <c r="C120" s="20">
        <v>27</v>
      </c>
      <c r="D120" s="108">
        <v>0</v>
      </c>
      <c r="E120" s="152">
        <v>0</v>
      </c>
      <c r="F120" s="108">
        <v>0</v>
      </c>
      <c r="G120" s="157">
        <v>0</v>
      </c>
      <c r="H120" s="124">
        <v>0</v>
      </c>
      <c r="I120" s="152">
        <v>0</v>
      </c>
      <c r="J120" s="108">
        <v>0</v>
      </c>
      <c r="K120" s="157">
        <v>0</v>
      </c>
      <c r="L120" s="124">
        <v>0</v>
      </c>
      <c r="M120" s="152">
        <v>0</v>
      </c>
      <c r="N120" s="108">
        <v>0</v>
      </c>
      <c r="O120" s="157">
        <v>0</v>
      </c>
      <c r="P120" s="124">
        <v>0</v>
      </c>
      <c r="Q120" s="152">
        <v>0</v>
      </c>
      <c r="R120" s="108">
        <v>0</v>
      </c>
      <c r="S120" s="157">
        <v>0</v>
      </c>
      <c r="T120" s="124">
        <v>0</v>
      </c>
      <c r="U120" s="152">
        <v>0</v>
      </c>
      <c r="V120" s="108">
        <v>0</v>
      </c>
      <c r="W120" s="157">
        <v>0</v>
      </c>
    </row>
    <row r="121" spans="2:23" ht="23.1" customHeight="1">
      <c r="B121" s="7" t="s">
        <v>88</v>
      </c>
      <c r="C121" s="20">
        <v>28</v>
      </c>
      <c r="D121" s="108">
        <v>0</v>
      </c>
      <c r="E121" s="152">
        <v>0</v>
      </c>
      <c r="F121" s="108">
        <v>0</v>
      </c>
      <c r="G121" s="157">
        <v>0</v>
      </c>
      <c r="H121" s="124">
        <v>0</v>
      </c>
      <c r="I121" s="152">
        <v>0</v>
      </c>
      <c r="J121" s="108">
        <v>0</v>
      </c>
      <c r="K121" s="157">
        <v>0</v>
      </c>
      <c r="L121" s="124">
        <v>0</v>
      </c>
      <c r="M121" s="152">
        <v>0</v>
      </c>
      <c r="N121" s="108">
        <v>0</v>
      </c>
      <c r="O121" s="157">
        <v>0</v>
      </c>
      <c r="P121" s="124">
        <v>0</v>
      </c>
      <c r="Q121" s="152">
        <v>0</v>
      </c>
      <c r="R121" s="108">
        <v>0</v>
      </c>
      <c r="S121" s="157">
        <v>0</v>
      </c>
      <c r="T121" s="124">
        <v>0</v>
      </c>
      <c r="U121" s="152">
        <v>0</v>
      </c>
      <c r="V121" s="108">
        <v>0</v>
      </c>
      <c r="W121" s="157">
        <v>0</v>
      </c>
    </row>
    <row r="122" spans="2:23" ht="23.1" customHeight="1">
      <c r="B122" s="8"/>
      <c r="C122" s="20">
        <v>29</v>
      </c>
      <c r="D122" s="109"/>
      <c r="E122" s="116"/>
      <c r="F122" s="109"/>
      <c r="G122" s="116"/>
      <c r="H122" s="109"/>
      <c r="I122" s="116"/>
      <c r="J122" s="109"/>
      <c r="K122" s="116"/>
      <c r="L122" s="109"/>
      <c r="M122" s="116"/>
      <c r="N122" s="109"/>
      <c r="O122" s="116"/>
      <c r="P122" s="109"/>
      <c r="Q122" s="116"/>
      <c r="R122" s="109"/>
      <c r="S122" s="116"/>
      <c r="T122" s="109"/>
      <c r="U122" s="116"/>
      <c r="V122" s="109"/>
      <c r="W122" s="116"/>
    </row>
    <row r="123" spans="2:23" ht="23.1" customHeight="1">
      <c r="B123" s="7" t="s">
        <v>89</v>
      </c>
      <c r="C123" s="20">
        <v>30</v>
      </c>
      <c r="D123" s="108">
        <v>1</v>
      </c>
      <c r="E123" s="152">
        <v>0</v>
      </c>
      <c r="F123" s="108">
        <v>0</v>
      </c>
      <c r="G123" s="157">
        <v>0</v>
      </c>
      <c r="H123" s="124">
        <v>0</v>
      </c>
      <c r="I123" s="152">
        <v>0</v>
      </c>
      <c r="J123" s="108">
        <v>0</v>
      </c>
      <c r="K123" s="157">
        <v>0</v>
      </c>
      <c r="L123" s="124">
        <v>1</v>
      </c>
      <c r="M123" s="152">
        <v>0</v>
      </c>
      <c r="N123" s="108">
        <v>0</v>
      </c>
      <c r="O123" s="157">
        <v>0</v>
      </c>
      <c r="P123" s="124">
        <v>1</v>
      </c>
      <c r="Q123" s="152">
        <v>0</v>
      </c>
      <c r="R123" s="108">
        <v>0</v>
      </c>
      <c r="S123" s="157">
        <v>0</v>
      </c>
      <c r="T123" s="124">
        <v>0</v>
      </c>
      <c r="U123" s="152">
        <v>0</v>
      </c>
      <c r="V123" s="108">
        <v>0</v>
      </c>
      <c r="W123" s="157">
        <v>0</v>
      </c>
    </row>
    <row r="124" spans="2:23" ht="23.1" customHeight="1">
      <c r="B124" s="7" t="s">
        <v>64</v>
      </c>
      <c r="C124" s="20">
        <v>31</v>
      </c>
      <c r="D124" s="108">
        <v>0</v>
      </c>
      <c r="E124" s="152">
        <v>0</v>
      </c>
      <c r="F124" s="108">
        <v>0</v>
      </c>
      <c r="G124" s="157">
        <v>0</v>
      </c>
      <c r="H124" s="124">
        <v>0</v>
      </c>
      <c r="I124" s="152">
        <v>0</v>
      </c>
      <c r="J124" s="108">
        <v>0</v>
      </c>
      <c r="K124" s="157">
        <v>0</v>
      </c>
      <c r="L124" s="124">
        <v>0</v>
      </c>
      <c r="M124" s="152">
        <v>0</v>
      </c>
      <c r="N124" s="108">
        <v>0</v>
      </c>
      <c r="O124" s="157">
        <v>0</v>
      </c>
      <c r="P124" s="124">
        <v>0</v>
      </c>
      <c r="Q124" s="152">
        <v>0</v>
      </c>
      <c r="R124" s="108">
        <v>0</v>
      </c>
      <c r="S124" s="157">
        <v>0</v>
      </c>
      <c r="T124" s="124">
        <v>0</v>
      </c>
      <c r="U124" s="152">
        <v>0</v>
      </c>
      <c r="V124" s="108">
        <v>0</v>
      </c>
      <c r="W124" s="157">
        <v>0</v>
      </c>
    </row>
    <row r="125" spans="2:23" ht="23.1" customHeight="1">
      <c r="B125" s="7" t="s">
        <v>91</v>
      </c>
      <c r="C125" s="20">
        <v>32</v>
      </c>
      <c r="D125" s="108">
        <v>0</v>
      </c>
      <c r="E125" s="152">
        <v>0</v>
      </c>
      <c r="F125" s="108">
        <v>0</v>
      </c>
      <c r="G125" s="157">
        <v>0</v>
      </c>
      <c r="H125" s="124">
        <v>0</v>
      </c>
      <c r="I125" s="152">
        <v>0</v>
      </c>
      <c r="J125" s="108">
        <v>0</v>
      </c>
      <c r="K125" s="157">
        <v>0</v>
      </c>
      <c r="L125" s="124">
        <v>0</v>
      </c>
      <c r="M125" s="152">
        <v>0</v>
      </c>
      <c r="N125" s="108">
        <v>0</v>
      </c>
      <c r="O125" s="157">
        <v>0</v>
      </c>
      <c r="P125" s="124">
        <v>0</v>
      </c>
      <c r="Q125" s="152">
        <v>0</v>
      </c>
      <c r="R125" s="108">
        <v>0</v>
      </c>
      <c r="S125" s="157">
        <v>0</v>
      </c>
      <c r="T125" s="124">
        <v>0</v>
      </c>
      <c r="U125" s="152">
        <v>0</v>
      </c>
      <c r="V125" s="108">
        <v>0</v>
      </c>
      <c r="W125" s="157">
        <v>0</v>
      </c>
    </row>
    <row r="126" spans="2:23" ht="23.1" customHeight="1">
      <c r="B126" s="7" t="s">
        <v>95</v>
      </c>
      <c r="C126" s="20">
        <v>33</v>
      </c>
      <c r="D126" s="108">
        <v>0</v>
      </c>
      <c r="E126" s="152">
        <v>0</v>
      </c>
      <c r="F126" s="108">
        <v>0</v>
      </c>
      <c r="G126" s="157">
        <v>0</v>
      </c>
      <c r="H126" s="124">
        <v>0</v>
      </c>
      <c r="I126" s="152">
        <v>0</v>
      </c>
      <c r="J126" s="108">
        <v>0</v>
      </c>
      <c r="K126" s="157">
        <v>0</v>
      </c>
      <c r="L126" s="124">
        <v>0</v>
      </c>
      <c r="M126" s="152">
        <v>0</v>
      </c>
      <c r="N126" s="108">
        <v>0</v>
      </c>
      <c r="O126" s="157">
        <v>0</v>
      </c>
      <c r="P126" s="124">
        <v>0</v>
      </c>
      <c r="Q126" s="152">
        <v>0</v>
      </c>
      <c r="R126" s="108">
        <v>0</v>
      </c>
      <c r="S126" s="157">
        <v>0</v>
      </c>
      <c r="T126" s="124">
        <v>0</v>
      </c>
      <c r="U126" s="152">
        <v>0</v>
      </c>
      <c r="V126" s="108">
        <v>0</v>
      </c>
      <c r="W126" s="157">
        <v>0</v>
      </c>
    </row>
    <row r="127" spans="2:23" ht="23.1" customHeight="1">
      <c r="B127" s="7" t="s">
        <v>57</v>
      </c>
      <c r="C127" s="20">
        <v>34</v>
      </c>
      <c r="D127" s="108">
        <v>0</v>
      </c>
      <c r="E127" s="152">
        <v>0</v>
      </c>
      <c r="F127" s="108">
        <v>0</v>
      </c>
      <c r="G127" s="157">
        <v>0</v>
      </c>
      <c r="H127" s="124">
        <v>0</v>
      </c>
      <c r="I127" s="152">
        <v>0</v>
      </c>
      <c r="J127" s="108">
        <v>0</v>
      </c>
      <c r="K127" s="157">
        <v>0</v>
      </c>
      <c r="L127" s="124">
        <v>0</v>
      </c>
      <c r="M127" s="152">
        <v>0</v>
      </c>
      <c r="N127" s="108">
        <v>0</v>
      </c>
      <c r="O127" s="157">
        <v>0</v>
      </c>
      <c r="P127" s="124">
        <v>0</v>
      </c>
      <c r="Q127" s="152">
        <v>0</v>
      </c>
      <c r="R127" s="108">
        <v>0</v>
      </c>
      <c r="S127" s="157">
        <v>0</v>
      </c>
      <c r="T127" s="124">
        <v>0</v>
      </c>
      <c r="U127" s="152">
        <v>0</v>
      </c>
      <c r="V127" s="108">
        <v>0</v>
      </c>
      <c r="W127" s="157">
        <v>0</v>
      </c>
    </row>
    <row r="128" spans="2:23" ht="23.1" customHeight="1">
      <c r="B128" s="7" t="s">
        <v>49</v>
      </c>
      <c r="C128" s="20">
        <v>35</v>
      </c>
      <c r="D128" s="108">
        <v>0</v>
      </c>
      <c r="E128" s="152">
        <v>0</v>
      </c>
      <c r="F128" s="108">
        <v>0</v>
      </c>
      <c r="G128" s="157">
        <v>0</v>
      </c>
      <c r="H128" s="124">
        <v>0</v>
      </c>
      <c r="I128" s="152">
        <v>0</v>
      </c>
      <c r="J128" s="108">
        <v>0</v>
      </c>
      <c r="K128" s="157">
        <v>0</v>
      </c>
      <c r="L128" s="124">
        <v>0</v>
      </c>
      <c r="M128" s="152">
        <v>0</v>
      </c>
      <c r="N128" s="108">
        <v>0</v>
      </c>
      <c r="O128" s="157">
        <v>0</v>
      </c>
      <c r="P128" s="124">
        <v>0</v>
      </c>
      <c r="Q128" s="152">
        <v>0</v>
      </c>
      <c r="R128" s="108">
        <v>0</v>
      </c>
      <c r="S128" s="157">
        <v>0</v>
      </c>
      <c r="T128" s="124">
        <v>0</v>
      </c>
      <c r="U128" s="152">
        <v>0</v>
      </c>
      <c r="V128" s="108">
        <v>0</v>
      </c>
      <c r="W128" s="157">
        <v>0</v>
      </c>
    </row>
    <row r="129" spans="2:23" ht="23.1" customHeight="1">
      <c r="B129" s="7" t="s">
        <v>4</v>
      </c>
      <c r="C129" s="20">
        <v>36</v>
      </c>
      <c r="D129" s="108">
        <v>0</v>
      </c>
      <c r="E129" s="152">
        <v>0</v>
      </c>
      <c r="F129" s="108">
        <v>0</v>
      </c>
      <c r="G129" s="157">
        <v>0</v>
      </c>
      <c r="H129" s="124">
        <v>0</v>
      </c>
      <c r="I129" s="152">
        <v>0</v>
      </c>
      <c r="J129" s="108">
        <v>0</v>
      </c>
      <c r="K129" s="157">
        <v>0</v>
      </c>
      <c r="L129" s="124">
        <v>0</v>
      </c>
      <c r="M129" s="152">
        <v>0</v>
      </c>
      <c r="N129" s="108">
        <v>0</v>
      </c>
      <c r="O129" s="157">
        <v>0</v>
      </c>
      <c r="P129" s="124">
        <v>0</v>
      </c>
      <c r="Q129" s="152">
        <v>0</v>
      </c>
      <c r="R129" s="108">
        <v>0</v>
      </c>
      <c r="S129" s="157">
        <v>0</v>
      </c>
      <c r="T129" s="124">
        <v>0</v>
      </c>
      <c r="U129" s="152">
        <v>0</v>
      </c>
      <c r="V129" s="108">
        <v>0</v>
      </c>
      <c r="W129" s="157">
        <v>0</v>
      </c>
    </row>
    <row r="130" spans="2:23" ht="23.1" customHeight="1">
      <c r="B130" s="7" t="s">
        <v>85</v>
      </c>
      <c r="C130" s="20">
        <v>37</v>
      </c>
      <c r="D130" s="108">
        <v>0</v>
      </c>
      <c r="E130" s="152">
        <v>0</v>
      </c>
      <c r="F130" s="108">
        <v>0</v>
      </c>
      <c r="G130" s="157">
        <v>0</v>
      </c>
      <c r="H130" s="124">
        <v>0</v>
      </c>
      <c r="I130" s="152">
        <v>0</v>
      </c>
      <c r="J130" s="108">
        <v>0</v>
      </c>
      <c r="K130" s="157">
        <v>0</v>
      </c>
      <c r="L130" s="124">
        <v>0</v>
      </c>
      <c r="M130" s="152">
        <v>0</v>
      </c>
      <c r="N130" s="108">
        <v>0</v>
      </c>
      <c r="O130" s="157">
        <v>0</v>
      </c>
      <c r="P130" s="124">
        <v>0</v>
      </c>
      <c r="Q130" s="152">
        <v>0</v>
      </c>
      <c r="R130" s="108">
        <v>0</v>
      </c>
      <c r="S130" s="157">
        <v>0</v>
      </c>
      <c r="T130" s="124">
        <v>0</v>
      </c>
      <c r="U130" s="152">
        <v>0</v>
      </c>
      <c r="V130" s="108">
        <v>0</v>
      </c>
      <c r="W130" s="157">
        <v>0</v>
      </c>
    </row>
    <row r="131" spans="2:23" ht="23.1" customHeight="1">
      <c r="B131" s="7" t="s">
        <v>62</v>
      </c>
      <c r="C131" s="20">
        <v>38</v>
      </c>
      <c r="D131" s="108">
        <v>0</v>
      </c>
      <c r="E131" s="152">
        <v>0</v>
      </c>
      <c r="F131" s="108">
        <v>0</v>
      </c>
      <c r="G131" s="157">
        <v>0</v>
      </c>
      <c r="H131" s="124">
        <v>0</v>
      </c>
      <c r="I131" s="152">
        <v>0</v>
      </c>
      <c r="J131" s="108">
        <v>0</v>
      </c>
      <c r="K131" s="157">
        <v>0</v>
      </c>
      <c r="L131" s="124">
        <v>0</v>
      </c>
      <c r="M131" s="152">
        <v>0</v>
      </c>
      <c r="N131" s="108">
        <v>0</v>
      </c>
      <c r="O131" s="157">
        <v>0</v>
      </c>
      <c r="P131" s="124">
        <v>0</v>
      </c>
      <c r="Q131" s="152">
        <v>0</v>
      </c>
      <c r="R131" s="108">
        <v>0</v>
      </c>
      <c r="S131" s="157">
        <v>0</v>
      </c>
      <c r="T131" s="124">
        <v>0</v>
      </c>
      <c r="U131" s="152">
        <v>0</v>
      </c>
      <c r="V131" s="108">
        <v>0</v>
      </c>
      <c r="W131" s="157">
        <v>0</v>
      </c>
    </row>
    <row r="132" spans="2:23" ht="23.1" customHeight="1">
      <c r="B132" s="7" t="s">
        <v>96</v>
      </c>
      <c r="C132" s="20">
        <v>39</v>
      </c>
      <c r="D132" s="108">
        <v>1</v>
      </c>
      <c r="E132" s="152">
        <v>0</v>
      </c>
      <c r="F132" s="108">
        <v>1</v>
      </c>
      <c r="G132" s="157">
        <v>0</v>
      </c>
      <c r="H132" s="124">
        <v>1</v>
      </c>
      <c r="I132" s="152">
        <v>1</v>
      </c>
      <c r="J132" s="108">
        <v>1</v>
      </c>
      <c r="K132" s="157">
        <v>4</v>
      </c>
      <c r="L132" s="124">
        <v>2</v>
      </c>
      <c r="M132" s="152">
        <v>6</v>
      </c>
      <c r="N132" s="108">
        <v>1</v>
      </c>
      <c r="O132" s="157">
        <v>2</v>
      </c>
      <c r="P132" s="124">
        <v>0</v>
      </c>
      <c r="Q132" s="152">
        <v>0</v>
      </c>
      <c r="R132" s="108">
        <v>1</v>
      </c>
      <c r="S132" s="157">
        <v>1</v>
      </c>
      <c r="T132" s="124">
        <v>1</v>
      </c>
      <c r="U132" s="152">
        <v>1</v>
      </c>
      <c r="V132" s="108">
        <v>1</v>
      </c>
      <c r="W132" s="157">
        <v>1</v>
      </c>
    </row>
    <row r="133" spans="2:23" ht="23.1" customHeight="1">
      <c r="B133" s="7" t="s">
        <v>80</v>
      </c>
      <c r="C133" s="20">
        <v>40</v>
      </c>
      <c r="D133" s="108">
        <v>0</v>
      </c>
      <c r="E133" s="152">
        <v>0</v>
      </c>
      <c r="F133" s="108">
        <v>0</v>
      </c>
      <c r="G133" s="157">
        <v>0</v>
      </c>
      <c r="H133" s="124">
        <v>0</v>
      </c>
      <c r="I133" s="152">
        <v>0</v>
      </c>
      <c r="J133" s="108">
        <v>0</v>
      </c>
      <c r="K133" s="157">
        <v>0</v>
      </c>
      <c r="L133" s="124">
        <v>0</v>
      </c>
      <c r="M133" s="152">
        <v>0</v>
      </c>
      <c r="N133" s="108">
        <v>0</v>
      </c>
      <c r="O133" s="157">
        <v>0</v>
      </c>
      <c r="P133" s="124">
        <v>0</v>
      </c>
      <c r="Q133" s="152">
        <v>0</v>
      </c>
      <c r="R133" s="108">
        <v>0</v>
      </c>
      <c r="S133" s="157">
        <v>0</v>
      </c>
      <c r="T133" s="124">
        <v>0</v>
      </c>
      <c r="U133" s="152">
        <v>0</v>
      </c>
      <c r="V133" s="108">
        <v>0</v>
      </c>
      <c r="W133" s="157">
        <v>0</v>
      </c>
    </row>
    <row r="134" spans="2:23" ht="23.1" customHeight="1">
      <c r="B134" s="7" t="s">
        <v>26</v>
      </c>
      <c r="C134" s="20">
        <v>41</v>
      </c>
      <c r="D134" s="108">
        <v>0</v>
      </c>
      <c r="E134" s="152">
        <v>0</v>
      </c>
      <c r="F134" s="108">
        <v>0</v>
      </c>
      <c r="G134" s="157">
        <v>0</v>
      </c>
      <c r="H134" s="124">
        <v>0</v>
      </c>
      <c r="I134" s="152">
        <v>0</v>
      </c>
      <c r="J134" s="108">
        <v>0</v>
      </c>
      <c r="K134" s="157">
        <v>0</v>
      </c>
      <c r="L134" s="124">
        <v>0</v>
      </c>
      <c r="M134" s="152">
        <v>0</v>
      </c>
      <c r="N134" s="108">
        <v>0</v>
      </c>
      <c r="O134" s="157">
        <v>0</v>
      </c>
      <c r="P134" s="124">
        <v>0</v>
      </c>
      <c r="Q134" s="152">
        <v>0</v>
      </c>
      <c r="R134" s="108">
        <v>0</v>
      </c>
      <c r="S134" s="157">
        <v>0</v>
      </c>
      <c r="T134" s="124">
        <v>0</v>
      </c>
      <c r="U134" s="152">
        <v>0</v>
      </c>
      <c r="V134" s="108">
        <v>0</v>
      </c>
      <c r="W134" s="157">
        <v>0</v>
      </c>
    </row>
    <row r="135" spans="2:23" ht="23.1" customHeight="1">
      <c r="B135" s="7" t="s">
        <v>99</v>
      </c>
      <c r="C135" s="20">
        <v>42</v>
      </c>
      <c r="D135" s="108">
        <v>1</v>
      </c>
      <c r="E135" s="152">
        <v>0</v>
      </c>
      <c r="F135" s="108">
        <v>1</v>
      </c>
      <c r="G135" s="157">
        <v>0</v>
      </c>
      <c r="H135" s="124">
        <v>1</v>
      </c>
      <c r="I135" s="152">
        <v>0</v>
      </c>
      <c r="J135" s="108">
        <v>1</v>
      </c>
      <c r="K135" s="157">
        <v>0</v>
      </c>
      <c r="L135" s="124">
        <v>0</v>
      </c>
      <c r="M135" s="152">
        <v>0</v>
      </c>
      <c r="N135" s="108">
        <v>0</v>
      </c>
      <c r="O135" s="157">
        <v>0</v>
      </c>
      <c r="P135" s="124">
        <v>0</v>
      </c>
      <c r="Q135" s="152">
        <v>0</v>
      </c>
      <c r="R135" s="108">
        <v>0</v>
      </c>
      <c r="S135" s="157">
        <v>0</v>
      </c>
      <c r="T135" s="124">
        <v>0</v>
      </c>
      <c r="U135" s="152">
        <v>0</v>
      </c>
      <c r="V135" s="108">
        <v>0</v>
      </c>
      <c r="W135" s="157">
        <v>0</v>
      </c>
    </row>
    <row r="136" spans="2:23" ht="23.1" customHeight="1">
      <c r="B136" s="9" t="s">
        <v>100</v>
      </c>
      <c r="C136" s="20">
        <v>43</v>
      </c>
      <c r="D136" s="108">
        <v>1</v>
      </c>
      <c r="E136" s="152">
        <v>0</v>
      </c>
      <c r="F136" s="108">
        <v>0</v>
      </c>
      <c r="G136" s="157">
        <v>0</v>
      </c>
      <c r="H136" s="124">
        <v>0</v>
      </c>
      <c r="I136" s="152">
        <v>0</v>
      </c>
      <c r="J136" s="108">
        <v>0</v>
      </c>
      <c r="K136" s="157">
        <v>0</v>
      </c>
      <c r="L136" s="124">
        <v>0</v>
      </c>
      <c r="M136" s="152">
        <v>0</v>
      </c>
      <c r="N136" s="108">
        <v>1</v>
      </c>
      <c r="O136" s="157">
        <v>0</v>
      </c>
      <c r="P136" s="124">
        <v>0</v>
      </c>
      <c r="Q136" s="152">
        <v>0</v>
      </c>
      <c r="R136" s="108">
        <v>0</v>
      </c>
      <c r="S136" s="157">
        <v>0</v>
      </c>
      <c r="T136" s="124">
        <v>1</v>
      </c>
      <c r="U136" s="152">
        <v>0</v>
      </c>
      <c r="V136" s="108">
        <v>1</v>
      </c>
      <c r="W136" s="157">
        <v>0</v>
      </c>
    </row>
    <row r="137" spans="2:23" ht="23.1" customHeight="1">
      <c r="B137" s="7" t="s">
        <v>101</v>
      </c>
      <c r="C137" s="20">
        <v>44</v>
      </c>
      <c r="D137" s="108">
        <v>0</v>
      </c>
      <c r="E137" s="152">
        <v>0</v>
      </c>
      <c r="F137" s="108">
        <v>0</v>
      </c>
      <c r="G137" s="157">
        <v>0</v>
      </c>
      <c r="H137" s="124">
        <v>0</v>
      </c>
      <c r="I137" s="152">
        <v>0</v>
      </c>
      <c r="J137" s="108">
        <v>0</v>
      </c>
      <c r="K137" s="157">
        <v>0</v>
      </c>
      <c r="L137" s="124">
        <v>0</v>
      </c>
      <c r="M137" s="152">
        <v>0</v>
      </c>
      <c r="N137" s="108">
        <v>0</v>
      </c>
      <c r="O137" s="157">
        <v>0</v>
      </c>
      <c r="P137" s="124">
        <v>0</v>
      </c>
      <c r="Q137" s="152">
        <v>0</v>
      </c>
      <c r="R137" s="108">
        <v>0</v>
      </c>
      <c r="S137" s="157">
        <v>0</v>
      </c>
      <c r="T137" s="124">
        <v>0</v>
      </c>
      <c r="U137" s="152">
        <v>0</v>
      </c>
      <c r="V137" s="108">
        <v>0</v>
      </c>
      <c r="W137" s="157">
        <v>0</v>
      </c>
    </row>
    <row r="138" spans="2:23" ht="23.1" customHeight="1">
      <c r="B138" s="7" t="s">
        <v>12</v>
      </c>
      <c r="C138" s="20">
        <v>45</v>
      </c>
      <c r="D138" s="108">
        <v>0</v>
      </c>
      <c r="E138" s="152">
        <v>0</v>
      </c>
      <c r="F138" s="108">
        <v>0</v>
      </c>
      <c r="G138" s="157">
        <v>0</v>
      </c>
      <c r="H138" s="124">
        <v>0</v>
      </c>
      <c r="I138" s="152">
        <v>0</v>
      </c>
      <c r="J138" s="108">
        <v>0</v>
      </c>
      <c r="K138" s="157">
        <v>0</v>
      </c>
      <c r="L138" s="124">
        <v>0</v>
      </c>
      <c r="M138" s="152">
        <v>0</v>
      </c>
      <c r="N138" s="108">
        <v>0</v>
      </c>
      <c r="O138" s="157">
        <v>0</v>
      </c>
      <c r="P138" s="124">
        <v>0</v>
      </c>
      <c r="Q138" s="152">
        <v>0</v>
      </c>
      <c r="R138" s="108">
        <v>0</v>
      </c>
      <c r="S138" s="157">
        <v>0</v>
      </c>
      <c r="T138" s="124">
        <v>0</v>
      </c>
      <c r="U138" s="152">
        <v>0</v>
      </c>
      <c r="V138" s="108">
        <v>0</v>
      </c>
      <c r="W138" s="157">
        <v>0</v>
      </c>
    </row>
    <row r="139" spans="2:23" ht="23.1" customHeight="1">
      <c r="B139" s="7" t="s">
        <v>32</v>
      </c>
      <c r="C139" s="20">
        <v>46</v>
      </c>
      <c r="D139" s="108">
        <v>0</v>
      </c>
      <c r="E139" s="152">
        <v>0</v>
      </c>
      <c r="F139" s="108">
        <v>0</v>
      </c>
      <c r="G139" s="157">
        <v>0</v>
      </c>
      <c r="H139" s="124">
        <v>0</v>
      </c>
      <c r="I139" s="152">
        <v>0</v>
      </c>
      <c r="J139" s="108">
        <v>0</v>
      </c>
      <c r="K139" s="157">
        <v>0</v>
      </c>
      <c r="L139" s="124">
        <v>0</v>
      </c>
      <c r="M139" s="152">
        <v>0</v>
      </c>
      <c r="N139" s="108">
        <v>0</v>
      </c>
      <c r="O139" s="157">
        <v>0</v>
      </c>
      <c r="P139" s="124">
        <v>0</v>
      </c>
      <c r="Q139" s="152">
        <v>0</v>
      </c>
      <c r="R139" s="108">
        <v>0</v>
      </c>
      <c r="S139" s="157">
        <v>0</v>
      </c>
      <c r="T139" s="124">
        <v>0</v>
      </c>
      <c r="U139" s="152">
        <v>0</v>
      </c>
      <c r="V139" s="108">
        <v>0</v>
      </c>
      <c r="W139" s="157">
        <v>0</v>
      </c>
    </row>
    <row r="140" spans="2:23" ht="23.1" customHeight="1">
      <c r="B140" s="7" t="s">
        <v>77</v>
      </c>
      <c r="C140" s="20">
        <v>47</v>
      </c>
      <c r="D140" s="108">
        <v>0</v>
      </c>
      <c r="E140" s="152">
        <v>0</v>
      </c>
      <c r="F140" s="108">
        <v>0</v>
      </c>
      <c r="G140" s="157">
        <v>0</v>
      </c>
      <c r="H140" s="124">
        <v>0</v>
      </c>
      <c r="I140" s="152">
        <v>0</v>
      </c>
      <c r="J140" s="108">
        <v>0</v>
      </c>
      <c r="K140" s="157">
        <v>0</v>
      </c>
      <c r="L140" s="124">
        <v>0</v>
      </c>
      <c r="M140" s="152">
        <v>0</v>
      </c>
      <c r="N140" s="108">
        <v>0</v>
      </c>
      <c r="O140" s="157">
        <v>0</v>
      </c>
      <c r="P140" s="124">
        <v>0</v>
      </c>
      <c r="Q140" s="152">
        <v>0</v>
      </c>
      <c r="R140" s="108">
        <v>0</v>
      </c>
      <c r="S140" s="157">
        <v>0</v>
      </c>
      <c r="T140" s="124">
        <v>0</v>
      </c>
      <c r="U140" s="152">
        <v>0</v>
      </c>
      <c r="V140" s="108">
        <v>0</v>
      </c>
      <c r="W140" s="157">
        <v>0</v>
      </c>
    </row>
    <row r="141" spans="2:23" ht="23.1" customHeight="1">
      <c r="B141" s="7" t="s">
        <v>58</v>
      </c>
      <c r="C141" s="20">
        <v>48</v>
      </c>
      <c r="D141" s="108">
        <v>0</v>
      </c>
      <c r="E141" s="152">
        <v>0</v>
      </c>
      <c r="F141" s="108">
        <v>0</v>
      </c>
      <c r="G141" s="157">
        <v>0</v>
      </c>
      <c r="H141" s="124">
        <v>0</v>
      </c>
      <c r="I141" s="152">
        <v>0</v>
      </c>
      <c r="J141" s="108">
        <v>0</v>
      </c>
      <c r="K141" s="157">
        <v>0</v>
      </c>
      <c r="L141" s="124">
        <v>0</v>
      </c>
      <c r="M141" s="152">
        <v>0</v>
      </c>
      <c r="N141" s="108">
        <v>0</v>
      </c>
      <c r="O141" s="157">
        <v>0</v>
      </c>
      <c r="P141" s="124">
        <v>0</v>
      </c>
      <c r="Q141" s="152">
        <v>0</v>
      </c>
      <c r="R141" s="108">
        <v>0</v>
      </c>
      <c r="S141" s="157">
        <v>0</v>
      </c>
      <c r="T141" s="124">
        <v>0</v>
      </c>
      <c r="U141" s="152">
        <v>0</v>
      </c>
      <c r="V141" s="108">
        <v>0</v>
      </c>
      <c r="W141" s="157">
        <v>0</v>
      </c>
    </row>
    <row r="142" spans="2:23" ht="23.1" customHeight="1">
      <c r="B142" s="7" t="s">
        <v>103</v>
      </c>
      <c r="C142" s="20">
        <v>49</v>
      </c>
      <c r="D142" s="108">
        <v>0</v>
      </c>
      <c r="E142" s="152">
        <v>0</v>
      </c>
      <c r="F142" s="108">
        <v>0</v>
      </c>
      <c r="G142" s="157">
        <v>0</v>
      </c>
      <c r="H142" s="124">
        <v>0</v>
      </c>
      <c r="I142" s="152">
        <v>0</v>
      </c>
      <c r="J142" s="108">
        <v>0</v>
      </c>
      <c r="K142" s="157">
        <v>0</v>
      </c>
      <c r="L142" s="124">
        <v>0</v>
      </c>
      <c r="M142" s="152">
        <v>0</v>
      </c>
      <c r="N142" s="108">
        <v>0</v>
      </c>
      <c r="O142" s="157">
        <v>0</v>
      </c>
      <c r="P142" s="124">
        <v>0</v>
      </c>
      <c r="Q142" s="152">
        <v>0</v>
      </c>
      <c r="R142" s="108">
        <v>0</v>
      </c>
      <c r="S142" s="157">
        <v>0</v>
      </c>
      <c r="T142" s="124">
        <v>0</v>
      </c>
      <c r="U142" s="152">
        <v>0</v>
      </c>
      <c r="V142" s="108">
        <v>0</v>
      </c>
      <c r="W142" s="157">
        <v>0</v>
      </c>
    </row>
    <row r="143" spans="2:23" ht="23.1" customHeight="1">
      <c r="B143" s="9" t="s">
        <v>104</v>
      </c>
      <c r="C143" s="20">
        <v>50</v>
      </c>
      <c r="D143" s="108">
        <v>0</v>
      </c>
      <c r="E143" s="152">
        <v>0</v>
      </c>
      <c r="F143" s="108">
        <v>0</v>
      </c>
      <c r="G143" s="157">
        <v>0</v>
      </c>
      <c r="H143" s="124">
        <v>0</v>
      </c>
      <c r="I143" s="152">
        <v>0</v>
      </c>
      <c r="J143" s="108">
        <v>0</v>
      </c>
      <c r="K143" s="157">
        <v>0</v>
      </c>
      <c r="L143" s="124">
        <v>0</v>
      </c>
      <c r="M143" s="152">
        <v>0</v>
      </c>
      <c r="N143" s="108">
        <v>0</v>
      </c>
      <c r="O143" s="157">
        <v>0</v>
      </c>
      <c r="P143" s="124">
        <v>0</v>
      </c>
      <c r="Q143" s="152">
        <v>0</v>
      </c>
      <c r="R143" s="108">
        <v>0</v>
      </c>
      <c r="S143" s="157">
        <v>0</v>
      </c>
      <c r="T143" s="124">
        <v>0</v>
      </c>
      <c r="U143" s="152">
        <v>0</v>
      </c>
      <c r="V143" s="108">
        <v>0</v>
      </c>
      <c r="W143" s="157">
        <v>0</v>
      </c>
    </row>
    <row r="144" spans="2:23" ht="23.1" customHeight="1">
      <c r="B144" s="9" t="s">
        <v>11</v>
      </c>
      <c r="C144" s="20">
        <v>51</v>
      </c>
      <c r="D144" s="108">
        <v>0</v>
      </c>
      <c r="E144" s="152">
        <v>0</v>
      </c>
      <c r="F144" s="108">
        <v>0</v>
      </c>
      <c r="G144" s="157">
        <v>0</v>
      </c>
      <c r="H144" s="124">
        <v>0</v>
      </c>
      <c r="I144" s="152">
        <v>0</v>
      </c>
      <c r="J144" s="108">
        <v>0</v>
      </c>
      <c r="K144" s="157">
        <v>0</v>
      </c>
      <c r="L144" s="124">
        <v>0</v>
      </c>
      <c r="M144" s="152">
        <v>0</v>
      </c>
      <c r="N144" s="108">
        <v>0</v>
      </c>
      <c r="O144" s="157">
        <v>0</v>
      </c>
      <c r="P144" s="124">
        <v>0</v>
      </c>
      <c r="Q144" s="152">
        <v>0</v>
      </c>
      <c r="R144" s="108">
        <v>0</v>
      </c>
      <c r="S144" s="157">
        <v>0</v>
      </c>
      <c r="T144" s="124">
        <v>0</v>
      </c>
      <c r="U144" s="152">
        <v>0</v>
      </c>
      <c r="V144" s="108">
        <v>0</v>
      </c>
      <c r="W144" s="157">
        <v>0</v>
      </c>
    </row>
    <row r="145" spans="2:23" ht="23.1" customHeight="1">
      <c r="B145" s="7" t="s">
        <v>164</v>
      </c>
      <c r="C145" s="20">
        <v>52</v>
      </c>
      <c r="D145" s="108"/>
      <c r="E145" s="152"/>
      <c r="F145" s="108"/>
      <c r="G145" s="157"/>
      <c r="H145" s="124"/>
      <c r="I145" s="152"/>
      <c r="J145" s="108"/>
      <c r="K145" s="157"/>
      <c r="L145" s="124"/>
      <c r="M145" s="152"/>
      <c r="N145" s="108"/>
      <c r="O145" s="157"/>
      <c r="P145" s="124"/>
      <c r="Q145" s="152"/>
      <c r="R145" s="108"/>
      <c r="S145" s="157"/>
      <c r="T145" s="124"/>
      <c r="U145" s="152"/>
      <c r="V145" s="108"/>
      <c r="W145" s="157"/>
    </row>
    <row r="146" spans="2:23" ht="23.1" customHeight="1">
      <c r="B146" s="7" t="s">
        <v>24</v>
      </c>
      <c r="C146" s="20">
        <v>52</v>
      </c>
      <c r="D146" s="108">
        <v>0</v>
      </c>
      <c r="E146" s="152">
        <v>0</v>
      </c>
      <c r="F146" s="108">
        <v>0</v>
      </c>
      <c r="G146" s="157">
        <v>0</v>
      </c>
      <c r="H146" s="124">
        <v>0</v>
      </c>
      <c r="I146" s="152">
        <v>0</v>
      </c>
      <c r="J146" s="108">
        <v>0</v>
      </c>
      <c r="K146" s="157">
        <v>0</v>
      </c>
      <c r="L146" s="124">
        <v>0</v>
      </c>
      <c r="M146" s="152">
        <v>0</v>
      </c>
      <c r="N146" s="108">
        <v>0</v>
      </c>
      <c r="O146" s="157">
        <v>0</v>
      </c>
      <c r="P146" s="124">
        <v>1</v>
      </c>
      <c r="Q146" s="152">
        <v>0</v>
      </c>
      <c r="R146" s="108">
        <v>0</v>
      </c>
      <c r="S146" s="157">
        <v>0</v>
      </c>
      <c r="T146" s="124">
        <v>0</v>
      </c>
      <c r="U146" s="152">
        <v>0</v>
      </c>
      <c r="V146" s="108">
        <v>0</v>
      </c>
      <c r="W146" s="157">
        <v>0</v>
      </c>
    </row>
    <row r="147" spans="2:23" ht="23.1" customHeight="1">
      <c r="B147" s="7" t="s">
        <v>165</v>
      </c>
      <c r="C147" s="20">
        <v>52</v>
      </c>
      <c r="D147" s="108">
        <v>0</v>
      </c>
      <c r="E147" s="152">
        <v>0</v>
      </c>
      <c r="F147" s="108">
        <v>0</v>
      </c>
      <c r="G147" s="157">
        <v>0</v>
      </c>
      <c r="H147" s="124">
        <v>0</v>
      </c>
      <c r="I147" s="152">
        <v>0</v>
      </c>
      <c r="J147" s="108">
        <v>0</v>
      </c>
      <c r="K147" s="157">
        <v>0</v>
      </c>
      <c r="L147" s="124">
        <v>0</v>
      </c>
      <c r="M147" s="152">
        <v>0</v>
      </c>
      <c r="N147" s="108">
        <v>0</v>
      </c>
      <c r="O147" s="157">
        <v>0</v>
      </c>
      <c r="P147" s="124">
        <v>0</v>
      </c>
      <c r="Q147" s="152">
        <v>0</v>
      </c>
      <c r="R147" s="108">
        <v>0</v>
      </c>
      <c r="S147" s="157">
        <v>0</v>
      </c>
      <c r="T147" s="124">
        <v>0</v>
      </c>
      <c r="U147" s="152">
        <v>0</v>
      </c>
      <c r="V147" s="108">
        <v>0</v>
      </c>
      <c r="W147" s="157">
        <v>0</v>
      </c>
    </row>
    <row r="148" spans="2:23" ht="23.1" customHeight="1">
      <c r="B148" s="7" t="s">
        <v>109</v>
      </c>
      <c r="C148" s="20">
        <v>52</v>
      </c>
      <c r="D148" s="108">
        <v>0</v>
      </c>
      <c r="E148" s="152">
        <v>0</v>
      </c>
      <c r="F148" s="108">
        <v>0</v>
      </c>
      <c r="G148" s="157">
        <v>0</v>
      </c>
      <c r="H148" s="124">
        <v>0</v>
      </c>
      <c r="I148" s="152">
        <v>0</v>
      </c>
      <c r="J148" s="108">
        <v>0</v>
      </c>
      <c r="K148" s="157">
        <v>0</v>
      </c>
      <c r="L148" s="124">
        <v>0</v>
      </c>
      <c r="M148" s="152">
        <v>0</v>
      </c>
      <c r="N148" s="108">
        <v>0</v>
      </c>
      <c r="O148" s="157">
        <v>0</v>
      </c>
      <c r="P148" s="124">
        <v>0</v>
      </c>
      <c r="Q148" s="152">
        <v>0</v>
      </c>
      <c r="R148" s="108">
        <v>0</v>
      </c>
      <c r="S148" s="157">
        <v>0</v>
      </c>
      <c r="T148" s="124">
        <v>0</v>
      </c>
      <c r="U148" s="152">
        <v>0</v>
      </c>
      <c r="V148" s="108">
        <v>0</v>
      </c>
      <c r="W148" s="157">
        <v>0</v>
      </c>
    </row>
    <row r="149" spans="2:23" ht="23.1" customHeight="1">
      <c r="B149" s="7" t="s">
        <v>110</v>
      </c>
      <c r="C149" s="20">
        <v>52</v>
      </c>
      <c r="D149" s="108">
        <v>0</v>
      </c>
      <c r="E149" s="152">
        <v>0</v>
      </c>
      <c r="F149" s="108">
        <v>0</v>
      </c>
      <c r="G149" s="157">
        <v>0</v>
      </c>
      <c r="H149" s="124">
        <v>0</v>
      </c>
      <c r="I149" s="152">
        <v>0</v>
      </c>
      <c r="J149" s="108">
        <v>0</v>
      </c>
      <c r="K149" s="157">
        <v>0</v>
      </c>
      <c r="L149" s="124">
        <v>0</v>
      </c>
      <c r="M149" s="152">
        <v>0</v>
      </c>
      <c r="N149" s="108">
        <v>0</v>
      </c>
      <c r="O149" s="157">
        <v>0</v>
      </c>
      <c r="P149" s="124">
        <v>0</v>
      </c>
      <c r="Q149" s="152">
        <v>0</v>
      </c>
      <c r="R149" s="108">
        <v>0</v>
      </c>
      <c r="S149" s="157">
        <v>0</v>
      </c>
      <c r="T149" s="124">
        <v>0</v>
      </c>
      <c r="U149" s="152">
        <v>0</v>
      </c>
      <c r="V149" s="108">
        <v>0</v>
      </c>
      <c r="W149" s="157">
        <v>0</v>
      </c>
    </row>
    <row r="150" spans="2:23" ht="23.1" customHeight="1">
      <c r="B150" s="7" t="s">
        <v>166</v>
      </c>
      <c r="C150" s="20">
        <v>52</v>
      </c>
      <c r="D150" s="108">
        <v>0</v>
      </c>
      <c r="E150" s="152">
        <v>0</v>
      </c>
      <c r="F150" s="108">
        <v>0</v>
      </c>
      <c r="G150" s="157">
        <v>0</v>
      </c>
      <c r="H150" s="124">
        <v>0</v>
      </c>
      <c r="I150" s="152">
        <v>0</v>
      </c>
      <c r="J150" s="108">
        <v>0</v>
      </c>
      <c r="K150" s="157">
        <v>0</v>
      </c>
      <c r="L150" s="124">
        <v>0</v>
      </c>
      <c r="M150" s="152">
        <v>0</v>
      </c>
      <c r="N150" s="108">
        <v>0</v>
      </c>
      <c r="O150" s="157">
        <v>0</v>
      </c>
      <c r="P150" s="124">
        <v>0</v>
      </c>
      <c r="Q150" s="152">
        <v>0</v>
      </c>
      <c r="R150" s="108">
        <v>0</v>
      </c>
      <c r="S150" s="157">
        <v>0</v>
      </c>
      <c r="T150" s="124">
        <v>0</v>
      </c>
      <c r="U150" s="152">
        <v>0</v>
      </c>
      <c r="V150" s="108">
        <v>0</v>
      </c>
      <c r="W150" s="157">
        <v>0</v>
      </c>
    </row>
    <row r="151" spans="2:23" ht="23.1" customHeight="1">
      <c r="B151" s="7" t="s">
        <v>113</v>
      </c>
      <c r="C151" s="20">
        <v>52</v>
      </c>
      <c r="D151" s="108">
        <v>0</v>
      </c>
      <c r="E151" s="152">
        <v>0</v>
      </c>
      <c r="F151" s="108">
        <v>0</v>
      </c>
      <c r="G151" s="157">
        <v>0</v>
      </c>
      <c r="H151" s="124">
        <v>0</v>
      </c>
      <c r="I151" s="152">
        <v>0</v>
      </c>
      <c r="J151" s="108">
        <v>0</v>
      </c>
      <c r="K151" s="157">
        <v>0</v>
      </c>
      <c r="L151" s="124">
        <v>0</v>
      </c>
      <c r="M151" s="152">
        <v>0</v>
      </c>
      <c r="N151" s="108">
        <v>0</v>
      </c>
      <c r="O151" s="157">
        <v>0</v>
      </c>
      <c r="P151" s="124">
        <v>0</v>
      </c>
      <c r="Q151" s="152">
        <v>0</v>
      </c>
      <c r="R151" s="108">
        <v>0</v>
      </c>
      <c r="S151" s="157">
        <v>0</v>
      </c>
      <c r="T151" s="124">
        <v>0</v>
      </c>
      <c r="U151" s="152">
        <v>0</v>
      </c>
      <c r="V151" s="108">
        <v>0</v>
      </c>
      <c r="W151" s="157">
        <v>0</v>
      </c>
    </row>
    <row r="152" spans="2:23" ht="23.1" customHeight="1">
      <c r="B152" s="7" t="s">
        <v>114</v>
      </c>
      <c r="C152" s="20">
        <v>52</v>
      </c>
      <c r="D152" s="108">
        <v>0</v>
      </c>
      <c r="E152" s="152">
        <v>0</v>
      </c>
      <c r="F152" s="108">
        <v>0</v>
      </c>
      <c r="G152" s="157">
        <v>0</v>
      </c>
      <c r="H152" s="124">
        <v>0</v>
      </c>
      <c r="I152" s="152">
        <v>0</v>
      </c>
      <c r="J152" s="108">
        <v>0</v>
      </c>
      <c r="K152" s="157">
        <v>0</v>
      </c>
      <c r="L152" s="124">
        <v>0</v>
      </c>
      <c r="M152" s="152">
        <v>0</v>
      </c>
      <c r="N152" s="108">
        <v>0</v>
      </c>
      <c r="O152" s="157">
        <v>0</v>
      </c>
      <c r="P152" s="124">
        <v>0</v>
      </c>
      <c r="Q152" s="152">
        <v>0</v>
      </c>
      <c r="R152" s="108">
        <v>0</v>
      </c>
      <c r="S152" s="157">
        <v>0</v>
      </c>
      <c r="T152" s="124">
        <v>0</v>
      </c>
      <c r="U152" s="152">
        <v>0</v>
      </c>
      <c r="V152" s="108">
        <v>0</v>
      </c>
      <c r="W152" s="157">
        <v>0</v>
      </c>
    </row>
    <row r="153" spans="2:23" ht="23.1" customHeight="1">
      <c r="B153" s="7" t="s">
        <v>168</v>
      </c>
      <c r="C153" s="20">
        <v>52</v>
      </c>
      <c r="D153" s="108">
        <v>0</v>
      </c>
      <c r="E153" s="152">
        <v>0</v>
      </c>
      <c r="F153" s="108">
        <v>0</v>
      </c>
      <c r="G153" s="157">
        <v>0</v>
      </c>
      <c r="H153" s="124">
        <v>0</v>
      </c>
      <c r="I153" s="152">
        <v>0</v>
      </c>
      <c r="J153" s="108">
        <v>0</v>
      </c>
      <c r="K153" s="157">
        <v>0</v>
      </c>
      <c r="L153" s="124">
        <v>0</v>
      </c>
      <c r="M153" s="152">
        <v>0</v>
      </c>
      <c r="N153" s="108">
        <v>0</v>
      </c>
      <c r="O153" s="157">
        <v>0</v>
      </c>
      <c r="P153" s="124">
        <v>0</v>
      </c>
      <c r="Q153" s="152">
        <v>0</v>
      </c>
      <c r="R153" s="108">
        <v>0</v>
      </c>
      <c r="S153" s="157">
        <v>0</v>
      </c>
      <c r="T153" s="124">
        <v>0</v>
      </c>
      <c r="U153" s="152">
        <v>0</v>
      </c>
      <c r="V153" s="108">
        <v>0</v>
      </c>
      <c r="W153" s="157">
        <v>0</v>
      </c>
    </row>
    <row r="154" spans="2:23" ht="23.1" customHeight="1">
      <c r="B154" s="7" t="s">
        <v>169</v>
      </c>
      <c r="C154" s="20">
        <v>52</v>
      </c>
      <c r="D154" s="108">
        <v>0</v>
      </c>
      <c r="E154" s="152">
        <v>0</v>
      </c>
      <c r="F154" s="108">
        <v>0</v>
      </c>
      <c r="G154" s="157">
        <v>0</v>
      </c>
      <c r="H154" s="124">
        <v>0</v>
      </c>
      <c r="I154" s="152">
        <v>0</v>
      </c>
      <c r="J154" s="108">
        <v>0</v>
      </c>
      <c r="K154" s="157">
        <v>0</v>
      </c>
      <c r="L154" s="124">
        <v>0</v>
      </c>
      <c r="M154" s="152">
        <v>0</v>
      </c>
      <c r="N154" s="108">
        <v>0</v>
      </c>
      <c r="O154" s="157">
        <v>0</v>
      </c>
      <c r="P154" s="124">
        <v>0</v>
      </c>
      <c r="Q154" s="152">
        <v>0</v>
      </c>
      <c r="R154" s="108">
        <v>0</v>
      </c>
      <c r="S154" s="157">
        <v>0</v>
      </c>
      <c r="T154" s="124">
        <v>0</v>
      </c>
      <c r="U154" s="152">
        <v>0</v>
      </c>
      <c r="V154" s="108">
        <v>0</v>
      </c>
      <c r="W154" s="157">
        <v>0</v>
      </c>
    </row>
    <row r="155" spans="2:23" ht="23.1" customHeight="1">
      <c r="B155" s="7" t="s">
        <v>170</v>
      </c>
      <c r="C155" s="20">
        <v>52</v>
      </c>
      <c r="D155" s="108">
        <v>0</v>
      </c>
      <c r="E155" s="152">
        <v>0</v>
      </c>
      <c r="F155" s="108">
        <v>0</v>
      </c>
      <c r="G155" s="157">
        <v>0</v>
      </c>
      <c r="H155" s="124">
        <v>0</v>
      </c>
      <c r="I155" s="152">
        <v>0</v>
      </c>
      <c r="J155" s="108">
        <v>0</v>
      </c>
      <c r="K155" s="157">
        <v>0</v>
      </c>
      <c r="L155" s="124">
        <v>0</v>
      </c>
      <c r="M155" s="152">
        <v>0</v>
      </c>
      <c r="N155" s="108">
        <v>0</v>
      </c>
      <c r="O155" s="157">
        <v>0</v>
      </c>
      <c r="P155" s="124">
        <v>0</v>
      </c>
      <c r="Q155" s="152">
        <v>0</v>
      </c>
      <c r="R155" s="108">
        <v>0</v>
      </c>
      <c r="S155" s="157">
        <v>0</v>
      </c>
      <c r="T155" s="124">
        <v>0</v>
      </c>
      <c r="U155" s="152">
        <v>0</v>
      </c>
      <c r="V155" s="108">
        <v>0</v>
      </c>
      <c r="W155" s="157">
        <v>0</v>
      </c>
    </row>
    <row r="156" spans="2:23" ht="23.1" customHeight="1">
      <c r="B156" s="7" t="s">
        <v>123</v>
      </c>
      <c r="C156" s="20">
        <v>52</v>
      </c>
      <c r="D156" s="108">
        <v>0</v>
      </c>
      <c r="E156" s="152">
        <v>0</v>
      </c>
      <c r="F156" s="108">
        <v>0</v>
      </c>
      <c r="G156" s="157">
        <v>0</v>
      </c>
      <c r="H156" s="124">
        <v>0</v>
      </c>
      <c r="I156" s="152">
        <v>0</v>
      </c>
      <c r="J156" s="108">
        <v>0</v>
      </c>
      <c r="K156" s="157">
        <v>0</v>
      </c>
      <c r="L156" s="124">
        <v>0</v>
      </c>
      <c r="M156" s="152">
        <v>0</v>
      </c>
      <c r="N156" s="108">
        <v>0</v>
      </c>
      <c r="O156" s="157">
        <v>0</v>
      </c>
      <c r="P156" s="124">
        <v>0</v>
      </c>
      <c r="Q156" s="152">
        <v>0</v>
      </c>
      <c r="R156" s="108">
        <v>0</v>
      </c>
      <c r="S156" s="157">
        <v>0</v>
      </c>
      <c r="T156" s="124">
        <v>0</v>
      </c>
      <c r="U156" s="152">
        <v>0</v>
      </c>
      <c r="V156" s="108">
        <v>0</v>
      </c>
      <c r="W156" s="157">
        <v>0</v>
      </c>
    </row>
    <row r="157" spans="2:23" ht="23.1" customHeight="1">
      <c r="B157" s="7" t="s">
        <v>171</v>
      </c>
      <c r="C157" s="20">
        <v>52</v>
      </c>
      <c r="D157" s="108">
        <v>0</v>
      </c>
      <c r="E157" s="152">
        <v>0</v>
      </c>
      <c r="F157" s="108">
        <v>0</v>
      </c>
      <c r="G157" s="157">
        <v>0</v>
      </c>
      <c r="H157" s="124">
        <v>0</v>
      </c>
      <c r="I157" s="152">
        <v>0</v>
      </c>
      <c r="J157" s="108">
        <v>0</v>
      </c>
      <c r="K157" s="157">
        <v>0</v>
      </c>
      <c r="L157" s="124">
        <v>0</v>
      </c>
      <c r="M157" s="152">
        <v>0</v>
      </c>
      <c r="N157" s="108">
        <v>0</v>
      </c>
      <c r="O157" s="157">
        <v>0</v>
      </c>
      <c r="P157" s="124">
        <v>0</v>
      </c>
      <c r="Q157" s="152">
        <v>0</v>
      </c>
      <c r="R157" s="108">
        <v>0</v>
      </c>
      <c r="S157" s="157">
        <v>0</v>
      </c>
      <c r="T157" s="124">
        <v>0</v>
      </c>
      <c r="U157" s="152">
        <v>0</v>
      </c>
      <c r="V157" s="108">
        <v>0</v>
      </c>
      <c r="W157" s="157">
        <v>0</v>
      </c>
    </row>
    <row r="158" spans="2:23" ht="23.1" customHeight="1">
      <c r="B158" s="9" t="s">
        <v>122</v>
      </c>
      <c r="C158" s="21">
        <v>52</v>
      </c>
      <c r="D158" s="108">
        <v>0</v>
      </c>
      <c r="E158" s="152">
        <v>0</v>
      </c>
      <c r="F158" s="108">
        <v>0</v>
      </c>
      <c r="G158" s="157">
        <v>0</v>
      </c>
      <c r="H158" s="124">
        <v>0</v>
      </c>
      <c r="I158" s="152">
        <v>0</v>
      </c>
      <c r="J158" s="108">
        <v>0</v>
      </c>
      <c r="K158" s="157">
        <v>0</v>
      </c>
      <c r="L158" s="124">
        <v>0</v>
      </c>
      <c r="M158" s="152">
        <v>0</v>
      </c>
      <c r="N158" s="108">
        <v>0</v>
      </c>
      <c r="O158" s="157">
        <v>0</v>
      </c>
      <c r="P158" s="124">
        <v>0</v>
      </c>
      <c r="Q158" s="152">
        <v>0</v>
      </c>
      <c r="R158" s="108">
        <v>0</v>
      </c>
      <c r="S158" s="157">
        <v>0</v>
      </c>
      <c r="T158" s="124">
        <v>0</v>
      </c>
      <c r="U158" s="152">
        <v>0</v>
      </c>
      <c r="V158" s="108">
        <v>0</v>
      </c>
      <c r="W158" s="157">
        <v>0</v>
      </c>
    </row>
    <row r="159" spans="2:23" ht="23.1" customHeight="1">
      <c r="B159" s="7" t="s">
        <v>125</v>
      </c>
      <c r="C159" s="20">
        <v>52</v>
      </c>
      <c r="D159" s="108">
        <v>0</v>
      </c>
      <c r="E159" s="152">
        <v>0</v>
      </c>
      <c r="F159" s="108">
        <v>0</v>
      </c>
      <c r="G159" s="157">
        <v>0</v>
      </c>
      <c r="H159" s="124">
        <v>0</v>
      </c>
      <c r="I159" s="152">
        <v>0</v>
      </c>
      <c r="J159" s="108">
        <v>0</v>
      </c>
      <c r="K159" s="157">
        <v>0</v>
      </c>
      <c r="L159" s="124">
        <v>0</v>
      </c>
      <c r="M159" s="152">
        <v>0</v>
      </c>
      <c r="N159" s="108">
        <v>0</v>
      </c>
      <c r="O159" s="157">
        <v>0</v>
      </c>
      <c r="P159" s="124">
        <v>0</v>
      </c>
      <c r="Q159" s="152">
        <v>0</v>
      </c>
      <c r="R159" s="108">
        <v>0</v>
      </c>
      <c r="S159" s="157">
        <v>0</v>
      </c>
      <c r="T159" s="124">
        <v>0</v>
      </c>
      <c r="U159" s="152">
        <v>0</v>
      </c>
      <c r="V159" s="108">
        <v>0</v>
      </c>
      <c r="W159" s="157">
        <v>0</v>
      </c>
    </row>
    <row r="160" spans="2:23" ht="23.1" customHeight="1">
      <c r="B160" s="7" t="s">
        <v>173</v>
      </c>
      <c r="C160" s="20">
        <v>52</v>
      </c>
      <c r="D160" s="108">
        <v>0</v>
      </c>
      <c r="E160" s="152">
        <v>0</v>
      </c>
      <c r="F160" s="108">
        <v>0</v>
      </c>
      <c r="G160" s="157">
        <v>0</v>
      </c>
      <c r="H160" s="124">
        <v>0</v>
      </c>
      <c r="I160" s="152">
        <v>0</v>
      </c>
      <c r="J160" s="108">
        <v>0</v>
      </c>
      <c r="K160" s="157">
        <v>0</v>
      </c>
      <c r="L160" s="124">
        <v>0</v>
      </c>
      <c r="M160" s="152">
        <v>0</v>
      </c>
      <c r="N160" s="108">
        <v>0</v>
      </c>
      <c r="O160" s="157">
        <v>0</v>
      </c>
      <c r="P160" s="124">
        <v>0</v>
      </c>
      <c r="Q160" s="152">
        <v>0</v>
      </c>
      <c r="R160" s="108">
        <v>0</v>
      </c>
      <c r="S160" s="157">
        <v>0</v>
      </c>
      <c r="T160" s="124">
        <v>0</v>
      </c>
      <c r="U160" s="152">
        <v>0</v>
      </c>
      <c r="V160" s="108">
        <v>0</v>
      </c>
      <c r="W160" s="157">
        <v>0</v>
      </c>
    </row>
    <row r="161" spans="2:43" ht="23.1" customHeight="1">
      <c r="B161" s="7" t="s">
        <v>174</v>
      </c>
      <c r="C161" s="20">
        <v>52</v>
      </c>
      <c r="D161" s="108">
        <v>0</v>
      </c>
      <c r="E161" s="152">
        <v>0</v>
      </c>
      <c r="F161" s="108">
        <v>0</v>
      </c>
      <c r="G161" s="157">
        <v>0</v>
      </c>
      <c r="H161" s="124">
        <v>0</v>
      </c>
      <c r="I161" s="152">
        <v>0</v>
      </c>
      <c r="J161" s="108">
        <v>0</v>
      </c>
      <c r="K161" s="157">
        <v>0</v>
      </c>
      <c r="L161" s="124">
        <v>0</v>
      </c>
      <c r="M161" s="152">
        <v>0</v>
      </c>
      <c r="N161" s="108">
        <v>0</v>
      </c>
      <c r="O161" s="157">
        <v>0</v>
      </c>
      <c r="P161" s="124">
        <v>0</v>
      </c>
      <c r="Q161" s="152">
        <v>0</v>
      </c>
      <c r="R161" s="108">
        <v>0</v>
      </c>
      <c r="S161" s="157">
        <v>0</v>
      </c>
      <c r="T161" s="124">
        <v>0</v>
      </c>
      <c r="U161" s="152">
        <v>0</v>
      </c>
      <c r="V161" s="108">
        <v>0</v>
      </c>
      <c r="W161" s="157">
        <v>0</v>
      </c>
    </row>
    <row r="162" spans="2:43" ht="23.1" customHeight="1">
      <c r="B162" s="7" t="s">
        <v>176</v>
      </c>
      <c r="C162" s="20">
        <v>52</v>
      </c>
      <c r="D162" s="108">
        <v>0</v>
      </c>
      <c r="E162" s="152">
        <v>0</v>
      </c>
      <c r="F162" s="108">
        <v>0</v>
      </c>
      <c r="G162" s="157">
        <v>0</v>
      </c>
      <c r="H162" s="124">
        <v>0</v>
      </c>
      <c r="I162" s="152">
        <v>0</v>
      </c>
      <c r="J162" s="108">
        <v>0</v>
      </c>
      <c r="K162" s="157">
        <v>0</v>
      </c>
      <c r="L162" s="124">
        <v>0</v>
      </c>
      <c r="M162" s="152">
        <v>0</v>
      </c>
      <c r="N162" s="108">
        <v>0</v>
      </c>
      <c r="O162" s="157">
        <v>0</v>
      </c>
      <c r="P162" s="124">
        <v>1</v>
      </c>
      <c r="Q162" s="152">
        <v>0</v>
      </c>
      <c r="R162" s="108">
        <v>0</v>
      </c>
      <c r="S162" s="157">
        <v>0</v>
      </c>
      <c r="T162" s="124">
        <v>0</v>
      </c>
      <c r="U162" s="152">
        <v>0</v>
      </c>
      <c r="V162" s="108">
        <v>0</v>
      </c>
      <c r="W162" s="157">
        <v>0</v>
      </c>
    </row>
    <row r="163" spans="2:43" ht="23.1" customHeight="1">
      <c r="B163" s="7" t="s">
        <v>98</v>
      </c>
      <c r="C163" s="20">
        <v>52</v>
      </c>
      <c r="D163" s="108">
        <v>2</v>
      </c>
      <c r="E163" s="152">
        <v>0</v>
      </c>
      <c r="F163" s="108">
        <v>2</v>
      </c>
      <c r="G163" s="157">
        <v>0</v>
      </c>
      <c r="H163" s="124">
        <v>1</v>
      </c>
      <c r="I163" s="152">
        <v>0</v>
      </c>
      <c r="J163" s="108">
        <v>2</v>
      </c>
      <c r="K163" s="157">
        <v>0</v>
      </c>
      <c r="L163" s="124">
        <v>2</v>
      </c>
      <c r="M163" s="152">
        <v>0</v>
      </c>
      <c r="N163" s="108">
        <v>1</v>
      </c>
      <c r="O163" s="157">
        <v>0</v>
      </c>
      <c r="P163" s="124">
        <v>1</v>
      </c>
      <c r="Q163" s="152">
        <v>0</v>
      </c>
      <c r="R163" s="108">
        <v>2</v>
      </c>
      <c r="S163" s="157">
        <v>0</v>
      </c>
      <c r="T163" s="124">
        <v>1</v>
      </c>
      <c r="U163" s="152">
        <v>0</v>
      </c>
      <c r="V163" s="108">
        <v>0</v>
      </c>
      <c r="W163" s="157">
        <v>0</v>
      </c>
    </row>
    <row r="164" spans="2:43" ht="23.1" customHeight="1">
      <c r="B164" s="9" t="s">
        <v>130</v>
      </c>
      <c r="C164" s="21">
        <v>52</v>
      </c>
      <c r="D164" s="108">
        <v>0</v>
      </c>
      <c r="E164" s="152">
        <v>0</v>
      </c>
      <c r="F164" s="108">
        <v>0</v>
      </c>
      <c r="G164" s="157">
        <v>0</v>
      </c>
      <c r="H164" s="124">
        <v>0</v>
      </c>
      <c r="I164" s="152">
        <v>0</v>
      </c>
      <c r="J164" s="108">
        <v>0</v>
      </c>
      <c r="K164" s="157">
        <v>0</v>
      </c>
      <c r="L164" s="124">
        <v>0</v>
      </c>
      <c r="M164" s="152">
        <v>0</v>
      </c>
      <c r="N164" s="108">
        <v>0</v>
      </c>
      <c r="O164" s="157">
        <v>0</v>
      </c>
      <c r="P164" s="124">
        <v>0</v>
      </c>
      <c r="Q164" s="152">
        <v>0</v>
      </c>
      <c r="R164" s="108">
        <v>0</v>
      </c>
      <c r="S164" s="157">
        <v>0</v>
      </c>
      <c r="T164" s="124">
        <v>0</v>
      </c>
      <c r="U164" s="152">
        <v>0</v>
      </c>
      <c r="V164" s="108">
        <v>0</v>
      </c>
      <c r="W164" s="157">
        <v>0</v>
      </c>
    </row>
    <row r="165" spans="2:43" ht="23.1" customHeight="1">
      <c r="B165" s="9" t="s">
        <v>177</v>
      </c>
      <c r="C165" s="21">
        <v>52</v>
      </c>
      <c r="D165" s="108">
        <v>0</v>
      </c>
      <c r="E165" s="152">
        <v>0</v>
      </c>
      <c r="F165" s="108">
        <v>0</v>
      </c>
      <c r="G165" s="157">
        <v>0</v>
      </c>
      <c r="H165" s="124">
        <v>0</v>
      </c>
      <c r="I165" s="152">
        <v>0</v>
      </c>
      <c r="J165" s="108">
        <v>0</v>
      </c>
      <c r="K165" s="157">
        <v>0</v>
      </c>
      <c r="L165" s="124">
        <v>0</v>
      </c>
      <c r="M165" s="152">
        <v>0</v>
      </c>
      <c r="N165" s="108">
        <v>0</v>
      </c>
      <c r="O165" s="157">
        <v>0</v>
      </c>
      <c r="P165" s="124">
        <v>0</v>
      </c>
      <c r="Q165" s="152">
        <v>0</v>
      </c>
      <c r="R165" s="108">
        <v>0</v>
      </c>
      <c r="S165" s="157">
        <v>0</v>
      </c>
      <c r="T165" s="124">
        <v>0</v>
      </c>
      <c r="U165" s="152">
        <v>0</v>
      </c>
      <c r="V165" s="108">
        <v>0</v>
      </c>
      <c r="W165" s="157">
        <v>0</v>
      </c>
    </row>
    <row r="166" spans="2:43" ht="23.1" customHeight="1">
      <c r="B166" s="9" t="s">
        <v>131</v>
      </c>
      <c r="C166" s="21">
        <v>52</v>
      </c>
      <c r="D166" s="108">
        <v>0</v>
      </c>
      <c r="E166" s="152">
        <v>0</v>
      </c>
      <c r="F166" s="108">
        <v>0</v>
      </c>
      <c r="G166" s="157">
        <v>0</v>
      </c>
      <c r="H166" s="124">
        <v>0</v>
      </c>
      <c r="I166" s="152">
        <v>0</v>
      </c>
      <c r="J166" s="108">
        <v>0</v>
      </c>
      <c r="K166" s="157">
        <v>0</v>
      </c>
      <c r="L166" s="124">
        <v>0</v>
      </c>
      <c r="M166" s="152">
        <v>0</v>
      </c>
      <c r="N166" s="108">
        <v>0</v>
      </c>
      <c r="O166" s="157">
        <v>0</v>
      </c>
      <c r="P166" s="124">
        <v>0</v>
      </c>
      <c r="Q166" s="152">
        <v>0</v>
      </c>
      <c r="R166" s="108">
        <v>0</v>
      </c>
      <c r="S166" s="157">
        <v>0</v>
      </c>
      <c r="T166" s="124">
        <v>0</v>
      </c>
      <c r="U166" s="152">
        <v>0</v>
      </c>
      <c r="V166" s="108">
        <v>0</v>
      </c>
      <c r="W166" s="157">
        <v>0</v>
      </c>
    </row>
    <row r="167" spans="2:43" ht="23.1" customHeight="1">
      <c r="B167" s="9" t="s">
        <v>132</v>
      </c>
      <c r="C167" s="21">
        <v>52</v>
      </c>
      <c r="D167" s="108">
        <v>0</v>
      </c>
      <c r="E167" s="152">
        <v>0</v>
      </c>
      <c r="F167" s="108">
        <v>0</v>
      </c>
      <c r="G167" s="157">
        <v>0</v>
      </c>
      <c r="H167" s="124">
        <v>0</v>
      </c>
      <c r="I167" s="152">
        <v>0</v>
      </c>
      <c r="J167" s="108">
        <v>0</v>
      </c>
      <c r="K167" s="157">
        <v>0</v>
      </c>
      <c r="L167" s="124">
        <v>0</v>
      </c>
      <c r="M167" s="152">
        <v>0</v>
      </c>
      <c r="N167" s="108">
        <v>0</v>
      </c>
      <c r="O167" s="157">
        <v>0</v>
      </c>
      <c r="P167" s="124">
        <v>0</v>
      </c>
      <c r="Q167" s="152">
        <v>0</v>
      </c>
      <c r="R167" s="108">
        <v>0</v>
      </c>
      <c r="S167" s="157">
        <v>0</v>
      </c>
      <c r="T167" s="124">
        <v>0</v>
      </c>
      <c r="U167" s="152">
        <v>0</v>
      </c>
      <c r="V167" s="108">
        <v>0</v>
      </c>
      <c r="W167" s="157">
        <v>0</v>
      </c>
    </row>
    <row r="168" spans="2:43" ht="23.1" customHeight="1">
      <c r="B168" s="9" t="s">
        <v>133</v>
      </c>
      <c r="C168" s="21">
        <v>52</v>
      </c>
      <c r="D168" s="108">
        <v>0</v>
      </c>
      <c r="E168" s="152">
        <v>0</v>
      </c>
      <c r="F168" s="108">
        <v>0</v>
      </c>
      <c r="G168" s="157">
        <v>0</v>
      </c>
      <c r="H168" s="124">
        <v>0</v>
      </c>
      <c r="I168" s="152">
        <v>0</v>
      </c>
      <c r="J168" s="108">
        <v>0</v>
      </c>
      <c r="K168" s="157">
        <v>0</v>
      </c>
      <c r="L168" s="124">
        <v>0</v>
      </c>
      <c r="M168" s="152">
        <v>0</v>
      </c>
      <c r="N168" s="108">
        <v>0</v>
      </c>
      <c r="O168" s="157">
        <v>0</v>
      </c>
      <c r="P168" s="124">
        <v>0</v>
      </c>
      <c r="Q168" s="152">
        <v>0</v>
      </c>
      <c r="R168" s="108">
        <v>0</v>
      </c>
      <c r="S168" s="157">
        <v>0</v>
      </c>
      <c r="T168" s="124">
        <v>0</v>
      </c>
      <c r="U168" s="152">
        <v>0</v>
      </c>
      <c r="V168" s="108">
        <v>0</v>
      </c>
      <c r="W168" s="157">
        <v>0</v>
      </c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</row>
    <row r="169" spans="2:43" ht="23.1" customHeight="1">
      <c r="B169" s="7" t="s">
        <v>134</v>
      </c>
      <c r="C169" s="21">
        <v>52</v>
      </c>
      <c r="D169" s="108">
        <v>0</v>
      </c>
      <c r="E169" s="152">
        <v>0</v>
      </c>
      <c r="F169" s="108">
        <v>0</v>
      </c>
      <c r="G169" s="157">
        <v>0</v>
      </c>
      <c r="H169" s="124">
        <v>0</v>
      </c>
      <c r="I169" s="152">
        <v>0</v>
      </c>
      <c r="J169" s="108">
        <v>0</v>
      </c>
      <c r="K169" s="157">
        <v>0</v>
      </c>
      <c r="L169" s="124">
        <v>0</v>
      </c>
      <c r="M169" s="152">
        <v>0</v>
      </c>
      <c r="N169" s="108">
        <v>0</v>
      </c>
      <c r="O169" s="157">
        <v>0</v>
      </c>
      <c r="P169" s="124">
        <v>0</v>
      </c>
      <c r="Q169" s="152">
        <v>0</v>
      </c>
      <c r="R169" s="108">
        <v>0</v>
      </c>
      <c r="S169" s="157">
        <v>0</v>
      </c>
      <c r="T169" s="124">
        <v>0</v>
      </c>
      <c r="U169" s="152">
        <v>0</v>
      </c>
      <c r="V169" s="108">
        <v>0</v>
      </c>
      <c r="W169" s="157">
        <v>0</v>
      </c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</row>
    <row r="170" spans="2:43" ht="23.1" customHeight="1">
      <c r="B170" s="7" t="s">
        <v>135</v>
      </c>
      <c r="C170" s="21">
        <v>52</v>
      </c>
      <c r="D170" s="108">
        <v>0</v>
      </c>
      <c r="E170" s="152">
        <v>0</v>
      </c>
      <c r="F170" s="108">
        <v>1</v>
      </c>
      <c r="G170" s="157">
        <v>0</v>
      </c>
      <c r="H170" s="124">
        <v>1</v>
      </c>
      <c r="I170" s="152">
        <v>0</v>
      </c>
      <c r="J170" s="108">
        <v>0</v>
      </c>
      <c r="K170" s="157">
        <v>0</v>
      </c>
      <c r="L170" s="124">
        <v>0</v>
      </c>
      <c r="M170" s="152">
        <v>0</v>
      </c>
      <c r="N170" s="108">
        <v>0</v>
      </c>
      <c r="O170" s="157">
        <v>0</v>
      </c>
      <c r="P170" s="124">
        <v>0</v>
      </c>
      <c r="Q170" s="152">
        <v>0</v>
      </c>
      <c r="R170" s="108">
        <v>0</v>
      </c>
      <c r="S170" s="157">
        <v>0</v>
      </c>
      <c r="T170" s="124">
        <v>0</v>
      </c>
      <c r="U170" s="152">
        <v>0</v>
      </c>
      <c r="V170" s="108">
        <v>0</v>
      </c>
      <c r="W170" s="157">
        <v>0</v>
      </c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</row>
    <row r="171" spans="2:43" ht="23.1" customHeight="1">
      <c r="B171" s="7" t="s">
        <v>137</v>
      </c>
      <c r="C171" s="21">
        <v>52</v>
      </c>
      <c r="D171" s="108">
        <v>0</v>
      </c>
      <c r="E171" s="152">
        <v>0</v>
      </c>
      <c r="F171" s="108">
        <v>0</v>
      </c>
      <c r="G171" s="157">
        <v>0</v>
      </c>
      <c r="H171" s="124">
        <v>0</v>
      </c>
      <c r="I171" s="152">
        <v>0</v>
      </c>
      <c r="J171" s="108">
        <v>0</v>
      </c>
      <c r="K171" s="157">
        <v>0</v>
      </c>
      <c r="L171" s="124">
        <v>0</v>
      </c>
      <c r="M171" s="152">
        <v>0</v>
      </c>
      <c r="N171" s="108">
        <v>0</v>
      </c>
      <c r="O171" s="157">
        <v>0</v>
      </c>
      <c r="P171" s="124">
        <v>0</v>
      </c>
      <c r="Q171" s="152">
        <v>0</v>
      </c>
      <c r="R171" s="108">
        <v>0</v>
      </c>
      <c r="S171" s="157">
        <v>0</v>
      </c>
      <c r="T171" s="124">
        <v>0</v>
      </c>
      <c r="U171" s="152">
        <v>0</v>
      </c>
      <c r="V171" s="108">
        <v>0</v>
      </c>
      <c r="W171" s="157">
        <v>0</v>
      </c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</row>
    <row r="172" spans="2:43" ht="23.1" customHeight="1">
      <c r="B172" s="11" t="s">
        <v>18</v>
      </c>
      <c r="C172" s="21">
        <v>52</v>
      </c>
      <c r="D172" s="108">
        <v>0</v>
      </c>
      <c r="E172" s="152">
        <v>0</v>
      </c>
      <c r="F172" s="108">
        <v>0</v>
      </c>
      <c r="G172" s="157">
        <v>0</v>
      </c>
      <c r="H172" s="124">
        <v>0</v>
      </c>
      <c r="I172" s="152">
        <v>0</v>
      </c>
      <c r="J172" s="108">
        <v>0</v>
      </c>
      <c r="K172" s="157">
        <v>0</v>
      </c>
      <c r="L172" s="124">
        <v>0</v>
      </c>
      <c r="M172" s="152">
        <v>0</v>
      </c>
      <c r="N172" s="108">
        <v>0</v>
      </c>
      <c r="O172" s="157">
        <v>0</v>
      </c>
      <c r="P172" s="124">
        <v>0</v>
      </c>
      <c r="Q172" s="152">
        <v>0</v>
      </c>
      <c r="R172" s="108">
        <v>0</v>
      </c>
      <c r="S172" s="157">
        <v>0</v>
      </c>
      <c r="T172" s="124">
        <v>0</v>
      </c>
      <c r="U172" s="152">
        <v>0</v>
      </c>
      <c r="V172" s="108">
        <v>0</v>
      </c>
      <c r="W172" s="157">
        <v>0</v>
      </c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</row>
    <row r="173" spans="2:43" ht="22.5" customHeight="1">
      <c r="B173" s="7" t="s">
        <v>139</v>
      </c>
      <c r="C173" s="20">
        <v>52</v>
      </c>
      <c r="D173" s="108">
        <v>0</v>
      </c>
      <c r="E173" s="152">
        <v>0</v>
      </c>
      <c r="F173" s="108">
        <v>0</v>
      </c>
      <c r="G173" s="157">
        <v>0</v>
      </c>
      <c r="H173" s="124">
        <v>0</v>
      </c>
      <c r="I173" s="152">
        <v>0</v>
      </c>
      <c r="J173" s="108">
        <v>0</v>
      </c>
      <c r="K173" s="157">
        <v>0</v>
      </c>
      <c r="L173" s="124">
        <v>0</v>
      </c>
      <c r="M173" s="152">
        <v>0</v>
      </c>
      <c r="N173" s="108">
        <v>0</v>
      </c>
      <c r="O173" s="157">
        <v>0</v>
      </c>
      <c r="P173" s="124">
        <v>0</v>
      </c>
      <c r="Q173" s="152">
        <v>0</v>
      </c>
      <c r="R173" s="108">
        <v>0</v>
      </c>
      <c r="S173" s="157">
        <v>0</v>
      </c>
      <c r="T173" s="124">
        <v>0</v>
      </c>
      <c r="U173" s="152">
        <v>0</v>
      </c>
      <c r="V173" s="108">
        <v>0</v>
      </c>
      <c r="W173" s="157">
        <v>0</v>
      </c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</row>
    <row r="174" spans="2:43" ht="22.5" customHeight="1">
      <c r="B174" s="9" t="s">
        <v>140</v>
      </c>
      <c r="C174" s="21">
        <v>52</v>
      </c>
      <c r="D174" s="108">
        <v>0</v>
      </c>
      <c r="E174" s="152">
        <v>0</v>
      </c>
      <c r="F174" s="108">
        <v>0</v>
      </c>
      <c r="G174" s="157">
        <v>0</v>
      </c>
      <c r="H174" s="124">
        <v>0</v>
      </c>
      <c r="I174" s="152">
        <v>0</v>
      </c>
      <c r="J174" s="108">
        <v>0</v>
      </c>
      <c r="K174" s="157">
        <v>0</v>
      </c>
      <c r="L174" s="124">
        <v>0</v>
      </c>
      <c r="M174" s="152">
        <v>0</v>
      </c>
      <c r="N174" s="108">
        <v>0</v>
      </c>
      <c r="O174" s="157">
        <v>0</v>
      </c>
      <c r="P174" s="124">
        <v>0</v>
      </c>
      <c r="Q174" s="152">
        <v>0</v>
      </c>
      <c r="R174" s="108">
        <v>0</v>
      </c>
      <c r="S174" s="157">
        <v>0</v>
      </c>
      <c r="T174" s="124">
        <v>0</v>
      </c>
      <c r="U174" s="152">
        <v>0</v>
      </c>
      <c r="V174" s="108">
        <v>0</v>
      </c>
      <c r="W174" s="157">
        <v>0</v>
      </c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</row>
    <row r="175" spans="2:43" ht="22.5" customHeight="1">
      <c r="B175" s="7" t="s">
        <v>143</v>
      </c>
      <c r="C175" s="20">
        <v>52</v>
      </c>
      <c r="D175" s="108">
        <v>0</v>
      </c>
      <c r="E175" s="152">
        <v>0</v>
      </c>
      <c r="F175" s="108">
        <v>0</v>
      </c>
      <c r="G175" s="157">
        <v>0</v>
      </c>
      <c r="H175" s="124">
        <v>0</v>
      </c>
      <c r="I175" s="152">
        <v>0</v>
      </c>
      <c r="J175" s="108">
        <v>0</v>
      </c>
      <c r="K175" s="157">
        <v>0</v>
      </c>
      <c r="L175" s="124">
        <v>0</v>
      </c>
      <c r="M175" s="152">
        <v>0</v>
      </c>
      <c r="N175" s="108">
        <v>0</v>
      </c>
      <c r="O175" s="157">
        <v>0</v>
      </c>
      <c r="P175" s="124">
        <v>0</v>
      </c>
      <c r="Q175" s="152">
        <v>0</v>
      </c>
      <c r="R175" s="108">
        <v>0</v>
      </c>
      <c r="S175" s="157">
        <v>0</v>
      </c>
      <c r="T175" s="124">
        <v>0</v>
      </c>
      <c r="U175" s="152">
        <v>0</v>
      </c>
      <c r="V175" s="108">
        <v>0</v>
      </c>
      <c r="W175" s="157">
        <v>0</v>
      </c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</row>
    <row r="176" spans="2:43" ht="22.5" customHeight="1">
      <c r="B176" s="7" t="s">
        <v>68</v>
      </c>
      <c r="C176" s="20">
        <v>52</v>
      </c>
      <c r="D176" s="108">
        <v>0</v>
      </c>
      <c r="E176" s="152">
        <v>0</v>
      </c>
      <c r="F176" s="108">
        <v>0</v>
      </c>
      <c r="G176" s="157">
        <v>0</v>
      </c>
      <c r="H176" s="124">
        <v>0</v>
      </c>
      <c r="I176" s="152">
        <v>0</v>
      </c>
      <c r="J176" s="108">
        <v>0</v>
      </c>
      <c r="K176" s="157">
        <v>0</v>
      </c>
      <c r="L176" s="124">
        <v>0</v>
      </c>
      <c r="M176" s="152">
        <v>0</v>
      </c>
      <c r="N176" s="108">
        <v>0</v>
      </c>
      <c r="O176" s="157">
        <v>0</v>
      </c>
      <c r="P176" s="124">
        <v>0</v>
      </c>
      <c r="Q176" s="152">
        <v>0</v>
      </c>
      <c r="R176" s="108">
        <v>0</v>
      </c>
      <c r="S176" s="157">
        <v>0</v>
      </c>
      <c r="T176" s="124">
        <v>0</v>
      </c>
      <c r="U176" s="152">
        <v>0</v>
      </c>
      <c r="V176" s="108">
        <v>0</v>
      </c>
      <c r="W176" s="157">
        <v>0</v>
      </c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</row>
    <row r="177" spans="2:43" ht="22.5" customHeight="1">
      <c r="B177" s="7" t="s">
        <v>144</v>
      </c>
      <c r="C177" s="20">
        <v>52</v>
      </c>
      <c r="D177" s="108">
        <v>0</v>
      </c>
      <c r="E177" s="152">
        <v>0</v>
      </c>
      <c r="F177" s="108">
        <v>0</v>
      </c>
      <c r="G177" s="157">
        <v>0</v>
      </c>
      <c r="H177" s="124">
        <v>0</v>
      </c>
      <c r="I177" s="152">
        <v>0</v>
      </c>
      <c r="J177" s="108">
        <v>0</v>
      </c>
      <c r="K177" s="157">
        <v>0</v>
      </c>
      <c r="L177" s="124">
        <v>0</v>
      </c>
      <c r="M177" s="152">
        <v>0</v>
      </c>
      <c r="N177" s="108">
        <v>0</v>
      </c>
      <c r="O177" s="157">
        <v>0</v>
      </c>
      <c r="P177" s="124">
        <v>0</v>
      </c>
      <c r="Q177" s="152">
        <v>0</v>
      </c>
      <c r="R177" s="108">
        <v>0</v>
      </c>
      <c r="S177" s="157">
        <v>0</v>
      </c>
      <c r="T177" s="124">
        <v>0</v>
      </c>
      <c r="U177" s="152">
        <v>0</v>
      </c>
      <c r="V177" s="108">
        <v>0</v>
      </c>
      <c r="W177" s="157">
        <v>0</v>
      </c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</row>
    <row r="178" spans="2:43" ht="22.5" customHeight="1">
      <c r="B178" s="11" t="s">
        <v>145</v>
      </c>
      <c r="C178" s="25">
        <v>52</v>
      </c>
      <c r="D178" s="108">
        <v>0</v>
      </c>
      <c r="E178" s="152">
        <v>0</v>
      </c>
      <c r="F178" s="108">
        <v>0</v>
      </c>
      <c r="G178" s="157">
        <v>0</v>
      </c>
      <c r="H178" s="124">
        <v>0</v>
      </c>
      <c r="I178" s="152">
        <v>0</v>
      </c>
      <c r="J178" s="108">
        <v>0</v>
      </c>
      <c r="K178" s="157">
        <v>0</v>
      </c>
      <c r="L178" s="124">
        <v>0</v>
      </c>
      <c r="M178" s="152">
        <v>0</v>
      </c>
      <c r="N178" s="108">
        <v>0</v>
      </c>
      <c r="O178" s="157">
        <v>0</v>
      </c>
      <c r="P178" s="124">
        <v>0</v>
      </c>
      <c r="Q178" s="152">
        <v>0</v>
      </c>
      <c r="R178" s="108">
        <v>0</v>
      </c>
      <c r="S178" s="157">
        <v>0</v>
      </c>
      <c r="T178" s="124">
        <v>0</v>
      </c>
      <c r="U178" s="152">
        <v>0</v>
      </c>
      <c r="V178" s="108">
        <v>0</v>
      </c>
      <c r="W178" s="157">
        <v>0</v>
      </c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  <c r="AK178" s="180"/>
      <c r="AL178" s="180"/>
      <c r="AM178" s="180"/>
      <c r="AN178" s="180"/>
      <c r="AO178" s="180"/>
      <c r="AP178" s="180"/>
      <c r="AQ178" s="180"/>
    </row>
    <row r="179" spans="2:43" ht="23.1" customHeight="1">
      <c r="B179" s="170" t="s">
        <v>146</v>
      </c>
      <c r="C179" s="171">
        <v>52</v>
      </c>
      <c r="D179" s="108">
        <v>0</v>
      </c>
      <c r="E179" s="152">
        <v>0</v>
      </c>
      <c r="F179" s="108">
        <v>0</v>
      </c>
      <c r="G179" s="157">
        <v>0</v>
      </c>
      <c r="H179" s="124">
        <v>0</v>
      </c>
      <c r="I179" s="152">
        <v>0</v>
      </c>
      <c r="J179" s="108">
        <v>0</v>
      </c>
      <c r="K179" s="157">
        <v>0</v>
      </c>
      <c r="L179" s="124">
        <v>0</v>
      </c>
      <c r="M179" s="152">
        <v>0</v>
      </c>
      <c r="N179" s="108">
        <v>0</v>
      </c>
      <c r="O179" s="157">
        <v>0</v>
      </c>
      <c r="P179" s="124">
        <v>0</v>
      </c>
      <c r="Q179" s="152">
        <v>0</v>
      </c>
      <c r="R179" s="108">
        <v>0</v>
      </c>
      <c r="S179" s="157">
        <v>0</v>
      </c>
      <c r="T179" s="124">
        <v>0</v>
      </c>
      <c r="U179" s="152">
        <v>0</v>
      </c>
      <c r="V179" s="108">
        <v>0</v>
      </c>
      <c r="W179" s="157">
        <v>0</v>
      </c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</row>
    <row r="180" spans="2:43" ht="24" customHeight="1">
      <c r="B180" s="14" t="s">
        <v>153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</sheetData>
  <mergeCells count="24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2:S92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B180:W180"/>
    <mergeCell ref="B1:W3"/>
  </mergeCells>
  <phoneticPr fontId="12" type="Hiragana"/>
  <printOptions horizontalCentered="1" verticalCentered="1"/>
  <pageMargins left="0.78740157480314965" right="0.39370078740157483" top="0.35433070866141736" bottom="0.19685039370078741" header="0.51181102362204722" footer="0.19685039370078741"/>
  <pageSetup paperSize="9" scale="40" firstPageNumber="18" fitToWidth="1" fitToHeight="15" orientation="portrait" usePrinterDefaults="1" blackAndWhite="1" useFirstPageNumber="1" r:id="rId1"/>
  <headerFooter alignWithMargins="0">
    <oddFooter>&amp;C- &amp;P -</oddFooter>
  </headerFooter>
  <rowBreaks count="1" manualBreakCount="1">
    <brk id="92" max="255" man="1"/>
  </rowBreaks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Y92"/>
  <sheetViews>
    <sheetView showZeros="0" view="pageBreakPreview" zoomScale="70" zoomScaleNormal="70" zoomScaleSheetLayoutView="70" workbookViewId="0">
      <pane xSplit="3" ySplit="5" topLeftCell="D6" activePane="bottomRight" state="frozen"/>
      <selection pane="topRight"/>
      <selection pane="bottomLeft"/>
      <selection pane="bottomRight" activeCell="D45" sqref="D45:E45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8.125" style="1" customWidth="1"/>
    <col min="5" max="5" width="8.125" style="3" customWidth="1"/>
    <col min="6" max="6" width="8.125" style="1" customWidth="1"/>
    <col min="7" max="7" width="8.125" style="3" customWidth="1"/>
    <col min="8" max="8" width="8.125" style="1" customWidth="1"/>
    <col min="9" max="9" width="8.125" style="3" customWidth="1"/>
    <col min="10" max="10" width="8.125" style="1" customWidth="1"/>
    <col min="11" max="11" width="8.125" style="3" customWidth="1"/>
    <col min="12" max="12" width="8.125" style="1" customWidth="1"/>
    <col min="13" max="13" width="8.125" style="3" customWidth="1"/>
    <col min="14" max="14" width="8.125" style="1" customWidth="1"/>
    <col min="15" max="15" width="8.125" style="3" customWidth="1"/>
    <col min="16" max="16" width="8.125" style="1" customWidth="1"/>
    <col min="17" max="17" width="8.125" style="3" customWidth="1"/>
    <col min="18" max="18" width="8.125" style="1" customWidth="1"/>
    <col min="19" max="19" width="8.125" style="3" customWidth="1"/>
    <col min="20" max="20" width="8.125" style="1" customWidth="1"/>
    <col min="21" max="21" width="8.125" style="3" customWidth="1"/>
    <col min="22" max="22" width="8.125" style="1" customWidth="1"/>
    <col min="23" max="23" width="8.125" style="3" customWidth="1"/>
    <col min="24" max="24" width="8.125" style="1" customWidth="1"/>
    <col min="25" max="25" width="8.125" style="3" customWidth="1"/>
    <col min="26" max="16384" width="9.00390625" style="1" customWidth="1"/>
  </cols>
  <sheetData>
    <row r="1" spans="2:25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2:25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15.75" customHeight="1">
      <c r="B4" s="2" t="s">
        <v>236</v>
      </c>
      <c r="C4" s="17"/>
      <c r="V4" s="145"/>
      <c r="W4" s="145"/>
      <c r="X4" s="145" t="s">
        <v>154</v>
      </c>
      <c r="Y4" s="145"/>
    </row>
    <row r="5" spans="2:25" ht="23.1" customHeight="1">
      <c r="B5" s="5" t="s">
        <v>22</v>
      </c>
      <c r="C5" s="18" t="s">
        <v>29</v>
      </c>
      <c r="D5" s="106" t="s">
        <v>119</v>
      </c>
      <c r="E5" s="128"/>
      <c r="F5" s="106" t="s">
        <v>237</v>
      </c>
      <c r="G5" s="113"/>
      <c r="H5" s="128" t="s">
        <v>210</v>
      </c>
      <c r="I5" s="128"/>
      <c r="J5" s="106" t="s">
        <v>238</v>
      </c>
      <c r="K5" s="113"/>
      <c r="L5" s="128" t="s">
        <v>157</v>
      </c>
      <c r="M5" s="128"/>
      <c r="N5" s="106" t="s">
        <v>239</v>
      </c>
      <c r="O5" s="113"/>
      <c r="P5" s="106" t="s">
        <v>1</v>
      </c>
      <c r="Q5" s="113"/>
      <c r="R5" s="106" t="s">
        <v>240</v>
      </c>
      <c r="S5" s="113"/>
      <c r="T5" s="106" t="s">
        <v>241</v>
      </c>
      <c r="U5" s="113"/>
      <c r="V5" s="128" t="s">
        <v>136</v>
      </c>
      <c r="W5" s="128"/>
      <c r="X5" s="106" t="s">
        <v>242</v>
      </c>
      <c r="Y5" s="113"/>
    </row>
    <row r="6" spans="2:25" ht="23.1" customHeight="1">
      <c r="B6" s="6" t="s">
        <v>41</v>
      </c>
      <c r="C6" s="19">
        <v>1</v>
      </c>
      <c r="D6" s="107">
        <v>1</v>
      </c>
      <c r="E6" s="151">
        <v>0</v>
      </c>
      <c r="F6" s="107">
        <v>1</v>
      </c>
      <c r="G6" s="156">
        <v>0</v>
      </c>
      <c r="H6" s="123">
        <v>1</v>
      </c>
      <c r="I6" s="151">
        <v>0</v>
      </c>
      <c r="J6" s="107">
        <v>1</v>
      </c>
      <c r="K6" s="156">
        <v>0</v>
      </c>
      <c r="L6" s="123">
        <v>0</v>
      </c>
      <c r="M6" s="151">
        <v>0</v>
      </c>
      <c r="N6" s="107">
        <v>0</v>
      </c>
      <c r="O6" s="156">
        <v>0</v>
      </c>
      <c r="P6" s="107">
        <v>0</v>
      </c>
      <c r="Q6" s="156">
        <v>0</v>
      </c>
      <c r="R6" s="107">
        <v>1</v>
      </c>
      <c r="S6" s="156">
        <v>0</v>
      </c>
      <c r="T6" s="107">
        <v>0</v>
      </c>
      <c r="U6" s="156">
        <v>0</v>
      </c>
      <c r="V6" s="123">
        <v>0</v>
      </c>
      <c r="W6" s="151">
        <v>0</v>
      </c>
      <c r="X6" s="107">
        <v>0</v>
      </c>
      <c r="Y6" s="156">
        <v>0</v>
      </c>
    </row>
    <row r="7" spans="2:25" ht="23.1" customHeight="1">
      <c r="B7" s="7" t="s">
        <v>43</v>
      </c>
      <c r="C7" s="20">
        <v>2</v>
      </c>
      <c r="D7" s="108">
        <v>4</v>
      </c>
      <c r="E7" s="152">
        <v>0</v>
      </c>
      <c r="F7" s="108">
        <v>30</v>
      </c>
      <c r="G7" s="157">
        <v>0</v>
      </c>
      <c r="H7" s="124">
        <v>3</v>
      </c>
      <c r="I7" s="152">
        <v>0</v>
      </c>
      <c r="J7" s="108">
        <v>2</v>
      </c>
      <c r="K7" s="157">
        <v>0</v>
      </c>
      <c r="L7" s="124">
        <v>0</v>
      </c>
      <c r="M7" s="152">
        <v>0</v>
      </c>
      <c r="N7" s="108">
        <v>0</v>
      </c>
      <c r="O7" s="157">
        <v>0</v>
      </c>
      <c r="P7" s="108">
        <v>0</v>
      </c>
      <c r="Q7" s="157">
        <v>0</v>
      </c>
      <c r="R7" s="108">
        <v>1</v>
      </c>
      <c r="S7" s="157">
        <v>0</v>
      </c>
      <c r="T7" s="108">
        <v>2</v>
      </c>
      <c r="U7" s="157">
        <v>0</v>
      </c>
      <c r="V7" s="124">
        <v>2</v>
      </c>
      <c r="W7" s="152">
        <v>0</v>
      </c>
      <c r="X7" s="108">
        <v>3</v>
      </c>
      <c r="Y7" s="157">
        <v>0</v>
      </c>
    </row>
    <row r="8" spans="2:25" ht="23.1" customHeight="1">
      <c r="B8" s="7" t="s">
        <v>36</v>
      </c>
      <c r="C8" s="20">
        <v>3</v>
      </c>
      <c r="D8" s="108">
        <v>1</v>
      </c>
      <c r="E8" s="152">
        <v>0</v>
      </c>
      <c r="F8" s="108">
        <v>2</v>
      </c>
      <c r="G8" s="157">
        <v>0</v>
      </c>
      <c r="H8" s="124">
        <v>0</v>
      </c>
      <c r="I8" s="152">
        <v>0</v>
      </c>
      <c r="J8" s="108">
        <v>3</v>
      </c>
      <c r="K8" s="157">
        <v>0</v>
      </c>
      <c r="L8" s="124">
        <v>0</v>
      </c>
      <c r="M8" s="152">
        <v>0</v>
      </c>
      <c r="N8" s="108">
        <v>0</v>
      </c>
      <c r="O8" s="157">
        <v>0</v>
      </c>
      <c r="P8" s="108">
        <v>0</v>
      </c>
      <c r="Q8" s="157">
        <v>0</v>
      </c>
      <c r="R8" s="108">
        <v>0</v>
      </c>
      <c r="S8" s="157">
        <v>0</v>
      </c>
      <c r="T8" s="108">
        <v>0</v>
      </c>
      <c r="U8" s="157">
        <v>0</v>
      </c>
      <c r="V8" s="124">
        <v>0</v>
      </c>
      <c r="W8" s="152">
        <v>0</v>
      </c>
      <c r="X8" s="108">
        <v>2</v>
      </c>
      <c r="Y8" s="157">
        <v>0</v>
      </c>
    </row>
    <row r="9" spans="2:25" ht="23.1" customHeight="1">
      <c r="B9" s="7" t="s">
        <v>47</v>
      </c>
      <c r="C9" s="20">
        <v>4</v>
      </c>
      <c r="D9" s="108">
        <v>3</v>
      </c>
      <c r="E9" s="152">
        <v>0</v>
      </c>
      <c r="F9" s="108">
        <v>0</v>
      </c>
      <c r="G9" s="157">
        <v>0</v>
      </c>
      <c r="H9" s="124">
        <v>1</v>
      </c>
      <c r="I9" s="152">
        <v>0</v>
      </c>
      <c r="J9" s="108">
        <v>0</v>
      </c>
      <c r="K9" s="157">
        <v>0</v>
      </c>
      <c r="L9" s="124">
        <v>1</v>
      </c>
      <c r="M9" s="152">
        <v>0</v>
      </c>
      <c r="N9" s="108">
        <v>0</v>
      </c>
      <c r="O9" s="157">
        <v>0</v>
      </c>
      <c r="P9" s="108">
        <v>1</v>
      </c>
      <c r="Q9" s="157">
        <v>0</v>
      </c>
      <c r="R9" s="108">
        <v>2</v>
      </c>
      <c r="S9" s="157">
        <v>0</v>
      </c>
      <c r="T9" s="108">
        <v>1</v>
      </c>
      <c r="U9" s="157">
        <v>0</v>
      </c>
      <c r="V9" s="124">
        <v>0</v>
      </c>
      <c r="W9" s="152">
        <v>0</v>
      </c>
      <c r="X9" s="108">
        <v>0</v>
      </c>
      <c r="Y9" s="157">
        <v>0</v>
      </c>
    </row>
    <row r="10" spans="2:25" ht="23.1" customHeight="1">
      <c r="B10" s="7" t="s">
        <v>50</v>
      </c>
      <c r="C10" s="20">
        <v>5</v>
      </c>
      <c r="D10" s="108">
        <v>3</v>
      </c>
      <c r="E10" s="152">
        <v>3</v>
      </c>
      <c r="F10" s="108">
        <v>2</v>
      </c>
      <c r="G10" s="157">
        <v>2</v>
      </c>
      <c r="H10" s="124">
        <v>1</v>
      </c>
      <c r="I10" s="152">
        <v>1</v>
      </c>
      <c r="J10" s="108">
        <v>1</v>
      </c>
      <c r="K10" s="157">
        <v>3</v>
      </c>
      <c r="L10" s="124">
        <v>0</v>
      </c>
      <c r="M10" s="152">
        <v>0</v>
      </c>
      <c r="N10" s="108">
        <v>2</v>
      </c>
      <c r="O10" s="157">
        <v>2</v>
      </c>
      <c r="P10" s="108">
        <v>1</v>
      </c>
      <c r="Q10" s="157">
        <v>2</v>
      </c>
      <c r="R10" s="108">
        <v>1</v>
      </c>
      <c r="S10" s="157">
        <v>2</v>
      </c>
      <c r="T10" s="108">
        <v>2</v>
      </c>
      <c r="U10" s="157">
        <v>4</v>
      </c>
      <c r="V10" s="124">
        <v>0</v>
      </c>
      <c r="W10" s="152">
        <v>0</v>
      </c>
      <c r="X10" s="108">
        <v>1</v>
      </c>
      <c r="Y10" s="157">
        <v>2</v>
      </c>
    </row>
    <row r="11" spans="2:25" ht="23.1" customHeight="1">
      <c r="B11" s="7" t="s">
        <v>51</v>
      </c>
      <c r="C11" s="20">
        <v>6</v>
      </c>
      <c r="D11" s="108">
        <v>0</v>
      </c>
      <c r="E11" s="152">
        <v>0</v>
      </c>
      <c r="F11" s="108">
        <v>0</v>
      </c>
      <c r="G11" s="157">
        <v>0</v>
      </c>
      <c r="H11" s="124">
        <v>0</v>
      </c>
      <c r="I11" s="152">
        <v>0</v>
      </c>
      <c r="J11" s="108">
        <v>0</v>
      </c>
      <c r="K11" s="157">
        <v>0</v>
      </c>
      <c r="L11" s="124">
        <v>0</v>
      </c>
      <c r="M11" s="152">
        <v>0</v>
      </c>
      <c r="N11" s="108">
        <v>0</v>
      </c>
      <c r="O11" s="157">
        <v>0</v>
      </c>
      <c r="P11" s="108">
        <v>0</v>
      </c>
      <c r="Q11" s="157">
        <v>0</v>
      </c>
      <c r="R11" s="108">
        <v>0</v>
      </c>
      <c r="S11" s="157">
        <v>0</v>
      </c>
      <c r="T11" s="108">
        <v>0</v>
      </c>
      <c r="U11" s="157">
        <v>0</v>
      </c>
      <c r="V11" s="124">
        <v>0</v>
      </c>
      <c r="W11" s="152">
        <v>0</v>
      </c>
      <c r="X11" s="108">
        <v>0</v>
      </c>
      <c r="Y11" s="157">
        <v>0</v>
      </c>
    </row>
    <row r="12" spans="2:25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24">
        <v>3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08">
        <v>0</v>
      </c>
      <c r="Q12" s="157">
        <v>0</v>
      </c>
      <c r="R12" s="108">
        <v>0</v>
      </c>
      <c r="S12" s="157">
        <v>0</v>
      </c>
      <c r="T12" s="108">
        <v>0</v>
      </c>
      <c r="U12" s="157">
        <v>0</v>
      </c>
      <c r="V12" s="124">
        <v>0</v>
      </c>
      <c r="W12" s="152">
        <v>0</v>
      </c>
      <c r="X12" s="108">
        <v>0</v>
      </c>
      <c r="Y12" s="157">
        <v>0</v>
      </c>
    </row>
    <row r="13" spans="2:25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08">
        <v>0</v>
      </c>
      <c r="Q13" s="157">
        <v>0</v>
      </c>
      <c r="R13" s="108">
        <v>0</v>
      </c>
      <c r="S13" s="157">
        <v>0</v>
      </c>
      <c r="T13" s="108">
        <v>0</v>
      </c>
      <c r="U13" s="157">
        <v>0</v>
      </c>
      <c r="V13" s="124">
        <v>0</v>
      </c>
      <c r="W13" s="152">
        <v>0</v>
      </c>
      <c r="X13" s="108">
        <v>0</v>
      </c>
      <c r="Y13" s="157">
        <v>0</v>
      </c>
    </row>
    <row r="14" spans="2:25" ht="23.1" customHeight="1">
      <c r="B14" s="7" t="s">
        <v>59</v>
      </c>
      <c r="C14" s="20">
        <v>9</v>
      </c>
      <c r="D14" s="108">
        <v>5</v>
      </c>
      <c r="E14" s="152">
        <v>0</v>
      </c>
      <c r="F14" s="108">
        <v>9</v>
      </c>
      <c r="G14" s="157">
        <v>0</v>
      </c>
      <c r="H14" s="124">
        <v>1</v>
      </c>
      <c r="I14" s="152">
        <v>0</v>
      </c>
      <c r="J14" s="108">
        <v>3</v>
      </c>
      <c r="K14" s="157">
        <v>0</v>
      </c>
      <c r="L14" s="124">
        <v>2</v>
      </c>
      <c r="M14" s="152">
        <v>0</v>
      </c>
      <c r="N14" s="108">
        <v>1</v>
      </c>
      <c r="O14" s="157">
        <v>0</v>
      </c>
      <c r="P14" s="108">
        <v>0</v>
      </c>
      <c r="Q14" s="157">
        <v>0</v>
      </c>
      <c r="R14" s="108">
        <v>2</v>
      </c>
      <c r="S14" s="157">
        <v>0</v>
      </c>
      <c r="T14" s="108">
        <v>0</v>
      </c>
      <c r="U14" s="157">
        <v>0</v>
      </c>
      <c r="V14" s="124">
        <v>1</v>
      </c>
      <c r="W14" s="152">
        <v>0</v>
      </c>
      <c r="X14" s="108">
        <v>2</v>
      </c>
      <c r="Y14" s="157">
        <v>0</v>
      </c>
    </row>
    <row r="15" spans="2:25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0</v>
      </c>
      <c r="G15" s="157">
        <v>0</v>
      </c>
      <c r="H15" s="124">
        <v>0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0</v>
      </c>
      <c r="O15" s="157">
        <v>0</v>
      </c>
      <c r="P15" s="108">
        <v>0</v>
      </c>
      <c r="Q15" s="157">
        <v>0</v>
      </c>
      <c r="R15" s="108">
        <v>0</v>
      </c>
      <c r="S15" s="157">
        <v>0</v>
      </c>
      <c r="T15" s="108">
        <v>0</v>
      </c>
      <c r="U15" s="157">
        <v>0</v>
      </c>
      <c r="V15" s="124">
        <v>1</v>
      </c>
      <c r="W15" s="152">
        <v>0</v>
      </c>
      <c r="X15" s="108">
        <v>0</v>
      </c>
      <c r="Y15" s="157">
        <v>0</v>
      </c>
    </row>
    <row r="16" spans="2:25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08">
        <v>0</v>
      </c>
      <c r="Q16" s="157">
        <v>0</v>
      </c>
      <c r="R16" s="108">
        <v>0</v>
      </c>
      <c r="S16" s="157">
        <v>0</v>
      </c>
      <c r="T16" s="108">
        <v>0</v>
      </c>
      <c r="U16" s="157">
        <v>0</v>
      </c>
      <c r="V16" s="124">
        <v>1</v>
      </c>
      <c r="W16" s="152">
        <v>0</v>
      </c>
      <c r="X16" s="108">
        <v>0</v>
      </c>
      <c r="Y16" s="157">
        <v>0</v>
      </c>
    </row>
    <row r="17" spans="2:25" ht="23.1" customHeight="1">
      <c r="B17" s="7" t="s">
        <v>56</v>
      </c>
      <c r="C17" s="20">
        <v>12</v>
      </c>
      <c r="D17" s="108">
        <v>0</v>
      </c>
      <c r="E17" s="152">
        <v>0</v>
      </c>
      <c r="F17" s="108">
        <v>2</v>
      </c>
      <c r="G17" s="157">
        <v>0</v>
      </c>
      <c r="H17" s="124">
        <v>0</v>
      </c>
      <c r="I17" s="152">
        <v>0</v>
      </c>
      <c r="J17" s="108">
        <v>1</v>
      </c>
      <c r="K17" s="157">
        <v>0</v>
      </c>
      <c r="L17" s="124">
        <v>0</v>
      </c>
      <c r="M17" s="152">
        <v>0</v>
      </c>
      <c r="N17" s="108">
        <v>0</v>
      </c>
      <c r="O17" s="157">
        <v>0</v>
      </c>
      <c r="P17" s="108">
        <v>0</v>
      </c>
      <c r="Q17" s="157">
        <v>0</v>
      </c>
      <c r="R17" s="108">
        <v>1</v>
      </c>
      <c r="S17" s="157">
        <v>0</v>
      </c>
      <c r="T17" s="108">
        <v>0</v>
      </c>
      <c r="U17" s="157">
        <v>0</v>
      </c>
      <c r="V17" s="124">
        <v>0</v>
      </c>
      <c r="W17" s="152">
        <v>0</v>
      </c>
      <c r="X17" s="108">
        <v>0</v>
      </c>
      <c r="Y17" s="157">
        <v>0</v>
      </c>
    </row>
    <row r="18" spans="2:25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08">
        <v>0</v>
      </c>
      <c r="Q18" s="157">
        <v>0</v>
      </c>
      <c r="R18" s="108">
        <v>0</v>
      </c>
      <c r="S18" s="157">
        <v>0</v>
      </c>
      <c r="T18" s="108">
        <v>0</v>
      </c>
      <c r="U18" s="157">
        <v>0</v>
      </c>
      <c r="V18" s="124">
        <v>0</v>
      </c>
      <c r="W18" s="152">
        <v>0</v>
      </c>
      <c r="X18" s="108">
        <v>0</v>
      </c>
      <c r="Y18" s="157">
        <v>0</v>
      </c>
    </row>
    <row r="19" spans="2:25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08">
        <v>0</v>
      </c>
      <c r="Q19" s="157">
        <v>0</v>
      </c>
      <c r="R19" s="108">
        <v>0</v>
      </c>
      <c r="S19" s="157">
        <v>0</v>
      </c>
      <c r="T19" s="108">
        <v>0</v>
      </c>
      <c r="U19" s="157">
        <v>0</v>
      </c>
      <c r="V19" s="124">
        <v>0</v>
      </c>
      <c r="W19" s="152">
        <v>0</v>
      </c>
      <c r="X19" s="108">
        <v>0</v>
      </c>
      <c r="Y19" s="157">
        <v>0</v>
      </c>
    </row>
    <row r="20" spans="2:25" ht="23.1" customHeight="1">
      <c r="B20" s="7" t="s">
        <v>75</v>
      </c>
      <c r="C20" s="20">
        <v>15</v>
      </c>
      <c r="D20" s="108">
        <v>4</v>
      </c>
      <c r="E20" s="152">
        <v>19</v>
      </c>
      <c r="F20" s="108">
        <v>14</v>
      </c>
      <c r="G20" s="157">
        <v>41</v>
      </c>
      <c r="H20" s="124">
        <v>3</v>
      </c>
      <c r="I20" s="152">
        <v>0</v>
      </c>
      <c r="J20" s="108">
        <v>4</v>
      </c>
      <c r="K20" s="157">
        <v>6</v>
      </c>
      <c r="L20" s="124">
        <v>1</v>
      </c>
      <c r="M20" s="152">
        <v>4</v>
      </c>
      <c r="N20" s="108">
        <v>0</v>
      </c>
      <c r="O20" s="157">
        <v>0</v>
      </c>
      <c r="P20" s="108">
        <v>0</v>
      </c>
      <c r="Q20" s="157">
        <v>0</v>
      </c>
      <c r="R20" s="108">
        <v>3</v>
      </c>
      <c r="S20" s="157">
        <v>11</v>
      </c>
      <c r="T20" s="108">
        <v>2</v>
      </c>
      <c r="U20" s="157">
        <v>6</v>
      </c>
      <c r="V20" s="124">
        <v>1</v>
      </c>
      <c r="W20" s="152">
        <v>4</v>
      </c>
      <c r="X20" s="108">
        <v>2</v>
      </c>
      <c r="Y20" s="157">
        <v>6</v>
      </c>
    </row>
    <row r="21" spans="2:25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08">
        <v>0</v>
      </c>
      <c r="Q21" s="157">
        <v>0</v>
      </c>
      <c r="R21" s="108">
        <v>0</v>
      </c>
      <c r="S21" s="157">
        <v>0</v>
      </c>
      <c r="T21" s="108">
        <v>0</v>
      </c>
      <c r="U21" s="157">
        <v>0</v>
      </c>
      <c r="V21" s="124">
        <v>1</v>
      </c>
      <c r="W21" s="152">
        <v>3</v>
      </c>
      <c r="X21" s="108">
        <v>0</v>
      </c>
      <c r="Y21" s="157">
        <v>0</v>
      </c>
    </row>
    <row r="22" spans="2:25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08">
        <v>0</v>
      </c>
      <c r="Q22" s="157">
        <v>0</v>
      </c>
      <c r="R22" s="108">
        <v>0</v>
      </c>
      <c r="S22" s="157">
        <v>0</v>
      </c>
      <c r="T22" s="108">
        <v>0</v>
      </c>
      <c r="U22" s="157">
        <v>0</v>
      </c>
      <c r="V22" s="124">
        <v>0</v>
      </c>
      <c r="W22" s="152">
        <v>0</v>
      </c>
      <c r="X22" s="108">
        <v>0</v>
      </c>
      <c r="Y22" s="157">
        <v>0</v>
      </c>
    </row>
    <row r="23" spans="2:25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1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08">
        <v>0</v>
      </c>
      <c r="Q23" s="157">
        <v>0</v>
      </c>
      <c r="R23" s="108">
        <v>0</v>
      </c>
      <c r="S23" s="157">
        <v>0</v>
      </c>
      <c r="T23" s="108">
        <v>0</v>
      </c>
      <c r="U23" s="157">
        <v>0</v>
      </c>
      <c r="V23" s="124">
        <v>0</v>
      </c>
      <c r="W23" s="152">
        <v>0</v>
      </c>
      <c r="X23" s="108">
        <v>0</v>
      </c>
      <c r="Y23" s="157">
        <v>0</v>
      </c>
    </row>
    <row r="24" spans="2:25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08">
        <v>0</v>
      </c>
      <c r="Q24" s="157">
        <v>0</v>
      </c>
      <c r="R24" s="108">
        <v>0</v>
      </c>
      <c r="S24" s="157">
        <v>0</v>
      </c>
      <c r="T24" s="108">
        <v>0</v>
      </c>
      <c r="U24" s="157">
        <v>0</v>
      </c>
      <c r="V24" s="124">
        <v>0</v>
      </c>
      <c r="W24" s="152">
        <v>0</v>
      </c>
      <c r="X24" s="108">
        <v>0</v>
      </c>
      <c r="Y24" s="157">
        <v>0</v>
      </c>
    </row>
    <row r="25" spans="2:25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08">
        <v>0</v>
      </c>
      <c r="Q25" s="157">
        <v>0</v>
      </c>
      <c r="R25" s="108">
        <v>0</v>
      </c>
      <c r="S25" s="157">
        <v>0</v>
      </c>
      <c r="T25" s="108">
        <v>0</v>
      </c>
      <c r="U25" s="157">
        <v>0</v>
      </c>
      <c r="V25" s="124">
        <v>0</v>
      </c>
      <c r="W25" s="152">
        <v>0</v>
      </c>
      <c r="X25" s="108">
        <v>0</v>
      </c>
      <c r="Y25" s="157">
        <v>0</v>
      </c>
    </row>
    <row r="26" spans="2:25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1</v>
      </c>
      <c r="G26" s="157">
        <v>0</v>
      </c>
      <c r="H26" s="124">
        <v>0</v>
      </c>
      <c r="I26" s="152">
        <v>0</v>
      </c>
      <c r="J26" s="108">
        <v>0</v>
      </c>
      <c r="K26" s="157">
        <v>0</v>
      </c>
      <c r="L26" s="124">
        <v>0</v>
      </c>
      <c r="M26" s="152">
        <v>0</v>
      </c>
      <c r="N26" s="108">
        <v>0</v>
      </c>
      <c r="O26" s="157">
        <v>0</v>
      </c>
      <c r="P26" s="108">
        <v>0</v>
      </c>
      <c r="Q26" s="157">
        <v>0</v>
      </c>
      <c r="R26" s="108">
        <v>0</v>
      </c>
      <c r="S26" s="157">
        <v>0</v>
      </c>
      <c r="T26" s="108">
        <v>0</v>
      </c>
      <c r="U26" s="157">
        <v>0</v>
      </c>
      <c r="V26" s="124">
        <v>1</v>
      </c>
      <c r="W26" s="152">
        <v>0</v>
      </c>
      <c r="X26" s="108">
        <v>0</v>
      </c>
      <c r="Y26" s="157">
        <v>0</v>
      </c>
    </row>
    <row r="27" spans="2:25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1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08">
        <v>0</v>
      </c>
      <c r="Q27" s="157">
        <v>0</v>
      </c>
      <c r="R27" s="108">
        <v>0</v>
      </c>
      <c r="S27" s="157">
        <v>0</v>
      </c>
      <c r="T27" s="108">
        <v>0</v>
      </c>
      <c r="U27" s="157">
        <v>0</v>
      </c>
      <c r="V27" s="124">
        <v>0</v>
      </c>
      <c r="W27" s="152">
        <v>0</v>
      </c>
      <c r="X27" s="108">
        <v>0</v>
      </c>
      <c r="Y27" s="157">
        <v>0</v>
      </c>
    </row>
    <row r="28" spans="2:25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08">
        <v>0</v>
      </c>
      <c r="Q28" s="157">
        <v>0</v>
      </c>
      <c r="R28" s="108">
        <v>0</v>
      </c>
      <c r="S28" s="157">
        <v>0</v>
      </c>
      <c r="T28" s="108">
        <v>0</v>
      </c>
      <c r="U28" s="157">
        <v>0</v>
      </c>
      <c r="V28" s="124">
        <v>0</v>
      </c>
      <c r="W28" s="152">
        <v>0</v>
      </c>
      <c r="X28" s="108">
        <v>0</v>
      </c>
      <c r="Y28" s="157">
        <v>0</v>
      </c>
    </row>
    <row r="29" spans="2:25" ht="23.1" customHeight="1">
      <c r="B29" s="7" t="s">
        <v>0</v>
      </c>
      <c r="C29" s="20">
        <v>24</v>
      </c>
      <c r="D29" s="108">
        <v>1</v>
      </c>
      <c r="E29" s="152">
        <v>1</v>
      </c>
      <c r="F29" s="108">
        <v>4</v>
      </c>
      <c r="G29" s="157">
        <v>4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08">
        <v>0</v>
      </c>
      <c r="Q29" s="157">
        <v>0</v>
      </c>
      <c r="R29" s="108">
        <v>0</v>
      </c>
      <c r="S29" s="157">
        <v>0</v>
      </c>
      <c r="T29" s="108">
        <v>1</v>
      </c>
      <c r="U29" s="157">
        <v>1</v>
      </c>
      <c r="V29" s="124">
        <v>0</v>
      </c>
      <c r="W29" s="152">
        <v>0</v>
      </c>
      <c r="X29" s="108">
        <v>0</v>
      </c>
      <c r="Y29" s="157">
        <v>0</v>
      </c>
    </row>
    <row r="30" spans="2:25" ht="23.1" customHeight="1">
      <c r="B30" s="7" t="s">
        <v>69</v>
      </c>
      <c r="C30" s="20">
        <v>25</v>
      </c>
      <c r="D30" s="108">
        <v>0</v>
      </c>
      <c r="E30" s="152">
        <v>0</v>
      </c>
      <c r="F30" s="108">
        <v>1</v>
      </c>
      <c r="G30" s="157">
        <v>1</v>
      </c>
      <c r="H30" s="124">
        <v>0</v>
      </c>
      <c r="I30" s="152">
        <v>0</v>
      </c>
      <c r="J30" s="108">
        <v>0</v>
      </c>
      <c r="K30" s="157">
        <v>0</v>
      </c>
      <c r="L30" s="124">
        <v>0</v>
      </c>
      <c r="M30" s="152">
        <v>0</v>
      </c>
      <c r="N30" s="108">
        <v>0</v>
      </c>
      <c r="O30" s="157">
        <v>0</v>
      </c>
      <c r="P30" s="108">
        <v>0</v>
      </c>
      <c r="Q30" s="157">
        <v>0</v>
      </c>
      <c r="R30" s="108">
        <v>0</v>
      </c>
      <c r="S30" s="157">
        <v>0</v>
      </c>
      <c r="T30" s="108">
        <v>1</v>
      </c>
      <c r="U30" s="157">
        <v>1</v>
      </c>
      <c r="V30" s="124">
        <v>1</v>
      </c>
      <c r="W30" s="152">
        <v>1</v>
      </c>
      <c r="X30" s="108">
        <v>2</v>
      </c>
      <c r="Y30" s="157">
        <v>2</v>
      </c>
    </row>
    <row r="31" spans="2:25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1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08">
        <v>0</v>
      </c>
      <c r="Q31" s="157">
        <v>0</v>
      </c>
      <c r="R31" s="108">
        <v>0</v>
      </c>
      <c r="S31" s="157">
        <v>0</v>
      </c>
      <c r="T31" s="108">
        <v>0</v>
      </c>
      <c r="U31" s="157">
        <v>0</v>
      </c>
      <c r="V31" s="124">
        <v>0</v>
      </c>
      <c r="W31" s="152">
        <v>0</v>
      </c>
      <c r="X31" s="108">
        <v>0</v>
      </c>
      <c r="Y31" s="157">
        <v>0</v>
      </c>
    </row>
    <row r="32" spans="2:25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08">
        <v>0</v>
      </c>
      <c r="Q32" s="157">
        <v>0</v>
      </c>
      <c r="R32" s="108">
        <v>0</v>
      </c>
      <c r="S32" s="157">
        <v>0</v>
      </c>
      <c r="T32" s="108">
        <v>0</v>
      </c>
      <c r="U32" s="157">
        <v>0</v>
      </c>
      <c r="V32" s="124">
        <v>0</v>
      </c>
      <c r="W32" s="152">
        <v>0</v>
      </c>
      <c r="X32" s="108">
        <v>0</v>
      </c>
      <c r="Y32" s="157">
        <v>0</v>
      </c>
    </row>
    <row r="33" spans="2:25" ht="23.1" customHeight="1">
      <c r="B33" s="7" t="s">
        <v>88</v>
      </c>
      <c r="C33" s="20">
        <v>28</v>
      </c>
      <c r="D33" s="108">
        <v>1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08">
        <v>0</v>
      </c>
      <c r="Q33" s="157">
        <v>0</v>
      </c>
      <c r="R33" s="108">
        <v>0</v>
      </c>
      <c r="S33" s="157">
        <v>0</v>
      </c>
      <c r="T33" s="108">
        <v>0</v>
      </c>
      <c r="U33" s="157">
        <v>0</v>
      </c>
      <c r="V33" s="124">
        <v>0</v>
      </c>
      <c r="W33" s="152">
        <v>0</v>
      </c>
      <c r="X33" s="108">
        <v>0</v>
      </c>
      <c r="Y33" s="157">
        <v>0</v>
      </c>
    </row>
    <row r="34" spans="2:25" ht="23.1" customHeight="1">
      <c r="B34" s="8"/>
      <c r="C34" s="20">
        <v>29</v>
      </c>
      <c r="D34" s="109"/>
      <c r="E34" s="116"/>
      <c r="F34" s="109"/>
      <c r="G34" s="116"/>
      <c r="H34" s="109"/>
      <c r="I34" s="116"/>
      <c r="J34" s="109"/>
      <c r="K34" s="116"/>
      <c r="L34" s="109"/>
      <c r="M34" s="116"/>
      <c r="N34" s="109"/>
      <c r="O34" s="116"/>
      <c r="P34" s="109"/>
      <c r="Q34" s="116"/>
      <c r="R34" s="109"/>
      <c r="S34" s="116"/>
      <c r="T34" s="109"/>
      <c r="U34" s="116"/>
      <c r="V34" s="109"/>
      <c r="W34" s="116"/>
      <c r="X34" s="109"/>
      <c r="Y34" s="116"/>
    </row>
    <row r="35" spans="2:25" ht="23.1" customHeight="1">
      <c r="B35" s="7" t="s">
        <v>89</v>
      </c>
      <c r="C35" s="20">
        <v>30</v>
      </c>
      <c r="D35" s="108">
        <v>0</v>
      </c>
      <c r="E35" s="152">
        <v>0</v>
      </c>
      <c r="F35" s="108">
        <v>7</v>
      </c>
      <c r="G35" s="157">
        <v>0</v>
      </c>
      <c r="H35" s="124">
        <v>1</v>
      </c>
      <c r="I35" s="152">
        <v>0</v>
      </c>
      <c r="J35" s="108">
        <v>1</v>
      </c>
      <c r="K35" s="157">
        <v>0</v>
      </c>
      <c r="L35" s="124">
        <v>0</v>
      </c>
      <c r="M35" s="152">
        <v>0</v>
      </c>
      <c r="N35" s="108">
        <v>0</v>
      </c>
      <c r="O35" s="157">
        <v>0</v>
      </c>
      <c r="P35" s="108">
        <v>0</v>
      </c>
      <c r="Q35" s="157">
        <v>0</v>
      </c>
      <c r="R35" s="108">
        <v>1</v>
      </c>
      <c r="S35" s="157">
        <v>0</v>
      </c>
      <c r="T35" s="108">
        <v>1</v>
      </c>
      <c r="U35" s="157">
        <v>0</v>
      </c>
      <c r="V35" s="124">
        <v>1</v>
      </c>
      <c r="W35" s="152">
        <v>0</v>
      </c>
      <c r="X35" s="108">
        <v>0</v>
      </c>
      <c r="Y35" s="157">
        <v>0</v>
      </c>
    </row>
    <row r="36" spans="2:25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08">
        <v>0</v>
      </c>
      <c r="Q36" s="157">
        <v>0</v>
      </c>
      <c r="R36" s="108">
        <v>0</v>
      </c>
      <c r="S36" s="157">
        <v>0</v>
      </c>
      <c r="T36" s="108">
        <v>0</v>
      </c>
      <c r="U36" s="157">
        <v>0</v>
      </c>
      <c r="V36" s="124">
        <v>0</v>
      </c>
      <c r="W36" s="152">
        <v>0</v>
      </c>
      <c r="X36" s="108">
        <v>0</v>
      </c>
      <c r="Y36" s="157">
        <v>0</v>
      </c>
    </row>
    <row r="37" spans="2:25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08">
        <v>0</v>
      </c>
      <c r="Q37" s="157">
        <v>0</v>
      </c>
      <c r="R37" s="108">
        <v>0</v>
      </c>
      <c r="S37" s="157">
        <v>0</v>
      </c>
      <c r="T37" s="108">
        <v>0</v>
      </c>
      <c r="U37" s="157">
        <v>0</v>
      </c>
      <c r="V37" s="124">
        <v>0</v>
      </c>
      <c r="W37" s="152">
        <v>0</v>
      </c>
      <c r="X37" s="108">
        <v>0</v>
      </c>
      <c r="Y37" s="157">
        <v>0</v>
      </c>
    </row>
    <row r="38" spans="2:25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08">
        <v>0</v>
      </c>
      <c r="Q38" s="157">
        <v>0</v>
      </c>
      <c r="R38" s="108">
        <v>0</v>
      </c>
      <c r="S38" s="157">
        <v>0</v>
      </c>
      <c r="T38" s="108">
        <v>0</v>
      </c>
      <c r="U38" s="157">
        <v>0</v>
      </c>
      <c r="V38" s="124">
        <v>0</v>
      </c>
      <c r="W38" s="152">
        <v>0</v>
      </c>
      <c r="X38" s="108">
        <v>0</v>
      </c>
      <c r="Y38" s="157">
        <v>0</v>
      </c>
    </row>
    <row r="39" spans="2:25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08">
        <v>0</v>
      </c>
      <c r="Q39" s="157">
        <v>0</v>
      </c>
      <c r="R39" s="108">
        <v>0</v>
      </c>
      <c r="S39" s="157">
        <v>0</v>
      </c>
      <c r="T39" s="108">
        <v>0</v>
      </c>
      <c r="U39" s="157">
        <v>0</v>
      </c>
      <c r="V39" s="124">
        <v>0</v>
      </c>
      <c r="W39" s="152">
        <v>0</v>
      </c>
      <c r="X39" s="108">
        <v>0</v>
      </c>
      <c r="Y39" s="157">
        <v>0</v>
      </c>
    </row>
    <row r="40" spans="2:25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08">
        <v>0</v>
      </c>
      <c r="Q40" s="157">
        <v>0</v>
      </c>
      <c r="R40" s="108">
        <v>0</v>
      </c>
      <c r="S40" s="157">
        <v>0</v>
      </c>
      <c r="T40" s="108">
        <v>0</v>
      </c>
      <c r="U40" s="157">
        <v>0</v>
      </c>
      <c r="V40" s="124">
        <v>0</v>
      </c>
      <c r="W40" s="152">
        <v>0</v>
      </c>
      <c r="X40" s="108">
        <v>0</v>
      </c>
      <c r="Y40" s="157">
        <v>0</v>
      </c>
    </row>
    <row r="41" spans="2:25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08">
        <v>0</v>
      </c>
      <c r="Q41" s="157">
        <v>0</v>
      </c>
      <c r="R41" s="108">
        <v>0</v>
      </c>
      <c r="S41" s="157">
        <v>0</v>
      </c>
      <c r="T41" s="108">
        <v>0</v>
      </c>
      <c r="U41" s="157">
        <v>0</v>
      </c>
      <c r="V41" s="124">
        <v>0</v>
      </c>
      <c r="W41" s="152">
        <v>0</v>
      </c>
      <c r="X41" s="108">
        <v>0</v>
      </c>
      <c r="Y41" s="157">
        <v>0</v>
      </c>
    </row>
    <row r="42" spans="2:25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08">
        <v>0</v>
      </c>
      <c r="Q42" s="157">
        <v>0</v>
      </c>
      <c r="R42" s="108">
        <v>0</v>
      </c>
      <c r="S42" s="157">
        <v>0</v>
      </c>
      <c r="T42" s="108">
        <v>0</v>
      </c>
      <c r="U42" s="157">
        <v>0</v>
      </c>
      <c r="V42" s="124">
        <v>0</v>
      </c>
      <c r="W42" s="152">
        <v>0</v>
      </c>
      <c r="X42" s="108">
        <v>0</v>
      </c>
      <c r="Y42" s="157">
        <v>0</v>
      </c>
    </row>
    <row r="43" spans="2:25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08">
        <v>0</v>
      </c>
      <c r="Q43" s="157">
        <v>0</v>
      </c>
      <c r="R43" s="108">
        <v>0</v>
      </c>
      <c r="S43" s="157">
        <v>0</v>
      </c>
      <c r="T43" s="108">
        <v>0</v>
      </c>
      <c r="U43" s="157">
        <v>0</v>
      </c>
      <c r="V43" s="124">
        <v>0</v>
      </c>
      <c r="W43" s="152">
        <v>0</v>
      </c>
      <c r="X43" s="108">
        <v>0</v>
      </c>
      <c r="Y43" s="157">
        <v>0</v>
      </c>
    </row>
    <row r="44" spans="2:25" ht="23.1" customHeight="1">
      <c r="B44" s="7" t="s">
        <v>96</v>
      </c>
      <c r="C44" s="20">
        <v>39</v>
      </c>
      <c r="D44" s="108">
        <v>1</v>
      </c>
      <c r="E44" s="152">
        <v>2</v>
      </c>
      <c r="F44" s="108">
        <v>1</v>
      </c>
      <c r="G44" s="157">
        <v>2</v>
      </c>
      <c r="H44" s="124">
        <v>0</v>
      </c>
      <c r="I44" s="152">
        <v>0</v>
      </c>
      <c r="J44" s="108">
        <v>3</v>
      </c>
      <c r="K44" s="157">
        <v>0</v>
      </c>
      <c r="L44" s="124">
        <v>0</v>
      </c>
      <c r="M44" s="152">
        <v>0</v>
      </c>
      <c r="N44" s="108">
        <v>0</v>
      </c>
      <c r="O44" s="157">
        <v>0</v>
      </c>
      <c r="P44" s="108">
        <v>1</v>
      </c>
      <c r="Q44" s="157">
        <v>0</v>
      </c>
      <c r="R44" s="108">
        <v>0</v>
      </c>
      <c r="S44" s="157">
        <v>0</v>
      </c>
      <c r="T44" s="108">
        <v>0</v>
      </c>
      <c r="U44" s="157">
        <v>0</v>
      </c>
      <c r="V44" s="124">
        <v>1</v>
      </c>
      <c r="W44" s="152">
        <v>1</v>
      </c>
      <c r="X44" s="108">
        <v>1</v>
      </c>
      <c r="Y44" s="157">
        <v>4</v>
      </c>
    </row>
    <row r="45" spans="2:25" ht="23.1" customHeight="1">
      <c r="B45" s="7" t="s">
        <v>80</v>
      </c>
      <c r="C45" s="20">
        <v>40</v>
      </c>
      <c r="D45" s="108"/>
      <c r="E45" s="152"/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08">
        <v>0</v>
      </c>
      <c r="Q45" s="157">
        <v>0</v>
      </c>
      <c r="R45" s="108">
        <v>0</v>
      </c>
      <c r="S45" s="157">
        <v>0</v>
      </c>
      <c r="T45" s="108">
        <v>0</v>
      </c>
      <c r="U45" s="157">
        <v>0</v>
      </c>
      <c r="V45" s="124">
        <v>0</v>
      </c>
      <c r="W45" s="152">
        <v>0</v>
      </c>
      <c r="X45" s="108">
        <v>0</v>
      </c>
      <c r="Y45" s="157">
        <v>0</v>
      </c>
    </row>
    <row r="46" spans="2:25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08">
        <v>0</v>
      </c>
      <c r="Q46" s="157">
        <v>0</v>
      </c>
      <c r="R46" s="108">
        <v>0</v>
      </c>
      <c r="S46" s="157">
        <v>0</v>
      </c>
      <c r="T46" s="108">
        <v>0</v>
      </c>
      <c r="U46" s="157">
        <v>0</v>
      </c>
      <c r="V46" s="124">
        <v>0</v>
      </c>
      <c r="W46" s="152">
        <v>0</v>
      </c>
      <c r="X46" s="108">
        <v>0</v>
      </c>
      <c r="Y46" s="157">
        <v>0</v>
      </c>
    </row>
    <row r="47" spans="2:25" ht="23.1" customHeight="1">
      <c r="B47" s="7" t="s">
        <v>99</v>
      </c>
      <c r="C47" s="20">
        <v>42</v>
      </c>
      <c r="D47" s="108">
        <v>1</v>
      </c>
      <c r="E47" s="152">
        <v>0</v>
      </c>
      <c r="F47" s="108">
        <v>0</v>
      </c>
      <c r="G47" s="157">
        <v>0</v>
      </c>
      <c r="H47" s="124">
        <v>1</v>
      </c>
      <c r="I47" s="152">
        <v>0</v>
      </c>
      <c r="J47" s="108">
        <v>0</v>
      </c>
      <c r="K47" s="157">
        <v>0</v>
      </c>
      <c r="L47" s="124">
        <v>1</v>
      </c>
      <c r="M47" s="152">
        <v>0</v>
      </c>
      <c r="N47" s="108">
        <v>0</v>
      </c>
      <c r="O47" s="157">
        <v>0</v>
      </c>
      <c r="P47" s="108">
        <v>1</v>
      </c>
      <c r="Q47" s="157">
        <v>0</v>
      </c>
      <c r="R47" s="108">
        <v>0</v>
      </c>
      <c r="S47" s="157">
        <v>0</v>
      </c>
      <c r="T47" s="108">
        <v>1</v>
      </c>
      <c r="U47" s="157">
        <v>0</v>
      </c>
      <c r="V47" s="124">
        <v>0</v>
      </c>
      <c r="W47" s="152">
        <v>0</v>
      </c>
      <c r="X47" s="108">
        <v>1</v>
      </c>
      <c r="Y47" s="157">
        <v>0</v>
      </c>
    </row>
    <row r="48" spans="2:25" ht="23.1" customHeight="1">
      <c r="B48" s="9" t="s">
        <v>100</v>
      </c>
      <c r="C48" s="20">
        <v>43</v>
      </c>
      <c r="D48" s="108">
        <v>1</v>
      </c>
      <c r="E48" s="152">
        <v>0</v>
      </c>
      <c r="F48" s="108">
        <v>0</v>
      </c>
      <c r="G48" s="157">
        <v>0</v>
      </c>
      <c r="H48" s="124">
        <v>0</v>
      </c>
      <c r="I48" s="152">
        <v>0</v>
      </c>
      <c r="J48" s="108">
        <v>2</v>
      </c>
      <c r="K48" s="157">
        <v>0</v>
      </c>
      <c r="L48" s="124">
        <v>0</v>
      </c>
      <c r="M48" s="152">
        <v>0</v>
      </c>
      <c r="N48" s="108">
        <v>0</v>
      </c>
      <c r="O48" s="157">
        <v>0</v>
      </c>
      <c r="P48" s="108">
        <v>1</v>
      </c>
      <c r="Q48" s="157">
        <v>0</v>
      </c>
      <c r="R48" s="108">
        <v>0</v>
      </c>
      <c r="S48" s="157">
        <v>0</v>
      </c>
      <c r="T48" s="108">
        <v>2</v>
      </c>
      <c r="U48" s="157">
        <v>0</v>
      </c>
      <c r="V48" s="124">
        <v>1</v>
      </c>
      <c r="W48" s="152">
        <v>0</v>
      </c>
      <c r="X48" s="108">
        <v>1</v>
      </c>
      <c r="Y48" s="157">
        <v>0</v>
      </c>
    </row>
    <row r="49" spans="2:25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08">
        <v>0</v>
      </c>
      <c r="Q49" s="157">
        <v>0</v>
      </c>
      <c r="R49" s="108">
        <v>0</v>
      </c>
      <c r="S49" s="157">
        <v>0</v>
      </c>
      <c r="T49" s="108">
        <v>0</v>
      </c>
      <c r="U49" s="157">
        <v>0</v>
      </c>
      <c r="V49" s="124">
        <v>0</v>
      </c>
      <c r="W49" s="152">
        <v>0</v>
      </c>
      <c r="X49" s="108">
        <v>0</v>
      </c>
      <c r="Y49" s="157">
        <v>0</v>
      </c>
    </row>
    <row r="50" spans="2:25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08">
        <v>0</v>
      </c>
      <c r="Q50" s="157">
        <v>0</v>
      </c>
      <c r="R50" s="108">
        <v>0</v>
      </c>
      <c r="S50" s="157">
        <v>0</v>
      </c>
      <c r="T50" s="108">
        <v>0</v>
      </c>
      <c r="U50" s="157">
        <v>0</v>
      </c>
      <c r="V50" s="124">
        <v>0</v>
      </c>
      <c r="W50" s="152">
        <v>0</v>
      </c>
      <c r="X50" s="108">
        <v>0</v>
      </c>
      <c r="Y50" s="157">
        <v>0</v>
      </c>
    </row>
    <row r="51" spans="2:25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08">
        <v>0</v>
      </c>
      <c r="Q51" s="157">
        <v>0</v>
      </c>
      <c r="R51" s="108">
        <v>0</v>
      </c>
      <c r="S51" s="157">
        <v>0</v>
      </c>
      <c r="T51" s="108">
        <v>0</v>
      </c>
      <c r="U51" s="157">
        <v>0</v>
      </c>
      <c r="V51" s="124">
        <v>0</v>
      </c>
      <c r="W51" s="152">
        <v>0</v>
      </c>
      <c r="X51" s="108">
        <v>0</v>
      </c>
      <c r="Y51" s="157">
        <v>0</v>
      </c>
    </row>
    <row r="52" spans="2:25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1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08">
        <v>0</v>
      </c>
      <c r="Q52" s="157">
        <v>0</v>
      </c>
      <c r="R52" s="108">
        <v>0</v>
      </c>
      <c r="S52" s="157">
        <v>0</v>
      </c>
      <c r="T52" s="108">
        <v>0</v>
      </c>
      <c r="U52" s="157">
        <v>0</v>
      </c>
      <c r="V52" s="124">
        <v>0</v>
      </c>
      <c r="W52" s="152">
        <v>0</v>
      </c>
      <c r="X52" s="108">
        <v>0</v>
      </c>
      <c r="Y52" s="157">
        <v>0</v>
      </c>
    </row>
    <row r="53" spans="2:25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08">
        <v>0</v>
      </c>
      <c r="Q53" s="157">
        <v>0</v>
      </c>
      <c r="R53" s="108">
        <v>0</v>
      </c>
      <c r="S53" s="157">
        <v>0</v>
      </c>
      <c r="T53" s="108">
        <v>0</v>
      </c>
      <c r="U53" s="157">
        <v>0</v>
      </c>
      <c r="V53" s="124">
        <v>0</v>
      </c>
      <c r="W53" s="152">
        <v>0</v>
      </c>
      <c r="X53" s="108">
        <v>0</v>
      </c>
      <c r="Y53" s="157">
        <v>0</v>
      </c>
    </row>
    <row r="54" spans="2:25" ht="23.1" customHeight="1">
      <c r="B54" s="7" t="s">
        <v>103</v>
      </c>
      <c r="C54" s="20">
        <v>49</v>
      </c>
      <c r="D54" s="108">
        <v>1</v>
      </c>
      <c r="E54" s="152">
        <v>0</v>
      </c>
      <c r="F54" s="108">
        <v>0</v>
      </c>
      <c r="G54" s="157">
        <v>0</v>
      </c>
      <c r="H54" s="124">
        <v>0</v>
      </c>
      <c r="I54" s="152">
        <v>0</v>
      </c>
      <c r="J54" s="108">
        <v>1</v>
      </c>
      <c r="K54" s="157">
        <v>0</v>
      </c>
      <c r="L54" s="124">
        <v>0</v>
      </c>
      <c r="M54" s="152">
        <v>0</v>
      </c>
      <c r="N54" s="108">
        <v>0</v>
      </c>
      <c r="O54" s="157">
        <v>0</v>
      </c>
      <c r="P54" s="108">
        <v>0</v>
      </c>
      <c r="Q54" s="157">
        <v>0</v>
      </c>
      <c r="R54" s="108">
        <v>0</v>
      </c>
      <c r="S54" s="157">
        <v>0</v>
      </c>
      <c r="T54" s="108">
        <v>0</v>
      </c>
      <c r="U54" s="157">
        <v>0</v>
      </c>
      <c r="V54" s="124">
        <v>0</v>
      </c>
      <c r="W54" s="152">
        <v>0</v>
      </c>
      <c r="X54" s="108">
        <v>0</v>
      </c>
      <c r="Y54" s="157">
        <v>0</v>
      </c>
    </row>
    <row r="55" spans="2:25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08">
        <v>0</v>
      </c>
      <c r="Q55" s="157">
        <v>0</v>
      </c>
      <c r="R55" s="108">
        <v>0</v>
      </c>
      <c r="S55" s="157">
        <v>0</v>
      </c>
      <c r="T55" s="108">
        <v>0</v>
      </c>
      <c r="U55" s="157">
        <v>0</v>
      </c>
      <c r="V55" s="124">
        <v>0</v>
      </c>
      <c r="W55" s="152">
        <v>0</v>
      </c>
      <c r="X55" s="108">
        <v>0</v>
      </c>
      <c r="Y55" s="157">
        <v>0</v>
      </c>
    </row>
    <row r="56" spans="2:25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08">
        <v>0</v>
      </c>
      <c r="Q56" s="157">
        <v>0</v>
      </c>
      <c r="R56" s="108">
        <v>0</v>
      </c>
      <c r="S56" s="157">
        <v>0</v>
      </c>
      <c r="T56" s="108">
        <v>0</v>
      </c>
      <c r="U56" s="157">
        <v>0</v>
      </c>
      <c r="V56" s="124">
        <v>0</v>
      </c>
      <c r="W56" s="152">
        <v>0</v>
      </c>
      <c r="X56" s="108">
        <v>0</v>
      </c>
      <c r="Y56" s="157">
        <v>0</v>
      </c>
    </row>
    <row r="57" spans="2:25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08">
        <v>0</v>
      </c>
      <c r="Q57" s="157">
        <v>0</v>
      </c>
      <c r="R57" s="108">
        <v>0</v>
      </c>
      <c r="S57" s="157">
        <v>0</v>
      </c>
      <c r="T57" s="108">
        <v>0</v>
      </c>
      <c r="U57" s="157">
        <v>0</v>
      </c>
      <c r="V57" s="124">
        <v>0</v>
      </c>
      <c r="W57" s="152">
        <v>0</v>
      </c>
      <c r="X57" s="108">
        <v>1</v>
      </c>
      <c r="Y57" s="157">
        <v>0</v>
      </c>
    </row>
    <row r="58" spans="2:25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1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08">
        <v>0</v>
      </c>
      <c r="Q58" s="157">
        <v>0</v>
      </c>
      <c r="R58" s="108">
        <v>1</v>
      </c>
      <c r="S58" s="157">
        <v>0</v>
      </c>
      <c r="T58" s="108">
        <v>0</v>
      </c>
      <c r="U58" s="157">
        <v>0</v>
      </c>
      <c r="V58" s="124">
        <v>0</v>
      </c>
      <c r="W58" s="152">
        <v>0</v>
      </c>
      <c r="X58" s="108">
        <v>0</v>
      </c>
      <c r="Y58" s="157">
        <v>0</v>
      </c>
    </row>
    <row r="59" spans="2:25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08">
        <v>0</v>
      </c>
      <c r="Q59" s="157">
        <v>0</v>
      </c>
      <c r="R59" s="108">
        <v>0</v>
      </c>
      <c r="S59" s="157">
        <v>0</v>
      </c>
      <c r="T59" s="108">
        <v>0</v>
      </c>
      <c r="U59" s="157">
        <v>0</v>
      </c>
      <c r="V59" s="124">
        <v>0</v>
      </c>
      <c r="W59" s="152">
        <v>0</v>
      </c>
      <c r="X59" s="108">
        <v>0</v>
      </c>
      <c r="Y59" s="157">
        <v>0</v>
      </c>
    </row>
    <row r="60" spans="2:25" ht="23.1" customHeight="1">
      <c r="B60" s="7" t="s">
        <v>109</v>
      </c>
      <c r="C60" s="20">
        <v>52</v>
      </c>
      <c r="D60" s="108">
        <v>0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08">
        <v>0</v>
      </c>
      <c r="Q60" s="157">
        <v>0</v>
      </c>
      <c r="R60" s="108">
        <v>0</v>
      </c>
      <c r="S60" s="157">
        <v>0</v>
      </c>
      <c r="T60" s="108">
        <v>0</v>
      </c>
      <c r="U60" s="157">
        <v>0</v>
      </c>
      <c r="V60" s="124">
        <v>0</v>
      </c>
      <c r="W60" s="152">
        <v>0</v>
      </c>
      <c r="X60" s="108">
        <v>0</v>
      </c>
      <c r="Y60" s="157">
        <v>0</v>
      </c>
    </row>
    <row r="61" spans="2:25" ht="23.1" customHeight="1">
      <c r="B61" s="7" t="s">
        <v>110</v>
      </c>
      <c r="C61" s="20">
        <v>52</v>
      </c>
      <c r="D61" s="108">
        <v>1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1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08">
        <v>0</v>
      </c>
      <c r="Q61" s="157">
        <v>0</v>
      </c>
      <c r="R61" s="108">
        <v>0</v>
      </c>
      <c r="S61" s="157">
        <v>0</v>
      </c>
      <c r="T61" s="108">
        <v>0</v>
      </c>
      <c r="U61" s="157">
        <v>0</v>
      </c>
      <c r="V61" s="124">
        <v>0</v>
      </c>
      <c r="W61" s="152">
        <v>0</v>
      </c>
      <c r="X61" s="108">
        <v>0</v>
      </c>
      <c r="Y61" s="157">
        <v>0</v>
      </c>
    </row>
    <row r="62" spans="2:25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08">
        <v>0</v>
      </c>
      <c r="Q62" s="157">
        <v>0</v>
      </c>
      <c r="R62" s="108">
        <v>0</v>
      </c>
      <c r="S62" s="157">
        <v>0</v>
      </c>
      <c r="T62" s="108">
        <v>0</v>
      </c>
      <c r="U62" s="157">
        <v>0</v>
      </c>
      <c r="V62" s="124">
        <v>0</v>
      </c>
      <c r="W62" s="152">
        <v>0</v>
      </c>
      <c r="X62" s="108">
        <v>0</v>
      </c>
      <c r="Y62" s="157">
        <v>0</v>
      </c>
    </row>
    <row r="63" spans="2:25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08">
        <v>0</v>
      </c>
      <c r="Q63" s="157">
        <v>0</v>
      </c>
      <c r="R63" s="108">
        <v>0</v>
      </c>
      <c r="S63" s="157">
        <v>0</v>
      </c>
      <c r="T63" s="108">
        <v>0</v>
      </c>
      <c r="U63" s="157">
        <v>0</v>
      </c>
      <c r="V63" s="124">
        <v>0</v>
      </c>
      <c r="W63" s="152">
        <v>0</v>
      </c>
      <c r="X63" s="108">
        <v>0</v>
      </c>
      <c r="Y63" s="157">
        <v>0</v>
      </c>
    </row>
    <row r="64" spans="2:25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08">
        <v>0</v>
      </c>
      <c r="Q64" s="157">
        <v>0</v>
      </c>
      <c r="R64" s="108">
        <v>0</v>
      </c>
      <c r="S64" s="157">
        <v>0</v>
      </c>
      <c r="T64" s="108">
        <v>0</v>
      </c>
      <c r="U64" s="157">
        <v>0</v>
      </c>
      <c r="V64" s="124">
        <v>0</v>
      </c>
      <c r="W64" s="152">
        <v>0</v>
      </c>
      <c r="X64" s="108">
        <v>0</v>
      </c>
      <c r="Y64" s="157">
        <v>0</v>
      </c>
    </row>
    <row r="65" spans="2:25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08">
        <v>0</v>
      </c>
      <c r="Q65" s="157">
        <v>0</v>
      </c>
      <c r="R65" s="108">
        <v>0</v>
      </c>
      <c r="S65" s="157">
        <v>0</v>
      </c>
      <c r="T65" s="108">
        <v>0</v>
      </c>
      <c r="U65" s="157">
        <v>0</v>
      </c>
      <c r="V65" s="124">
        <v>0</v>
      </c>
      <c r="W65" s="152">
        <v>0</v>
      </c>
      <c r="X65" s="108">
        <v>0</v>
      </c>
      <c r="Y65" s="157">
        <v>0</v>
      </c>
    </row>
    <row r="66" spans="2:25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08">
        <v>0</v>
      </c>
      <c r="Q66" s="157">
        <v>0</v>
      </c>
      <c r="R66" s="108">
        <v>0</v>
      </c>
      <c r="S66" s="157">
        <v>0</v>
      </c>
      <c r="T66" s="108">
        <v>0</v>
      </c>
      <c r="U66" s="157">
        <v>0</v>
      </c>
      <c r="V66" s="124">
        <v>0</v>
      </c>
      <c r="W66" s="152">
        <v>0</v>
      </c>
      <c r="X66" s="108">
        <v>0</v>
      </c>
      <c r="Y66" s="157">
        <v>0</v>
      </c>
    </row>
    <row r="67" spans="2:25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08">
        <v>0</v>
      </c>
      <c r="Q67" s="157">
        <v>0</v>
      </c>
      <c r="R67" s="108">
        <v>0</v>
      </c>
      <c r="S67" s="157">
        <v>0</v>
      </c>
      <c r="T67" s="108">
        <v>0</v>
      </c>
      <c r="U67" s="157">
        <v>0</v>
      </c>
      <c r="V67" s="124">
        <v>0</v>
      </c>
      <c r="W67" s="152">
        <v>0</v>
      </c>
      <c r="X67" s="108">
        <v>0</v>
      </c>
      <c r="Y67" s="157">
        <v>0</v>
      </c>
    </row>
    <row r="68" spans="2:25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08">
        <v>0</v>
      </c>
      <c r="Q68" s="157">
        <v>0</v>
      </c>
      <c r="R68" s="108">
        <v>0</v>
      </c>
      <c r="S68" s="157">
        <v>0</v>
      </c>
      <c r="T68" s="108">
        <v>0</v>
      </c>
      <c r="U68" s="157">
        <v>0</v>
      </c>
      <c r="V68" s="124">
        <v>0</v>
      </c>
      <c r="W68" s="152">
        <v>0</v>
      </c>
      <c r="X68" s="108">
        <v>0</v>
      </c>
      <c r="Y68" s="157">
        <v>0</v>
      </c>
    </row>
    <row r="69" spans="2:25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08">
        <v>0</v>
      </c>
      <c r="Q69" s="157">
        <v>0</v>
      </c>
      <c r="R69" s="108">
        <v>0</v>
      </c>
      <c r="S69" s="157">
        <v>0</v>
      </c>
      <c r="T69" s="108">
        <v>0</v>
      </c>
      <c r="U69" s="157">
        <v>0</v>
      </c>
      <c r="V69" s="124">
        <v>0</v>
      </c>
      <c r="W69" s="152">
        <v>0</v>
      </c>
      <c r="X69" s="108">
        <v>0</v>
      </c>
      <c r="Y69" s="157">
        <v>0</v>
      </c>
    </row>
    <row r="70" spans="2:25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08">
        <v>0</v>
      </c>
      <c r="Q70" s="157">
        <v>0</v>
      </c>
      <c r="R70" s="108">
        <v>0</v>
      </c>
      <c r="S70" s="157">
        <v>0</v>
      </c>
      <c r="T70" s="108">
        <v>0</v>
      </c>
      <c r="U70" s="157">
        <v>0</v>
      </c>
      <c r="V70" s="124">
        <v>0</v>
      </c>
      <c r="W70" s="152">
        <v>0</v>
      </c>
      <c r="X70" s="108">
        <v>0</v>
      </c>
      <c r="Y70" s="157">
        <v>0</v>
      </c>
    </row>
    <row r="71" spans="2:25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1</v>
      </c>
      <c r="M71" s="152">
        <v>0</v>
      </c>
      <c r="N71" s="108">
        <v>0</v>
      </c>
      <c r="O71" s="157">
        <v>0</v>
      </c>
      <c r="P71" s="108">
        <v>0</v>
      </c>
      <c r="Q71" s="157">
        <v>0</v>
      </c>
      <c r="R71" s="108">
        <v>0</v>
      </c>
      <c r="S71" s="157">
        <v>0</v>
      </c>
      <c r="T71" s="108">
        <v>2</v>
      </c>
      <c r="U71" s="157">
        <v>0</v>
      </c>
      <c r="V71" s="124">
        <v>0</v>
      </c>
      <c r="W71" s="152">
        <v>0</v>
      </c>
      <c r="X71" s="108">
        <v>0</v>
      </c>
      <c r="Y71" s="157">
        <v>0</v>
      </c>
    </row>
    <row r="72" spans="2:25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08">
        <v>0</v>
      </c>
      <c r="Q72" s="157">
        <v>0</v>
      </c>
      <c r="R72" s="108">
        <v>0</v>
      </c>
      <c r="S72" s="157">
        <v>0</v>
      </c>
      <c r="T72" s="108">
        <v>0</v>
      </c>
      <c r="U72" s="157">
        <v>0</v>
      </c>
      <c r="V72" s="124">
        <v>0</v>
      </c>
      <c r="W72" s="152">
        <v>0</v>
      </c>
      <c r="X72" s="108">
        <v>0</v>
      </c>
      <c r="Y72" s="157">
        <v>0</v>
      </c>
    </row>
    <row r="73" spans="2:25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3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08">
        <v>0</v>
      </c>
      <c r="Q73" s="157">
        <v>0</v>
      </c>
      <c r="R73" s="108">
        <v>0</v>
      </c>
      <c r="S73" s="157">
        <v>0</v>
      </c>
      <c r="T73" s="108">
        <v>0</v>
      </c>
      <c r="U73" s="157">
        <v>0</v>
      </c>
      <c r="V73" s="124">
        <v>0</v>
      </c>
      <c r="W73" s="152">
        <v>0</v>
      </c>
      <c r="X73" s="108">
        <v>0</v>
      </c>
      <c r="Y73" s="157">
        <v>0</v>
      </c>
    </row>
    <row r="74" spans="2:25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08">
        <v>0</v>
      </c>
      <c r="Q74" s="157">
        <v>0</v>
      </c>
      <c r="R74" s="108">
        <v>0</v>
      </c>
      <c r="S74" s="157">
        <v>0</v>
      </c>
      <c r="T74" s="108">
        <v>0</v>
      </c>
      <c r="U74" s="157">
        <v>0</v>
      </c>
      <c r="V74" s="124">
        <v>0</v>
      </c>
      <c r="W74" s="152">
        <v>0</v>
      </c>
      <c r="X74" s="108">
        <v>0</v>
      </c>
      <c r="Y74" s="157">
        <v>0</v>
      </c>
    </row>
    <row r="75" spans="2:25" ht="23.1" customHeight="1">
      <c r="B75" s="7" t="s">
        <v>98</v>
      </c>
      <c r="C75" s="20">
        <v>52</v>
      </c>
      <c r="D75" s="108">
        <v>2</v>
      </c>
      <c r="E75" s="152">
        <v>0</v>
      </c>
      <c r="F75" s="108">
        <v>8</v>
      </c>
      <c r="G75" s="157">
        <v>0</v>
      </c>
      <c r="H75" s="124">
        <v>2</v>
      </c>
      <c r="I75" s="152">
        <v>0</v>
      </c>
      <c r="J75" s="108">
        <v>5</v>
      </c>
      <c r="K75" s="157">
        <v>0</v>
      </c>
      <c r="L75" s="124">
        <v>1</v>
      </c>
      <c r="M75" s="152">
        <v>0</v>
      </c>
      <c r="N75" s="108">
        <v>0</v>
      </c>
      <c r="O75" s="157">
        <v>0</v>
      </c>
      <c r="P75" s="108">
        <v>1</v>
      </c>
      <c r="Q75" s="157">
        <v>0</v>
      </c>
      <c r="R75" s="108">
        <v>0</v>
      </c>
      <c r="S75" s="157">
        <v>0</v>
      </c>
      <c r="T75" s="108">
        <v>3</v>
      </c>
      <c r="U75" s="157">
        <v>0</v>
      </c>
      <c r="V75" s="124">
        <v>3</v>
      </c>
      <c r="W75" s="152">
        <v>0</v>
      </c>
      <c r="X75" s="108">
        <v>3</v>
      </c>
      <c r="Y75" s="157">
        <v>0</v>
      </c>
    </row>
    <row r="76" spans="2:25" ht="23.1" customHeight="1">
      <c r="B76" s="9" t="s">
        <v>130</v>
      </c>
      <c r="C76" s="21">
        <v>52</v>
      </c>
      <c r="D76" s="108">
        <v>1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08">
        <v>0</v>
      </c>
      <c r="Q76" s="157">
        <v>0</v>
      </c>
      <c r="R76" s="108">
        <v>0</v>
      </c>
      <c r="S76" s="157">
        <v>0</v>
      </c>
      <c r="T76" s="108">
        <v>0</v>
      </c>
      <c r="U76" s="157">
        <v>0</v>
      </c>
      <c r="V76" s="124">
        <v>0</v>
      </c>
      <c r="W76" s="152">
        <v>0</v>
      </c>
      <c r="X76" s="108">
        <v>0</v>
      </c>
      <c r="Y76" s="157">
        <v>0</v>
      </c>
    </row>
    <row r="77" spans="2:25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08">
        <v>0</v>
      </c>
      <c r="Q77" s="157">
        <v>0</v>
      </c>
      <c r="R77" s="108">
        <v>0</v>
      </c>
      <c r="S77" s="157">
        <v>0</v>
      </c>
      <c r="T77" s="108">
        <v>0</v>
      </c>
      <c r="U77" s="157">
        <v>0</v>
      </c>
      <c r="V77" s="124">
        <v>0</v>
      </c>
      <c r="W77" s="152">
        <v>0</v>
      </c>
      <c r="X77" s="108">
        <v>0</v>
      </c>
      <c r="Y77" s="157">
        <v>0</v>
      </c>
    </row>
    <row r="78" spans="2:25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08">
        <v>0</v>
      </c>
      <c r="Q78" s="157">
        <v>0</v>
      </c>
      <c r="R78" s="108">
        <v>0</v>
      </c>
      <c r="S78" s="157">
        <v>0</v>
      </c>
      <c r="T78" s="108">
        <v>0</v>
      </c>
      <c r="U78" s="157">
        <v>0</v>
      </c>
      <c r="V78" s="124">
        <v>0</v>
      </c>
      <c r="W78" s="152">
        <v>0</v>
      </c>
      <c r="X78" s="108">
        <v>0</v>
      </c>
      <c r="Y78" s="157">
        <v>0</v>
      </c>
    </row>
    <row r="79" spans="2:25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08">
        <v>0</v>
      </c>
      <c r="Q79" s="157">
        <v>0</v>
      </c>
      <c r="R79" s="108">
        <v>0</v>
      </c>
      <c r="S79" s="157">
        <v>0</v>
      </c>
      <c r="T79" s="108">
        <v>0</v>
      </c>
      <c r="U79" s="157">
        <v>0</v>
      </c>
      <c r="V79" s="124">
        <v>0</v>
      </c>
      <c r="W79" s="152">
        <v>0</v>
      </c>
      <c r="X79" s="108">
        <v>0</v>
      </c>
      <c r="Y79" s="157">
        <v>0</v>
      </c>
    </row>
    <row r="80" spans="2:25" ht="23.1" customHeight="1">
      <c r="B80" s="9" t="s">
        <v>179</v>
      </c>
      <c r="C80" s="21">
        <v>52</v>
      </c>
      <c r="D80" s="108">
        <v>0</v>
      </c>
      <c r="E80" s="152">
        <v>0</v>
      </c>
      <c r="F80" s="108">
        <v>0</v>
      </c>
      <c r="G80" s="157">
        <v>0</v>
      </c>
      <c r="H80" s="124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08">
        <v>0</v>
      </c>
      <c r="Q80" s="157">
        <v>0</v>
      </c>
      <c r="R80" s="108">
        <v>0</v>
      </c>
      <c r="S80" s="157">
        <v>0</v>
      </c>
      <c r="T80" s="108">
        <v>0</v>
      </c>
      <c r="U80" s="157">
        <v>0</v>
      </c>
      <c r="V80" s="124">
        <v>0</v>
      </c>
      <c r="W80" s="152">
        <v>0</v>
      </c>
      <c r="X80" s="108">
        <v>0</v>
      </c>
      <c r="Y80" s="157">
        <v>0</v>
      </c>
    </row>
    <row r="81" spans="2:25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08">
        <v>0</v>
      </c>
      <c r="Q81" s="157">
        <v>0</v>
      </c>
      <c r="R81" s="108">
        <v>0</v>
      </c>
      <c r="S81" s="157">
        <v>0</v>
      </c>
      <c r="T81" s="108">
        <v>0</v>
      </c>
      <c r="U81" s="157">
        <v>0</v>
      </c>
      <c r="V81" s="124">
        <v>0</v>
      </c>
      <c r="W81" s="152">
        <v>0</v>
      </c>
      <c r="X81" s="108">
        <v>0</v>
      </c>
      <c r="Y81" s="157">
        <v>0</v>
      </c>
    </row>
    <row r="82" spans="2:25" ht="23.1" customHeight="1">
      <c r="B82" s="7" t="s">
        <v>135</v>
      </c>
      <c r="C82" s="21">
        <v>52</v>
      </c>
      <c r="D82" s="108">
        <v>1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0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08">
        <v>0</v>
      </c>
      <c r="Q82" s="157">
        <v>0</v>
      </c>
      <c r="R82" s="108">
        <v>0</v>
      </c>
      <c r="S82" s="157">
        <v>0</v>
      </c>
      <c r="T82" s="108">
        <v>0</v>
      </c>
      <c r="U82" s="157">
        <v>0</v>
      </c>
      <c r="V82" s="124">
        <v>0</v>
      </c>
      <c r="W82" s="152">
        <v>0</v>
      </c>
      <c r="X82" s="108">
        <v>0</v>
      </c>
      <c r="Y82" s="157">
        <v>0</v>
      </c>
    </row>
    <row r="83" spans="2:25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24">
        <v>1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08">
        <v>0</v>
      </c>
      <c r="Q83" s="157">
        <v>0</v>
      </c>
      <c r="R83" s="108">
        <v>0</v>
      </c>
      <c r="S83" s="157">
        <v>0</v>
      </c>
      <c r="T83" s="108">
        <v>0</v>
      </c>
      <c r="U83" s="157">
        <v>0</v>
      </c>
      <c r="V83" s="124">
        <v>0</v>
      </c>
      <c r="W83" s="152">
        <v>0</v>
      </c>
      <c r="X83" s="108">
        <v>0</v>
      </c>
      <c r="Y83" s="157">
        <v>0</v>
      </c>
    </row>
    <row r="84" spans="2:25" ht="23.1" customHeight="1">
      <c r="B84" s="11" t="s">
        <v>18</v>
      </c>
      <c r="C84" s="21">
        <v>52</v>
      </c>
      <c r="D84" s="108">
        <v>0</v>
      </c>
      <c r="E84" s="152">
        <v>0</v>
      </c>
      <c r="F84" s="108">
        <v>0</v>
      </c>
      <c r="G84" s="157">
        <v>0</v>
      </c>
      <c r="H84" s="124">
        <v>0</v>
      </c>
      <c r="I84" s="152">
        <v>0</v>
      </c>
      <c r="J84" s="108">
        <v>0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08">
        <v>0</v>
      </c>
      <c r="Q84" s="157">
        <v>0</v>
      </c>
      <c r="R84" s="108">
        <v>0</v>
      </c>
      <c r="S84" s="157">
        <v>0</v>
      </c>
      <c r="T84" s="108">
        <v>0</v>
      </c>
      <c r="U84" s="157">
        <v>0</v>
      </c>
      <c r="V84" s="124">
        <v>0</v>
      </c>
      <c r="W84" s="152">
        <v>0</v>
      </c>
      <c r="X84" s="108">
        <v>0</v>
      </c>
      <c r="Y84" s="157">
        <v>0</v>
      </c>
    </row>
    <row r="85" spans="2:25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08">
        <v>0</v>
      </c>
      <c r="Q85" s="157">
        <v>0</v>
      </c>
      <c r="R85" s="108">
        <v>0</v>
      </c>
      <c r="S85" s="157">
        <v>0</v>
      </c>
      <c r="T85" s="108">
        <v>0</v>
      </c>
      <c r="U85" s="157">
        <v>0</v>
      </c>
      <c r="V85" s="124">
        <v>0</v>
      </c>
      <c r="W85" s="152">
        <v>0</v>
      </c>
      <c r="X85" s="108">
        <v>0</v>
      </c>
      <c r="Y85" s="157">
        <v>0</v>
      </c>
    </row>
    <row r="86" spans="2:25" ht="23.1" customHeight="1">
      <c r="B86" s="9" t="s">
        <v>140</v>
      </c>
      <c r="C86" s="21">
        <v>52</v>
      </c>
      <c r="D86" s="108">
        <v>0</v>
      </c>
      <c r="E86" s="152">
        <v>0</v>
      </c>
      <c r="F86" s="108">
        <v>0</v>
      </c>
      <c r="G86" s="157">
        <v>0</v>
      </c>
      <c r="H86" s="124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08">
        <v>0</v>
      </c>
      <c r="Q86" s="157">
        <v>0</v>
      </c>
      <c r="R86" s="108">
        <v>0</v>
      </c>
      <c r="S86" s="157">
        <v>0</v>
      </c>
      <c r="T86" s="108">
        <v>0</v>
      </c>
      <c r="U86" s="157">
        <v>0</v>
      </c>
      <c r="V86" s="124">
        <v>0</v>
      </c>
      <c r="W86" s="152">
        <v>0</v>
      </c>
      <c r="X86" s="108">
        <v>0</v>
      </c>
      <c r="Y86" s="157">
        <v>0</v>
      </c>
    </row>
    <row r="87" spans="2:25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08">
        <v>0</v>
      </c>
      <c r="Q87" s="157">
        <v>0</v>
      </c>
      <c r="R87" s="108">
        <v>0</v>
      </c>
      <c r="S87" s="157">
        <v>0</v>
      </c>
      <c r="T87" s="108">
        <v>0</v>
      </c>
      <c r="U87" s="157">
        <v>0</v>
      </c>
      <c r="V87" s="124">
        <v>0</v>
      </c>
      <c r="W87" s="152">
        <v>0</v>
      </c>
      <c r="X87" s="108">
        <v>0</v>
      </c>
      <c r="Y87" s="157">
        <v>0</v>
      </c>
    </row>
    <row r="88" spans="2:25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08">
        <v>0</v>
      </c>
      <c r="Q88" s="157">
        <v>0</v>
      </c>
      <c r="R88" s="108">
        <v>0</v>
      </c>
      <c r="S88" s="157">
        <v>0</v>
      </c>
      <c r="T88" s="108">
        <v>0</v>
      </c>
      <c r="U88" s="157">
        <v>0</v>
      </c>
      <c r="V88" s="124">
        <v>0</v>
      </c>
      <c r="W88" s="152">
        <v>0</v>
      </c>
      <c r="X88" s="108">
        <v>0</v>
      </c>
      <c r="Y88" s="157">
        <v>0</v>
      </c>
    </row>
    <row r="89" spans="2:25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08">
        <v>0</v>
      </c>
      <c r="Q89" s="157">
        <v>0</v>
      </c>
      <c r="R89" s="108">
        <v>0</v>
      </c>
      <c r="S89" s="157">
        <v>0</v>
      </c>
      <c r="T89" s="108">
        <v>0</v>
      </c>
      <c r="U89" s="157">
        <v>0</v>
      </c>
      <c r="V89" s="124">
        <v>0</v>
      </c>
      <c r="W89" s="152">
        <v>0</v>
      </c>
      <c r="X89" s="108">
        <v>0</v>
      </c>
      <c r="Y89" s="157">
        <v>0</v>
      </c>
    </row>
    <row r="90" spans="2:25" ht="23.1" customHeight="1">
      <c r="B90" s="11" t="s">
        <v>145</v>
      </c>
      <c r="C90" s="25">
        <v>52</v>
      </c>
      <c r="D90" s="108">
        <v>0</v>
      </c>
      <c r="E90" s="152">
        <v>0</v>
      </c>
      <c r="F90" s="108">
        <v>0</v>
      </c>
      <c r="G90" s="157">
        <v>0</v>
      </c>
      <c r="H90" s="124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08">
        <v>0</v>
      </c>
      <c r="Q90" s="157">
        <v>0</v>
      </c>
      <c r="R90" s="108">
        <v>0</v>
      </c>
      <c r="S90" s="157">
        <v>0</v>
      </c>
      <c r="T90" s="108">
        <v>0</v>
      </c>
      <c r="U90" s="157">
        <v>0</v>
      </c>
      <c r="V90" s="124">
        <v>0</v>
      </c>
      <c r="W90" s="152">
        <v>0</v>
      </c>
      <c r="X90" s="108">
        <v>0</v>
      </c>
      <c r="Y90" s="157">
        <v>0</v>
      </c>
    </row>
    <row r="91" spans="2:25" ht="23.1" customHeight="1">
      <c r="B91" s="170" t="s">
        <v>146</v>
      </c>
      <c r="C91" s="171">
        <v>52</v>
      </c>
      <c r="D91" s="108">
        <v>0</v>
      </c>
      <c r="E91" s="152">
        <v>0</v>
      </c>
      <c r="F91" s="108">
        <v>0</v>
      </c>
      <c r="G91" s="157">
        <v>0</v>
      </c>
      <c r="H91" s="124">
        <v>0</v>
      </c>
      <c r="I91" s="152">
        <v>0</v>
      </c>
      <c r="J91" s="108">
        <v>0</v>
      </c>
      <c r="K91" s="157">
        <v>0</v>
      </c>
      <c r="L91" s="124">
        <v>0</v>
      </c>
      <c r="M91" s="152">
        <v>0</v>
      </c>
      <c r="N91" s="108">
        <v>0</v>
      </c>
      <c r="O91" s="157">
        <v>0</v>
      </c>
      <c r="P91" s="108">
        <v>0</v>
      </c>
      <c r="Q91" s="157">
        <v>0</v>
      </c>
      <c r="R91" s="108">
        <v>0</v>
      </c>
      <c r="S91" s="157">
        <v>0</v>
      </c>
      <c r="T91" s="108">
        <v>0</v>
      </c>
      <c r="U91" s="157">
        <v>0</v>
      </c>
      <c r="V91" s="124">
        <v>0</v>
      </c>
      <c r="W91" s="152">
        <v>0</v>
      </c>
      <c r="X91" s="108">
        <v>0</v>
      </c>
      <c r="Y91" s="157">
        <v>0</v>
      </c>
    </row>
    <row r="92" spans="2:25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</sheetData>
  <mergeCells count="15">
    <mergeCell ref="V4:W4"/>
    <mergeCell ref="X4:Y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B92:Y92"/>
    <mergeCell ref="B1:Y3"/>
  </mergeCells>
  <phoneticPr fontId="12" type="Hiragana"/>
  <printOptions horizontalCentered="1" verticalCentered="1"/>
  <pageMargins left="0.78740157480314965" right="0.39370078740157483" top="0.35433070866141736" bottom="0.39370078740157483" header="0.51181102362204722" footer="0.19685039370078741"/>
  <pageSetup paperSize="9" scale="41" firstPageNumber="20" fitToWidth="1" fitToHeight="15" orientation="portrait" usePrinterDefaults="1" blackAndWhite="1" useFirstPageNumber="1" r:id="rId1"/>
  <headerFooter alignWithMargins="0">
    <oddFooter>&amp;C- &amp;P -</oddFooter>
  </headerFooter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Y92"/>
  <sheetViews>
    <sheetView showZeros="0" view="pageBreakPreview" zoomScale="70" zoomScaleNormal="70" zoomScaleSheetLayoutView="70" workbookViewId="0">
      <pane xSplit="3" ySplit="5" topLeftCell="D31" activePane="bottomRight" state="frozen"/>
      <selection pane="topRight"/>
      <selection pane="bottomLeft"/>
      <selection pane="bottomRight" activeCell="Q48" sqref="Q48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3" customWidth="1"/>
    <col min="6" max="6" width="9.125" style="1" customWidth="1"/>
    <col min="7" max="7" width="9.125" style="3" customWidth="1"/>
    <col min="8" max="8" width="9.125" style="1" customWidth="1"/>
    <col min="9" max="9" width="9.125" style="3" customWidth="1"/>
    <col min="10" max="10" width="9.125" style="1" customWidth="1"/>
    <col min="11" max="11" width="9.125" style="3" customWidth="1"/>
    <col min="12" max="12" width="9.125" style="1" customWidth="1"/>
    <col min="13" max="13" width="9.125" style="3" customWidth="1"/>
    <col min="14" max="14" width="9.125" style="1" customWidth="1"/>
    <col min="15" max="15" width="9.125" style="3" customWidth="1"/>
    <col min="16" max="16" width="9.125" style="1" customWidth="1"/>
    <col min="17" max="17" width="9.125" style="3" customWidth="1"/>
    <col min="18" max="23" width="9.125" style="1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243</v>
      </c>
      <c r="C4" s="17"/>
      <c r="V4" s="95" t="s">
        <v>154</v>
      </c>
      <c r="W4" s="95"/>
    </row>
    <row r="5" spans="2:23" ht="23.1" customHeight="1">
      <c r="B5" s="5" t="s">
        <v>22</v>
      </c>
      <c r="C5" s="103" t="s">
        <v>29</v>
      </c>
      <c r="D5" s="106" t="s">
        <v>245</v>
      </c>
      <c r="E5" s="128"/>
      <c r="F5" s="106" t="s">
        <v>247</v>
      </c>
      <c r="G5" s="113"/>
      <c r="H5" s="106" t="s">
        <v>248</v>
      </c>
      <c r="I5" s="113"/>
      <c r="J5" s="106" t="s">
        <v>222</v>
      </c>
      <c r="K5" s="113"/>
      <c r="L5" s="106" t="s">
        <v>142</v>
      </c>
      <c r="M5" s="113"/>
      <c r="N5" s="106" t="s">
        <v>249</v>
      </c>
      <c r="O5" s="113"/>
      <c r="P5" s="106" t="s">
        <v>251</v>
      </c>
      <c r="Q5" s="113"/>
      <c r="R5" s="183"/>
      <c r="S5" s="165"/>
      <c r="T5" s="163"/>
      <c r="U5" s="165"/>
      <c r="V5" s="163"/>
      <c r="W5" s="165"/>
    </row>
    <row r="6" spans="2:23" ht="23.1" customHeight="1">
      <c r="B6" s="6" t="s">
        <v>41</v>
      </c>
      <c r="C6" s="19">
        <v>1</v>
      </c>
      <c r="D6" s="181">
        <v>0</v>
      </c>
      <c r="E6" s="182">
        <v>0</v>
      </c>
      <c r="F6" s="173">
        <v>0</v>
      </c>
      <c r="G6" s="177">
        <v>0</v>
      </c>
      <c r="H6" s="181">
        <v>0</v>
      </c>
      <c r="I6" s="182">
        <v>0</v>
      </c>
      <c r="J6" s="173">
        <v>0</v>
      </c>
      <c r="K6" s="177">
        <v>0</v>
      </c>
      <c r="L6" s="181">
        <v>0</v>
      </c>
      <c r="M6" s="182">
        <v>0</v>
      </c>
      <c r="N6" s="173">
        <v>0</v>
      </c>
      <c r="O6" s="177">
        <v>0</v>
      </c>
      <c r="P6" s="181">
        <v>1</v>
      </c>
      <c r="Q6" s="182">
        <v>0</v>
      </c>
      <c r="R6" s="164"/>
      <c r="S6" s="166"/>
      <c r="T6" s="164"/>
      <c r="U6" s="166"/>
      <c r="V6" s="164"/>
      <c r="W6" s="166"/>
    </row>
    <row r="7" spans="2:23" ht="23.1" customHeight="1">
      <c r="B7" s="7" t="s">
        <v>43</v>
      </c>
      <c r="C7" s="20">
        <v>2</v>
      </c>
      <c r="D7" s="108">
        <v>2</v>
      </c>
      <c r="E7" s="152">
        <v>0</v>
      </c>
      <c r="F7" s="108">
        <v>1</v>
      </c>
      <c r="G7" s="157">
        <v>0</v>
      </c>
      <c r="H7" s="124">
        <v>0</v>
      </c>
      <c r="I7" s="152">
        <v>0</v>
      </c>
      <c r="J7" s="108">
        <v>5</v>
      </c>
      <c r="K7" s="157">
        <v>0</v>
      </c>
      <c r="L7" s="124">
        <v>3</v>
      </c>
      <c r="M7" s="152">
        <v>0</v>
      </c>
      <c r="N7" s="108">
        <v>2</v>
      </c>
      <c r="O7" s="157">
        <v>0</v>
      </c>
      <c r="P7" s="124">
        <v>2</v>
      </c>
      <c r="Q7" s="157">
        <v>0</v>
      </c>
      <c r="R7" s="134"/>
      <c r="S7" s="167"/>
      <c r="T7" s="134"/>
      <c r="U7" s="167"/>
      <c r="V7" s="134"/>
      <c r="W7" s="167"/>
    </row>
    <row r="8" spans="2:23" ht="23.1" customHeight="1">
      <c r="B8" s="7" t="s">
        <v>36</v>
      </c>
      <c r="C8" s="20">
        <v>3</v>
      </c>
      <c r="D8" s="108">
        <v>3</v>
      </c>
      <c r="E8" s="152">
        <v>0</v>
      </c>
      <c r="F8" s="108">
        <v>0</v>
      </c>
      <c r="G8" s="157">
        <v>0</v>
      </c>
      <c r="H8" s="124">
        <v>0</v>
      </c>
      <c r="I8" s="152">
        <v>0</v>
      </c>
      <c r="J8" s="108">
        <v>1</v>
      </c>
      <c r="K8" s="157">
        <v>0</v>
      </c>
      <c r="L8" s="124">
        <v>0</v>
      </c>
      <c r="M8" s="152">
        <v>0</v>
      </c>
      <c r="N8" s="108">
        <v>0</v>
      </c>
      <c r="O8" s="157">
        <v>0</v>
      </c>
      <c r="P8" s="124">
        <v>0</v>
      </c>
      <c r="Q8" s="157">
        <v>0</v>
      </c>
      <c r="R8" s="134"/>
      <c r="S8" s="167"/>
      <c r="T8" s="134"/>
      <c r="U8" s="167"/>
      <c r="V8" s="134"/>
      <c r="W8" s="167"/>
    </row>
    <row r="9" spans="2:23" ht="23.1" customHeight="1">
      <c r="B9" s="7" t="s">
        <v>47</v>
      </c>
      <c r="C9" s="20">
        <v>4</v>
      </c>
      <c r="D9" s="108">
        <v>1</v>
      </c>
      <c r="E9" s="152">
        <v>0</v>
      </c>
      <c r="F9" s="108">
        <v>1</v>
      </c>
      <c r="G9" s="157">
        <v>0</v>
      </c>
      <c r="H9" s="124">
        <v>1</v>
      </c>
      <c r="I9" s="152">
        <v>0</v>
      </c>
      <c r="J9" s="108">
        <v>4</v>
      </c>
      <c r="K9" s="157">
        <v>0</v>
      </c>
      <c r="L9" s="124">
        <v>1</v>
      </c>
      <c r="M9" s="152">
        <v>0</v>
      </c>
      <c r="N9" s="108">
        <v>2</v>
      </c>
      <c r="O9" s="157">
        <v>0</v>
      </c>
      <c r="P9" s="124">
        <v>1</v>
      </c>
      <c r="Q9" s="157">
        <v>0</v>
      </c>
      <c r="R9" s="134"/>
      <c r="S9" s="167"/>
      <c r="T9" s="134"/>
      <c r="U9" s="167"/>
      <c r="V9" s="134"/>
      <c r="W9" s="167"/>
    </row>
    <row r="10" spans="2:23" ht="23.1" customHeight="1">
      <c r="B10" s="7" t="s">
        <v>50</v>
      </c>
      <c r="C10" s="20">
        <v>5</v>
      </c>
      <c r="D10" s="108">
        <v>0</v>
      </c>
      <c r="E10" s="152">
        <v>0</v>
      </c>
      <c r="F10" s="108">
        <v>0</v>
      </c>
      <c r="G10" s="157">
        <v>0</v>
      </c>
      <c r="H10" s="124">
        <v>0</v>
      </c>
      <c r="I10" s="152">
        <v>0</v>
      </c>
      <c r="J10" s="108">
        <v>1</v>
      </c>
      <c r="K10" s="157">
        <v>1</v>
      </c>
      <c r="L10" s="124">
        <v>1</v>
      </c>
      <c r="M10" s="152">
        <v>1</v>
      </c>
      <c r="N10" s="108">
        <v>0</v>
      </c>
      <c r="O10" s="157">
        <v>0</v>
      </c>
      <c r="P10" s="124"/>
      <c r="Q10" s="157"/>
      <c r="R10" s="134"/>
      <c r="S10" s="167"/>
      <c r="T10" s="134"/>
      <c r="U10" s="167"/>
      <c r="V10" s="134"/>
      <c r="W10" s="167"/>
    </row>
    <row r="11" spans="2:23" ht="23.1" customHeight="1">
      <c r="B11" s="7" t="s">
        <v>51</v>
      </c>
      <c r="C11" s="20">
        <v>6</v>
      </c>
      <c r="D11" s="108">
        <v>1</v>
      </c>
      <c r="E11" s="152">
        <v>1</v>
      </c>
      <c r="F11" s="108">
        <v>3</v>
      </c>
      <c r="G11" s="157">
        <v>3</v>
      </c>
      <c r="H11" s="124">
        <v>0</v>
      </c>
      <c r="I11" s="152">
        <v>0</v>
      </c>
      <c r="J11" s="108">
        <v>0</v>
      </c>
      <c r="K11" s="157">
        <v>0</v>
      </c>
      <c r="L11" s="124">
        <v>0</v>
      </c>
      <c r="M11" s="152">
        <v>0</v>
      </c>
      <c r="N11" s="108">
        <v>0</v>
      </c>
      <c r="O11" s="157">
        <v>0</v>
      </c>
      <c r="P11" s="124">
        <v>0</v>
      </c>
      <c r="Q11" s="157">
        <v>0</v>
      </c>
      <c r="R11" s="134"/>
      <c r="S11" s="167"/>
      <c r="T11" s="134"/>
      <c r="U11" s="167"/>
      <c r="V11" s="134"/>
      <c r="W11" s="167"/>
    </row>
    <row r="12" spans="2:23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24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7">
        <v>0</v>
      </c>
      <c r="R12" s="134"/>
      <c r="S12" s="167"/>
      <c r="T12" s="134"/>
      <c r="U12" s="167"/>
      <c r="V12" s="134"/>
      <c r="W12" s="167"/>
    </row>
    <row r="13" spans="2:2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7">
        <v>0</v>
      </c>
      <c r="R13" s="134"/>
      <c r="S13" s="167"/>
      <c r="T13" s="134"/>
      <c r="U13" s="167"/>
      <c r="V13" s="134"/>
      <c r="W13" s="167"/>
    </row>
    <row r="14" spans="2:23" ht="23.1" customHeight="1">
      <c r="B14" s="7" t="s">
        <v>59</v>
      </c>
      <c r="C14" s="20">
        <v>9</v>
      </c>
      <c r="D14" s="108">
        <v>2</v>
      </c>
      <c r="E14" s="152">
        <v>0</v>
      </c>
      <c r="F14" s="108">
        <v>3</v>
      </c>
      <c r="G14" s="157">
        <v>0</v>
      </c>
      <c r="H14" s="124">
        <v>3</v>
      </c>
      <c r="I14" s="152">
        <v>0</v>
      </c>
      <c r="J14" s="108">
        <v>4</v>
      </c>
      <c r="K14" s="157">
        <v>0</v>
      </c>
      <c r="L14" s="124">
        <v>3</v>
      </c>
      <c r="M14" s="152">
        <v>0</v>
      </c>
      <c r="N14" s="108">
        <v>2</v>
      </c>
      <c r="O14" s="157">
        <v>0</v>
      </c>
      <c r="P14" s="124">
        <v>3</v>
      </c>
      <c r="Q14" s="157">
        <v>0</v>
      </c>
      <c r="R14" s="134"/>
      <c r="S14" s="167"/>
      <c r="T14" s="134"/>
      <c r="U14" s="167"/>
      <c r="V14" s="134"/>
      <c r="W14" s="167"/>
    </row>
    <row r="15" spans="2:23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1</v>
      </c>
      <c r="G15" s="157">
        <v>0</v>
      </c>
      <c r="H15" s="124">
        <v>0</v>
      </c>
      <c r="I15" s="152">
        <v>0</v>
      </c>
      <c r="J15" s="108">
        <v>0</v>
      </c>
      <c r="K15" s="157">
        <v>0</v>
      </c>
      <c r="L15" s="124">
        <v>0</v>
      </c>
      <c r="M15" s="152">
        <v>0</v>
      </c>
      <c r="N15" s="108">
        <v>1</v>
      </c>
      <c r="O15" s="157">
        <v>0</v>
      </c>
      <c r="P15" s="124">
        <v>0</v>
      </c>
      <c r="Q15" s="157">
        <v>0</v>
      </c>
      <c r="R15" s="134"/>
      <c r="S15" s="167"/>
      <c r="T15" s="134"/>
      <c r="U15" s="167"/>
      <c r="V15" s="134"/>
      <c r="W15" s="167"/>
    </row>
    <row r="16" spans="2:23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0</v>
      </c>
      <c r="Q16" s="157">
        <v>0</v>
      </c>
      <c r="R16" s="134"/>
      <c r="S16" s="167"/>
      <c r="T16" s="134"/>
      <c r="U16" s="167"/>
      <c r="V16" s="134"/>
      <c r="W16" s="167"/>
    </row>
    <row r="17" spans="2:23" ht="23.1" customHeight="1">
      <c r="B17" s="7" t="s">
        <v>56</v>
      </c>
      <c r="C17" s="20">
        <v>12</v>
      </c>
      <c r="D17" s="108">
        <v>3</v>
      </c>
      <c r="E17" s="152">
        <v>0</v>
      </c>
      <c r="F17" s="108">
        <v>0</v>
      </c>
      <c r="G17" s="157">
        <v>0</v>
      </c>
      <c r="H17" s="124">
        <v>0</v>
      </c>
      <c r="I17" s="152">
        <v>0</v>
      </c>
      <c r="J17" s="108">
        <v>1</v>
      </c>
      <c r="K17" s="157">
        <v>0</v>
      </c>
      <c r="L17" s="124">
        <v>1</v>
      </c>
      <c r="M17" s="152">
        <v>0</v>
      </c>
      <c r="N17" s="108">
        <v>0</v>
      </c>
      <c r="O17" s="157">
        <v>0</v>
      </c>
      <c r="P17" s="124">
        <v>0</v>
      </c>
      <c r="Q17" s="157">
        <v>0</v>
      </c>
      <c r="R17" s="134"/>
      <c r="S17" s="167"/>
      <c r="T17" s="134"/>
      <c r="U17" s="167"/>
      <c r="V17" s="134"/>
      <c r="W17" s="167"/>
    </row>
    <row r="18" spans="2:23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7">
        <v>0</v>
      </c>
      <c r="R18" s="134"/>
      <c r="S18" s="167"/>
      <c r="T18" s="134"/>
      <c r="U18" s="167"/>
      <c r="V18" s="134"/>
      <c r="W18" s="167"/>
    </row>
    <row r="19" spans="2:23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7">
        <v>0</v>
      </c>
      <c r="R19" s="134"/>
      <c r="S19" s="167"/>
      <c r="T19" s="134"/>
      <c r="U19" s="167"/>
      <c r="V19" s="134"/>
      <c r="W19" s="167"/>
    </row>
    <row r="20" spans="2:23" ht="23.1" customHeight="1">
      <c r="B20" s="7" t="s">
        <v>75</v>
      </c>
      <c r="C20" s="20">
        <v>15</v>
      </c>
      <c r="D20" s="108">
        <v>3</v>
      </c>
      <c r="E20" s="152">
        <v>9</v>
      </c>
      <c r="F20" s="108">
        <v>2</v>
      </c>
      <c r="G20" s="157">
        <v>6</v>
      </c>
      <c r="H20" s="124">
        <v>1</v>
      </c>
      <c r="I20" s="152">
        <v>0</v>
      </c>
      <c r="J20" s="108">
        <v>2</v>
      </c>
      <c r="K20" s="157">
        <v>12</v>
      </c>
      <c r="L20" s="124">
        <v>1</v>
      </c>
      <c r="M20" s="152">
        <v>4</v>
      </c>
      <c r="N20" s="108">
        <v>0</v>
      </c>
      <c r="O20" s="157">
        <v>0</v>
      </c>
      <c r="P20" s="124">
        <v>1</v>
      </c>
      <c r="Q20" s="157">
        <v>4</v>
      </c>
      <c r="R20" s="134"/>
      <c r="S20" s="167"/>
      <c r="T20" s="134"/>
      <c r="U20" s="167"/>
      <c r="V20" s="134"/>
      <c r="W20" s="167"/>
    </row>
    <row r="21" spans="2:23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7">
        <v>0</v>
      </c>
      <c r="R21" s="134"/>
      <c r="S21" s="167"/>
      <c r="T21" s="134"/>
      <c r="U21" s="167"/>
      <c r="V21" s="134"/>
      <c r="W21" s="167"/>
    </row>
    <row r="22" spans="2:23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7">
        <v>0</v>
      </c>
      <c r="R22" s="134"/>
      <c r="S22" s="167"/>
      <c r="T22" s="134"/>
      <c r="U22" s="167"/>
      <c r="V22" s="134"/>
      <c r="W22" s="167"/>
    </row>
    <row r="23" spans="2:23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7">
        <v>0</v>
      </c>
      <c r="R23" s="134"/>
      <c r="S23" s="167"/>
      <c r="T23" s="134"/>
      <c r="U23" s="167"/>
      <c r="V23" s="134"/>
      <c r="W23" s="167"/>
    </row>
    <row r="24" spans="2:23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7">
        <v>0</v>
      </c>
      <c r="R24" s="134"/>
      <c r="S24" s="167"/>
      <c r="T24" s="134"/>
      <c r="U24" s="167"/>
      <c r="V24" s="134"/>
      <c r="W24" s="167"/>
    </row>
    <row r="25" spans="2:23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7">
        <v>0</v>
      </c>
      <c r="R25" s="134"/>
      <c r="S25" s="167"/>
      <c r="T25" s="134"/>
      <c r="U25" s="167"/>
      <c r="V25" s="134"/>
      <c r="W25" s="167"/>
    </row>
    <row r="26" spans="2:23" ht="23.1" customHeight="1">
      <c r="B26" s="7" t="s">
        <v>83</v>
      </c>
      <c r="C26" s="20">
        <v>21</v>
      </c>
      <c r="D26" s="108">
        <v>0</v>
      </c>
      <c r="E26" s="152">
        <v>0</v>
      </c>
      <c r="F26" s="108">
        <v>0</v>
      </c>
      <c r="G26" s="157">
        <v>0</v>
      </c>
      <c r="H26" s="124">
        <v>0</v>
      </c>
      <c r="I26" s="152">
        <v>0</v>
      </c>
      <c r="J26" s="108">
        <v>1</v>
      </c>
      <c r="K26" s="157">
        <v>0</v>
      </c>
      <c r="L26" s="124">
        <v>1</v>
      </c>
      <c r="M26" s="152">
        <v>0</v>
      </c>
      <c r="N26" s="108">
        <v>0</v>
      </c>
      <c r="O26" s="157">
        <v>0</v>
      </c>
      <c r="P26" s="124">
        <v>0</v>
      </c>
      <c r="Q26" s="157">
        <v>0</v>
      </c>
      <c r="R26" s="134"/>
      <c r="S26" s="167"/>
      <c r="T26" s="134"/>
      <c r="U26" s="167"/>
      <c r="V26" s="134"/>
      <c r="W26" s="167"/>
    </row>
    <row r="27" spans="2:23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1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7">
        <v>0</v>
      </c>
      <c r="R27" s="134"/>
      <c r="S27" s="167"/>
      <c r="T27" s="134"/>
      <c r="U27" s="167"/>
      <c r="V27" s="134"/>
      <c r="W27" s="167"/>
    </row>
    <row r="28" spans="2:23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1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7">
        <v>0</v>
      </c>
      <c r="R28" s="134"/>
      <c r="S28" s="167"/>
      <c r="T28" s="134"/>
      <c r="U28" s="167"/>
      <c r="V28" s="134"/>
      <c r="W28" s="167"/>
    </row>
    <row r="29" spans="2:23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7">
        <v>0</v>
      </c>
      <c r="R29" s="134"/>
      <c r="S29" s="167"/>
      <c r="T29" s="134"/>
      <c r="U29" s="167"/>
      <c r="V29" s="134"/>
      <c r="W29" s="167"/>
    </row>
    <row r="30" spans="2:23" ht="23.1" customHeight="1">
      <c r="B30" s="7" t="s">
        <v>69</v>
      </c>
      <c r="C30" s="20">
        <v>25</v>
      </c>
      <c r="D30" s="108">
        <v>1</v>
      </c>
      <c r="E30" s="152">
        <v>1</v>
      </c>
      <c r="F30" s="108"/>
      <c r="G30" s="157"/>
      <c r="H30" s="124">
        <v>0</v>
      </c>
      <c r="I30" s="152">
        <v>0</v>
      </c>
      <c r="J30" s="108">
        <v>1</v>
      </c>
      <c r="K30" s="157">
        <v>1</v>
      </c>
      <c r="L30" s="124">
        <v>1</v>
      </c>
      <c r="M30" s="152">
        <v>1</v>
      </c>
      <c r="N30" s="108">
        <v>0</v>
      </c>
      <c r="O30" s="157">
        <v>0</v>
      </c>
      <c r="P30" s="124">
        <v>1</v>
      </c>
      <c r="Q30" s="157">
        <v>1</v>
      </c>
      <c r="R30" s="134"/>
      <c r="S30" s="167"/>
      <c r="T30" s="134"/>
      <c r="U30" s="167"/>
      <c r="V30" s="134"/>
      <c r="W30" s="167"/>
    </row>
    <row r="31" spans="2:23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7">
        <v>0</v>
      </c>
      <c r="R31" s="134"/>
      <c r="S31" s="167"/>
      <c r="T31" s="134"/>
      <c r="U31" s="167"/>
      <c r="V31" s="134"/>
      <c r="W31" s="167"/>
    </row>
    <row r="32" spans="2:23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7">
        <v>0</v>
      </c>
      <c r="R32" s="134"/>
      <c r="S32" s="167"/>
      <c r="T32" s="134"/>
      <c r="U32" s="167"/>
      <c r="V32" s="134"/>
      <c r="W32" s="167"/>
    </row>
    <row r="33" spans="2:25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2</v>
      </c>
      <c r="M33" s="152">
        <v>0</v>
      </c>
      <c r="N33" s="108">
        <v>0</v>
      </c>
      <c r="O33" s="157">
        <v>0</v>
      </c>
      <c r="P33" s="124">
        <v>0</v>
      </c>
      <c r="Q33" s="157">
        <v>0</v>
      </c>
      <c r="R33" s="134"/>
      <c r="S33" s="167"/>
      <c r="T33" s="134"/>
      <c r="U33" s="167"/>
      <c r="V33" s="134"/>
      <c r="W33" s="167"/>
    </row>
    <row r="34" spans="2:25" ht="23.1" customHeight="1">
      <c r="B34" s="8"/>
      <c r="C34" s="20">
        <v>29</v>
      </c>
      <c r="D34" s="148"/>
      <c r="E34" s="63"/>
      <c r="F34" s="148"/>
      <c r="G34" s="63"/>
      <c r="H34" s="148"/>
      <c r="I34" s="63"/>
      <c r="J34" s="148"/>
      <c r="K34" s="63"/>
      <c r="L34" s="148"/>
      <c r="M34" s="63"/>
      <c r="N34" s="148"/>
      <c r="O34" s="63"/>
      <c r="P34" s="148"/>
      <c r="Q34" s="63"/>
      <c r="R34" s="148"/>
      <c r="S34" s="63"/>
      <c r="T34" s="148"/>
      <c r="U34" s="63"/>
      <c r="V34" s="148"/>
      <c r="W34" s="63"/>
      <c r="X34" s="131">
        <v>0</v>
      </c>
      <c r="Y34" s="143"/>
    </row>
    <row r="35" spans="2:25" ht="23.1" customHeight="1">
      <c r="B35" s="7" t="s">
        <v>89</v>
      </c>
      <c r="C35" s="20">
        <v>30</v>
      </c>
      <c r="D35" s="108">
        <v>1</v>
      </c>
      <c r="E35" s="152">
        <v>0</v>
      </c>
      <c r="F35" s="108">
        <v>0</v>
      </c>
      <c r="G35" s="157">
        <v>0</v>
      </c>
      <c r="H35" s="124">
        <v>0</v>
      </c>
      <c r="I35" s="152">
        <v>0</v>
      </c>
      <c r="J35" s="108">
        <v>1</v>
      </c>
      <c r="K35" s="157">
        <v>0</v>
      </c>
      <c r="L35" s="124">
        <v>1</v>
      </c>
      <c r="M35" s="152">
        <v>0</v>
      </c>
      <c r="N35" s="108">
        <v>1</v>
      </c>
      <c r="O35" s="157">
        <v>0</v>
      </c>
      <c r="P35" s="124">
        <v>0</v>
      </c>
      <c r="Q35" s="157">
        <v>0</v>
      </c>
      <c r="R35" s="134"/>
      <c r="S35" s="167"/>
      <c r="T35" s="134"/>
      <c r="U35" s="167"/>
      <c r="V35" s="134"/>
      <c r="W35" s="167"/>
    </row>
    <row r="36" spans="2:25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7">
        <v>0</v>
      </c>
      <c r="R36" s="134"/>
      <c r="S36" s="167"/>
      <c r="T36" s="134"/>
      <c r="U36" s="167"/>
      <c r="V36" s="134"/>
      <c r="W36" s="167"/>
    </row>
    <row r="37" spans="2:25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7">
        <v>0</v>
      </c>
      <c r="R37" s="134"/>
      <c r="S37" s="167"/>
      <c r="T37" s="134"/>
      <c r="U37" s="167"/>
      <c r="V37" s="134"/>
      <c r="W37" s="167"/>
    </row>
    <row r="38" spans="2:25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7">
        <v>0</v>
      </c>
      <c r="R38" s="134"/>
      <c r="S38" s="167"/>
      <c r="T38" s="134"/>
      <c r="U38" s="167"/>
      <c r="V38" s="134"/>
      <c r="W38" s="167"/>
    </row>
    <row r="39" spans="2:25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7">
        <v>0</v>
      </c>
      <c r="R39" s="134"/>
      <c r="S39" s="167"/>
      <c r="T39" s="134"/>
      <c r="U39" s="167"/>
      <c r="V39" s="134"/>
      <c r="W39" s="167"/>
    </row>
    <row r="40" spans="2:25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7">
        <v>0</v>
      </c>
      <c r="R40" s="134"/>
      <c r="S40" s="167"/>
      <c r="T40" s="134"/>
      <c r="U40" s="167"/>
      <c r="V40" s="134"/>
      <c r="W40" s="167"/>
    </row>
    <row r="41" spans="2:25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7">
        <v>0</v>
      </c>
      <c r="R41" s="134"/>
      <c r="S41" s="167"/>
      <c r="T41" s="134"/>
      <c r="U41" s="167"/>
      <c r="V41" s="134"/>
      <c r="W41" s="167"/>
    </row>
    <row r="42" spans="2:25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7">
        <v>0</v>
      </c>
      <c r="R42" s="134"/>
      <c r="S42" s="167"/>
      <c r="T42" s="134"/>
      <c r="U42" s="167"/>
      <c r="V42" s="134"/>
      <c r="W42" s="167"/>
    </row>
    <row r="43" spans="2:25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7">
        <v>0</v>
      </c>
      <c r="R43" s="134"/>
      <c r="S43" s="167"/>
      <c r="T43" s="134"/>
      <c r="U43" s="167"/>
      <c r="V43" s="134"/>
      <c r="W43" s="167"/>
    </row>
    <row r="44" spans="2:25" ht="23.1" customHeight="1">
      <c r="B44" s="7" t="s">
        <v>96</v>
      </c>
      <c r="C44" s="20">
        <v>39</v>
      </c>
      <c r="D44" s="108">
        <v>3</v>
      </c>
      <c r="E44" s="152">
        <v>5</v>
      </c>
      <c r="F44" s="108">
        <v>4</v>
      </c>
      <c r="G44" s="157">
        <v>12</v>
      </c>
      <c r="H44" s="124">
        <v>0</v>
      </c>
      <c r="I44" s="152">
        <v>0</v>
      </c>
      <c r="J44" s="108">
        <v>8</v>
      </c>
      <c r="K44" s="157">
        <v>20</v>
      </c>
      <c r="L44" s="124">
        <v>4</v>
      </c>
      <c r="M44" s="152">
        <v>7</v>
      </c>
      <c r="N44" s="108">
        <v>0</v>
      </c>
      <c r="O44" s="157">
        <v>0</v>
      </c>
      <c r="P44" s="124">
        <v>1</v>
      </c>
      <c r="Q44" s="157">
        <v>0</v>
      </c>
      <c r="R44" s="134"/>
      <c r="S44" s="167"/>
      <c r="T44" s="134">
        <v>0</v>
      </c>
      <c r="U44" s="167">
        <v>0</v>
      </c>
      <c r="V44" s="134"/>
      <c r="W44" s="167"/>
    </row>
    <row r="45" spans="2:25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7">
        <v>0</v>
      </c>
      <c r="R45" s="134"/>
      <c r="S45" s="167"/>
      <c r="T45" s="134"/>
      <c r="U45" s="167"/>
      <c r="V45" s="134"/>
      <c r="W45" s="167"/>
    </row>
    <row r="46" spans="2:25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7">
        <v>0</v>
      </c>
      <c r="R46" s="134"/>
      <c r="S46" s="167"/>
      <c r="T46" s="134"/>
      <c r="U46" s="167"/>
      <c r="V46" s="134"/>
      <c r="W46" s="167"/>
    </row>
    <row r="47" spans="2:25" ht="23.1" customHeight="1">
      <c r="B47" s="7" t="s">
        <v>99</v>
      </c>
      <c r="C47" s="20">
        <v>42</v>
      </c>
      <c r="D47" s="108">
        <v>2</v>
      </c>
      <c r="E47" s="152">
        <v>0</v>
      </c>
      <c r="F47" s="108">
        <v>0</v>
      </c>
      <c r="G47" s="157">
        <v>0</v>
      </c>
      <c r="H47" s="124">
        <v>0</v>
      </c>
      <c r="I47" s="152">
        <v>0</v>
      </c>
      <c r="J47" s="108">
        <v>0</v>
      </c>
      <c r="K47" s="157">
        <v>0</v>
      </c>
      <c r="L47" s="124">
        <v>0</v>
      </c>
      <c r="M47" s="152">
        <v>0</v>
      </c>
      <c r="N47" s="108">
        <v>0</v>
      </c>
      <c r="O47" s="157">
        <v>0</v>
      </c>
      <c r="P47" s="124">
        <v>0</v>
      </c>
      <c r="Q47" s="157">
        <v>0</v>
      </c>
      <c r="R47" s="134">
        <v>0</v>
      </c>
      <c r="S47" s="167"/>
      <c r="T47" s="134"/>
      <c r="U47" s="167"/>
      <c r="V47" s="134"/>
      <c r="W47" s="167"/>
    </row>
    <row r="48" spans="2:25" ht="23.1" customHeight="1">
      <c r="B48" s="9" t="s">
        <v>100</v>
      </c>
      <c r="C48" s="20">
        <v>43</v>
      </c>
      <c r="D48" s="108">
        <v>0</v>
      </c>
      <c r="E48" s="152">
        <v>0</v>
      </c>
      <c r="F48" s="108">
        <v>2</v>
      </c>
      <c r="G48" s="157">
        <v>0</v>
      </c>
      <c r="H48" s="124">
        <v>0</v>
      </c>
      <c r="I48" s="152">
        <v>0</v>
      </c>
      <c r="J48" s="108">
        <v>2</v>
      </c>
      <c r="K48" s="157">
        <v>0</v>
      </c>
      <c r="L48" s="124">
        <v>1</v>
      </c>
      <c r="M48" s="152">
        <v>0</v>
      </c>
      <c r="N48" s="108">
        <v>0</v>
      </c>
      <c r="O48" s="157">
        <v>0</v>
      </c>
      <c r="P48" s="124">
        <v>1</v>
      </c>
      <c r="Q48" s="157">
        <v>0</v>
      </c>
      <c r="R48" s="133"/>
      <c r="S48" s="168"/>
      <c r="T48" s="133"/>
      <c r="U48" s="168"/>
      <c r="V48" s="133"/>
      <c r="W48" s="168"/>
    </row>
    <row r="49" spans="2:23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1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7">
        <v>0</v>
      </c>
      <c r="R49" s="134"/>
      <c r="S49" s="167"/>
      <c r="T49" s="134"/>
      <c r="U49" s="167"/>
      <c r="V49" s="134"/>
      <c r="W49" s="167"/>
    </row>
    <row r="50" spans="2:23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1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7">
        <v>0</v>
      </c>
      <c r="R50" s="134"/>
      <c r="S50" s="167"/>
      <c r="T50" s="134"/>
      <c r="U50" s="167"/>
      <c r="V50" s="134"/>
      <c r="W50" s="167"/>
    </row>
    <row r="51" spans="2:23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7">
        <v>0</v>
      </c>
      <c r="R51" s="134"/>
      <c r="S51" s="167"/>
      <c r="T51" s="134"/>
      <c r="U51" s="167"/>
      <c r="V51" s="134"/>
      <c r="W51" s="167"/>
    </row>
    <row r="52" spans="2:23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1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7">
        <v>0</v>
      </c>
      <c r="R52" s="134"/>
      <c r="S52" s="167"/>
      <c r="T52" s="134"/>
      <c r="U52" s="167"/>
      <c r="V52" s="134"/>
      <c r="W52" s="167"/>
    </row>
    <row r="53" spans="2:23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7">
        <v>0</v>
      </c>
      <c r="R53" s="134"/>
      <c r="S53" s="167"/>
      <c r="T53" s="134"/>
      <c r="U53" s="167"/>
      <c r="V53" s="134"/>
      <c r="W53" s="167"/>
    </row>
    <row r="54" spans="2:23" ht="23.1" customHeight="1">
      <c r="B54" s="7" t="s">
        <v>103</v>
      </c>
      <c r="C54" s="20">
        <v>49</v>
      </c>
      <c r="D54" s="108">
        <v>0</v>
      </c>
      <c r="E54" s="152">
        <v>0</v>
      </c>
      <c r="F54" s="108">
        <v>0</v>
      </c>
      <c r="G54" s="157">
        <v>0</v>
      </c>
      <c r="H54" s="124">
        <v>0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1</v>
      </c>
      <c r="O54" s="157">
        <v>0</v>
      </c>
      <c r="P54" s="124">
        <v>0</v>
      </c>
      <c r="Q54" s="157">
        <v>0</v>
      </c>
      <c r="R54" s="134"/>
      <c r="S54" s="167"/>
      <c r="T54" s="134"/>
      <c r="U54" s="167"/>
      <c r="V54" s="134"/>
      <c r="W54" s="167"/>
    </row>
    <row r="55" spans="2:23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7">
        <v>0</v>
      </c>
      <c r="R55" s="133"/>
      <c r="S55" s="168"/>
      <c r="T55" s="133"/>
      <c r="U55" s="168"/>
      <c r="V55" s="133"/>
      <c r="W55" s="168"/>
    </row>
    <row r="56" spans="2:23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7">
        <v>0</v>
      </c>
      <c r="R56" s="133"/>
      <c r="S56" s="168"/>
      <c r="T56" s="133"/>
      <c r="U56" s="168"/>
      <c r="V56" s="133"/>
      <c r="W56" s="168"/>
    </row>
    <row r="57" spans="2:23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7">
        <v>0</v>
      </c>
      <c r="R57" s="133"/>
      <c r="S57" s="168"/>
      <c r="T57" s="133"/>
      <c r="U57" s="168"/>
      <c r="V57" s="133"/>
      <c r="W57" s="168"/>
    </row>
    <row r="58" spans="2:23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7">
        <v>0</v>
      </c>
      <c r="R58" s="133"/>
      <c r="S58" s="168"/>
      <c r="T58" s="133"/>
      <c r="U58" s="168"/>
      <c r="V58" s="133"/>
      <c r="W58" s="168"/>
    </row>
    <row r="59" spans="2:23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7">
        <v>0</v>
      </c>
      <c r="R59" s="133"/>
      <c r="S59" s="168"/>
      <c r="T59" s="133"/>
      <c r="U59" s="168"/>
      <c r="V59" s="133"/>
      <c r="W59" s="168"/>
    </row>
    <row r="60" spans="2:23" ht="23.1" customHeight="1">
      <c r="B60" s="7" t="s">
        <v>109</v>
      </c>
      <c r="C60" s="20">
        <v>52</v>
      </c>
      <c r="D60" s="108">
        <v>0</v>
      </c>
      <c r="E60" s="152">
        <v>0</v>
      </c>
      <c r="F60" s="108">
        <v>1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7">
        <v>0</v>
      </c>
      <c r="R60" s="133"/>
      <c r="S60" s="168"/>
      <c r="T60" s="133"/>
      <c r="U60" s="168"/>
      <c r="V60" s="133"/>
      <c r="W60" s="168"/>
    </row>
    <row r="61" spans="2:23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7">
        <v>0</v>
      </c>
      <c r="R61" s="133"/>
      <c r="S61" s="168"/>
      <c r="T61" s="133"/>
      <c r="U61" s="168"/>
      <c r="V61" s="133"/>
      <c r="W61" s="168"/>
    </row>
    <row r="62" spans="2:23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7">
        <v>0</v>
      </c>
      <c r="R62" s="133"/>
      <c r="S62" s="168"/>
      <c r="T62" s="133"/>
      <c r="U62" s="168"/>
      <c r="V62" s="133"/>
      <c r="W62" s="168"/>
    </row>
    <row r="63" spans="2:23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7">
        <v>0</v>
      </c>
      <c r="R63" s="133"/>
      <c r="S63" s="168"/>
      <c r="T63" s="133"/>
      <c r="U63" s="168"/>
      <c r="V63" s="133"/>
      <c r="W63" s="168"/>
    </row>
    <row r="64" spans="2:23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7">
        <v>0</v>
      </c>
      <c r="R64" s="133"/>
      <c r="S64" s="168"/>
      <c r="T64" s="133"/>
      <c r="U64" s="168"/>
      <c r="V64" s="133"/>
      <c r="W64" s="168"/>
    </row>
    <row r="65" spans="2:23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7">
        <v>0</v>
      </c>
      <c r="R65" s="133"/>
      <c r="S65" s="168"/>
      <c r="T65" s="133"/>
      <c r="U65" s="168"/>
      <c r="V65" s="133"/>
      <c r="W65" s="168"/>
    </row>
    <row r="66" spans="2:23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7">
        <v>0</v>
      </c>
      <c r="R66" s="134"/>
      <c r="S66" s="167"/>
      <c r="T66" s="134"/>
      <c r="U66" s="167"/>
      <c r="V66" s="134"/>
      <c r="W66" s="167"/>
    </row>
    <row r="67" spans="2:23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7">
        <v>0</v>
      </c>
      <c r="R67" s="134"/>
      <c r="S67" s="167"/>
      <c r="T67" s="134"/>
      <c r="U67" s="167"/>
      <c r="V67" s="134"/>
      <c r="W67" s="167"/>
    </row>
    <row r="68" spans="2:23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7">
        <v>0</v>
      </c>
      <c r="R68" s="134"/>
      <c r="S68" s="167"/>
      <c r="T68" s="134"/>
      <c r="U68" s="167"/>
      <c r="V68" s="134"/>
      <c r="W68" s="167"/>
    </row>
    <row r="69" spans="2:23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7">
        <v>0</v>
      </c>
      <c r="R69" s="134"/>
      <c r="S69" s="167"/>
      <c r="T69" s="134"/>
      <c r="U69" s="167"/>
      <c r="V69" s="134"/>
      <c r="W69" s="167"/>
    </row>
    <row r="70" spans="2:23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7">
        <v>0</v>
      </c>
      <c r="R70" s="134"/>
      <c r="S70" s="167"/>
      <c r="T70" s="134"/>
      <c r="U70" s="167"/>
      <c r="V70" s="134"/>
      <c r="W70" s="167"/>
    </row>
    <row r="71" spans="2:23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7">
        <v>0</v>
      </c>
      <c r="R71" s="134"/>
      <c r="S71" s="167"/>
      <c r="T71" s="134"/>
      <c r="U71" s="167"/>
      <c r="V71" s="134"/>
      <c r="W71" s="167"/>
    </row>
    <row r="72" spans="2:23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7">
        <v>0</v>
      </c>
      <c r="R72" s="134"/>
      <c r="S72" s="167"/>
      <c r="T72" s="134"/>
      <c r="U72" s="167"/>
      <c r="V72" s="134"/>
      <c r="W72" s="167"/>
    </row>
    <row r="73" spans="2:23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7">
        <v>0</v>
      </c>
      <c r="R73" s="134"/>
      <c r="S73" s="167"/>
      <c r="T73" s="134"/>
      <c r="U73" s="167"/>
      <c r="V73" s="134"/>
      <c r="W73" s="167"/>
    </row>
    <row r="74" spans="2:23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7">
        <v>0</v>
      </c>
      <c r="R74" s="134"/>
      <c r="S74" s="167"/>
      <c r="T74" s="134"/>
      <c r="U74" s="167"/>
      <c r="V74" s="134"/>
      <c r="W74" s="167"/>
    </row>
    <row r="75" spans="2:23" ht="23.1" customHeight="1">
      <c r="B75" s="7" t="s">
        <v>98</v>
      </c>
      <c r="C75" s="20">
        <v>52</v>
      </c>
      <c r="D75" s="108">
        <v>5</v>
      </c>
      <c r="E75" s="152">
        <v>0</v>
      </c>
      <c r="F75" s="108">
        <v>2</v>
      </c>
      <c r="G75" s="157">
        <v>0</v>
      </c>
      <c r="H75" s="124">
        <v>1</v>
      </c>
      <c r="I75" s="152">
        <v>0</v>
      </c>
      <c r="J75" s="108">
        <v>2</v>
      </c>
      <c r="K75" s="157">
        <v>0</v>
      </c>
      <c r="L75" s="124">
        <v>3</v>
      </c>
      <c r="M75" s="152">
        <v>0</v>
      </c>
      <c r="N75" s="108">
        <v>0</v>
      </c>
      <c r="O75" s="157">
        <v>0</v>
      </c>
      <c r="P75" s="124">
        <v>1</v>
      </c>
      <c r="Q75" s="157">
        <v>0</v>
      </c>
      <c r="R75" s="134"/>
      <c r="S75" s="167"/>
      <c r="T75" s="134"/>
      <c r="U75" s="167"/>
      <c r="V75" s="134"/>
      <c r="W75" s="167"/>
    </row>
    <row r="76" spans="2:23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7">
        <v>0</v>
      </c>
      <c r="R76" s="133"/>
      <c r="S76" s="168"/>
      <c r="T76" s="133"/>
      <c r="U76" s="168"/>
      <c r="V76" s="133"/>
      <c r="W76" s="168"/>
    </row>
    <row r="77" spans="2:23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7">
        <v>0</v>
      </c>
      <c r="R77" s="133"/>
      <c r="S77" s="168"/>
      <c r="T77" s="133"/>
      <c r="U77" s="168"/>
      <c r="V77" s="133"/>
      <c r="W77" s="168"/>
    </row>
    <row r="78" spans="2:23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7">
        <v>0</v>
      </c>
      <c r="R78" s="133"/>
      <c r="S78" s="168"/>
      <c r="T78" s="133"/>
      <c r="U78" s="168"/>
      <c r="V78" s="133"/>
      <c r="W78" s="168"/>
    </row>
    <row r="79" spans="2:23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7">
        <v>0</v>
      </c>
      <c r="R79" s="133"/>
      <c r="S79" s="168"/>
      <c r="T79" s="133"/>
      <c r="U79" s="168"/>
      <c r="V79" s="133"/>
      <c r="W79" s="168"/>
    </row>
    <row r="80" spans="2:23" ht="23.1" customHeight="1">
      <c r="B80" s="9" t="s">
        <v>179</v>
      </c>
      <c r="C80" s="21">
        <v>52</v>
      </c>
      <c r="D80" s="108">
        <v>0</v>
      </c>
      <c r="E80" s="152">
        <v>0</v>
      </c>
      <c r="F80" s="108">
        <v>0</v>
      </c>
      <c r="G80" s="157">
        <v>0</v>
      </c>
      <c r="H80" s="124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24">
        <v>0</v>
      </c>
      <c r="Q80" s="157">
        <v>0</v>
      </c>
      <c r="R80" s="133"/>
      <c r="S80" s="168"/>
      <c r="T80" s="133"/>
      <c r="U80" s="168"/>
      <c r="V80" s="133"/>
      <c r="W80" s="168"/>
    </row>
    <row r="81" spans="2:23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7">
        <v>0</v>
      </c>
      <c r="R81" s="134"/>
      <c r="S81" s="167"/>
      <c r="T81" s="134"/>
      <c r="U81" s="167"/>
      <c r="V81" s="134"/>
      <c r="W81" s="167"/>
    </row>
    <row r="82" spans="2:23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0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7">
        <v>0</v>
      </c>
      <c r="R82" s="134"/>
      <c r="S82" s="167"/>
      <c r="T82" s="134"/>
      <c r="U82" s="167"/>
      <c r="V82" s="134"/>
      <c r="W82" s="167"/>
    </row>
    <row r="83" spans="2:23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7">
        <v>0</v>
      </c>
      <c r="R83" s="134"/>
      <c r="S83" s="167"/>
      <c r="T83" s="134"/>
      <c r="U83" s="167"/>
      <c r="V83" s="134"/>
      <c r="W83" s="167"/>
    </row>
    <row r="84" spans="2:23" ht="23.1" customHeight="1">
      <c r="B84" s="11" t="s">
        <v>18</v>
      </c>
      <c r="C84" s="21">
        <v>52</v>
      </c>
      <c r="D84" s="108">
        <v>0</v>
      </c>
      <c r="E84" s="152">
        <v>0</v>
      </c>
      <c r="F84" s="108">
        <v>0</v>
      </c>
      <c r="G84" s="157">
        <v>0</v>
      </c>
      <c r="H84" s="124">
        <v>0</v>
      </c>
      <c r="I84" s="152">
        <v>0</v>
      </c>
      <c r="J84" s="108">
        <v>0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24">
        <v>0</v>
      </c>
      <c r="Q84" s="157">
        <v>0</v>
      </c>
      <c r="R84" s="135"/>
      <c r="S84" s="169"/>
      <c r="T84" s="135"/>
      <c r="U84" s="169"/>
      <c r="V84" s="135"/>
      <c r="W84" s="169"/>
    </row>
    <row r="85" spans="2:23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7">
        <v>0</v>
      </c>
      <c r="R85" s="134"/>
      <c r="S85" s="167"/>
      <c r="T85" s="134"/>
      <c r="U85" s="167"/>
      <c r="V85" s="134"/>
      <c r="W85" s="167"/>
    </row>
    <row r="86" spans="2:23" ht="23.1" customHeight="1">
      <c r="B86" s="9" t="s">
        <v>140</v>
      </c>
      <c r="C86" s="21">
        <v>52</v>
      </c>
      <c r="D86" s="108">
        <v>0</v>
      </c>
      <c r="E86" s="152">
        <v>0</v>
      </c>
      <c r="F86" s="108">
        <v>0</v>
      </c>
      <c r="G86" s="157">
        <v>0</v>
      </c>
      <c r="H86" s="124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24">
        <v>0</v>
      </c>
      <c r="Q86" s="157">
        <v>0</v>
      </c>
      <c r="R86" s="133"/>
      <c r="S86" s="168"/>
      <c r="T86" s="133"/>
      <c r="U86" s="168"/>
      <c r="V86" s="133"/>
      <c r="W86" s="168"/>
    </row>
    <row r="87" spans="2:23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7">
        <v>0</v>
      </c>
      <c r="R87" s="134"/>
      <c r="S87" s="167"/>
      <c r="T87" s="134"/>
      <c r="U87" s="167"/>
      <c r="V87" s="134"/>
      <c r="W87" s="167"/>
    </row>
    <row r="88" spans="2:23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7">
        <v>0</v>
      </c>
      <c r="R88" s="134"/>
      <c r="S88" s="167"/>
      <c r="T88" s="134"/>
      <c r="U88" s="167"/>
      <c r="V88" s="134"/>
      <c r="W88" s="167"/>
    </row>
    <row r="89" spans="2:23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7">
        <v>0</v>
      </c>
      <c r="R89" s="134"/>
      <c r="S89" s="167"/>
      <c r="T89" s="134"/>
      <c r="U89" s="167"/>
      <c r="V89" s="134"/>
      <c r="W89" s="167"/>
    </row>
    <row r="90" spans="2:23" ht="23.1" customHeight="1">
      <c r="B90" s="11" t="s">
        <v>145</v>
      </c>
      <c r="C90" s="25">
        <v>52</v>
      </c>
      <c r="D90" s="108">
        <v>0</v>
      </c>
      <c r="E90" s="152">
        <v>0</v>
      </c>
      <c r="F90" s="108">
        <v>0</v>
      </c>
      <c r="G90" s="157">
        <v>0</v>
      </c>
      <c r="H90" s="124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24">
        <v>0</v>
      </c>
      <c r="Q90" s="157">
        <v>0</v>
      </c>
      <c r="R90" s="135"/>
      <c r="S90" s="169"/>
      <c r="T90" s="135"/>
      <c r="U90" s="169"/>
      <c r="V90" s="135"/>
      <c r="W90" s="169"/>
    </row>
    <row r="91" spans="2:23" ht="23.1" customHeight="1">
      <c r="B91" s="170" t="s">
        <v>146</v>
      </c>
      <c r="C91" s="171">
        <v>52</v>
      </c>
      <c r="D91" s="108">
        <v>0</v>
      </c>
      <c r="E91" s="152">
        <v>0</v>
      </c>
      <c r="F91" s="108">
        <v>0</v>
      </c>
      <c r="G91" s="157">
        <v>0</v>
      </c>
      <c r="H91" s="124">
        <v>0</v>
      </c>
      <c r="I91" s="152">
        <v>0</v>
      </c>
      <c r="J91" s="108">
        <v>0</v>
      </c>
      <c r="K91" s="157">
        <v>0</v>
      </c>
      <c r="L91" s="124">
        <v>0</v>
      </c>
      <c r="M91" s="152">
        <v>0</v>
      </c>
      <c r="N91" s="108">
        <v>0</v>
      </c>
      <c r="O91" s="157">
        <v>0</v>
      </c>
      <c r="P91" s="124">
        <v>0</v>
      </c>
      <c r="Q91" s="157">
        <v>0</v>
      </c>
      <c r="R91" s="184"/>
      <c r="S91" s="185"/>
      <c r="T91" s="184"/>
      <c r="U91" s="185"/>
      <c r="V91" s="184"/>
      <c r="W91" s="185"/>
    </row>
    <row r="92" spans="2:23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</sheetData>
  <mergeCells count="14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34:Y34"/>
    <mergeCell ref="B92:W92"/>
    <mergeCell ref="B1:W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21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AA92"/>
  <sheetViews>
    <sheetView showZeros="0" view="pageBreakPreview" zoomScale="70" zoomScaleNormal="70" zoomScaleSheetLayoutView="70" workbookViewId="0">
      <pane xSplit="3" ySplit="5" topLeftCell="D15" activePane="bottomRight" state="frozen"/>
      <selection pane="topRight"/>
      <selection pane="bottomLeft"/>
      <selection pane="bottomRight" activeCell="Y21" sqref="Y21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7.125" style="1" customWidth="1"/>
    <col min="5" max="5" width="7.125" style="3" customWidth="1"/>
    <col min="6" max="6" width="7.125" style="1" customWidth="1"/>
    <col min="7" max="7" width="7.125" style="3" customWidth="1"/>
    <col min="8" max="8" width="7.125" style="1" customWidth="1"/>
    <col min="9" max="9" width="7.125" style="3" customWidth="1"/>
    <col min="10" max="10" width="7.125" style="1" customWidth="1"/>
    <col min="11" max="11" width="7.125" style="3" customWidth="1"/>
    <col min="12" max="12" width="7.125" style="1" customWidth="1"/>
    <col min="13" max="13" width="7.125" style="3" customWidth="1"/>
    <col min="14" max="14" width="7.125" style="1" customWidth="1"/>
    <col min="15" max="15" width="7.125" style="3" customWidth="1"/>
    <col min="16" max="16" width="7.125" style="1" customWidth="1"/>
    <col min="17" max="17" width="7.125" style="3" customWidth="1"/>
    <col min="18" max="18" width="7.125" style="1" customWidth="1"/>
    <col min="19" max="19" width="7.125" style="3" customWidth="1"/>
    <col min="20" max="20" width="7.125" style="1" customWidth="1"/>
    <col min="21" max="21" width="7.125" style="3" customWidth="1"/>
    <col min="22" max="22" width="7.125" style="1" customWidth="1"/>
    <col min="23" max="23" width="7.125" style="3" customWidth="1"/>
    <col min="24" max="24" width="7.125" style="1" customWidth="1"/>
    <col min="25" max="25" width="7.125" style="3" customWidth="1"/>
    <col min="26" max="27" width="7.125" style="1" customWidth="1"/>
    <col min="28" max="28" width="2.625" style="1" customWidth="1"/>
    <col min="29" max="16384" width="9.00390625" style="1" customWidth="1"/>
  </cols>
  <sheetData>
    <row r="1" spans="2:27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2:27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5.75" customHeight="1">
      <c r="B4" s="2" t="s">
        <v>252</v>
      </c>
      <c r="C4" s="17"/>
      <c r="Z4" s="95" t="s">
        <v>154</v>
      </c>
      <c r="AA4" s="95"/>
    </row>
    <row r="5" spans="2:27" ht="23.1" customHeight="1">
      <c r="B5" s="5" t="s">
        <v>22</v>
      </c>
      <c r="C5" s="18" t="s">
        <v>29</v>
      </c>
      <c r="D5" s="106" t="s">
        <v>253</v>
      </c>
      <c r="E5" s="128"/>
      <c r="F5" s="106" t="s">
        <v>254</v>
      </c>
      <c r="G5" s="113"/>
      <c r="H5" s="128" t="s">
        <v>67</v>
      </c>
      <c r="I5" s="128"/>
      <c r="J5" s="106" t="s">
        <v>141</v>
      </c>
      <c r="K5" s="113"/>
      <c r="L5" s="128" t="s">
        <v>250</v>
      </c>
      <c r="M5" s="128"/>
      <c r="N5" s="106" t="s">
        <v>225</v>
      </c>
      <c r="O5" s="113"/>
      <c r="P5" s="128" t="s">
        <v>138</v>
      </c>
      <c r="Q5" s="128"/>
      <c r="R5" s="106" t="s">
        <v>255</v>
      </c>
      <c r="S5" s="113"/>
      <c r="T5" s="128" t="s">
        <v>152</v>
      </c>
      <c r="U5" s="128"/>
      <c r="V5" s="106" t="s">
        <v>209</v>
      </c>
      <c r="W5" s="113"/>
      <c r="X5" s="106" t="s">
        <v>227</v>
      </c>
      <c r="Y5" s="113"/>
      <c r="Z5" s="163"/>
      <c r="AA5" s="165"/>
    </row>
    <row r="6" spans="2:27" ht="23.1" customHeight="1">
      <c r="B6" s="6" t="s">
        <v>41</v>
      </c>
      <c r="C6" s="19">
        <v>1</v>
      </c>
      <c r="D6" s="112">
        <v>1</v>
      </c>
      <c r="E6" s="187">
        <v>0</v>
      </c>
      <c r="F6" s="112">
        <v>1</v>
      </c>
      <c r="G6" s="189">
        <v>0</v>
      </c>
      <c r="H6" s="126">
        <v>0</v>
      </c>
      <c r="I6" s="187">
        <v>0</v>
      </c>
      <c r="J6" s="112">
        <v>0</v>
      </c>
      <c r="K6" s="189">
        <v>0</v>
      </c>
      <c r="L6" s="126">
        <v>0</v>
      </c>
      <c r="M6" s="187">
        <v>0</v>
      </c>
      <c r="N6" s="112">
        <v>0</v>
      </c>
      <c r="O6" s="189">
        <v>0</v>
      </c>
      <c r="P6" s="126">
        <v>0</v>
      </c>
      <c r="Q6" s="187">
        <v>0</v>
      </c>
      <c r="R6" s="112">
        <v>0</v>
      </c>
      <c r="S6" s="189">
        <v>0</v>
      </c>
      <c r="T6" s="126">
        <v>0</v>
      </c>
      <c r="U6" s="187">
        <v>0</v>
      </c>
      <c r="V6" s="112">
        <v>1</v>
      </c>
      <c r="W6" s="189">
        <v>0</v>
      </c>
      <c r="X6" s="126">
        <v>0</v>
      </c>
      <c r="Y6" s="187">
        <v>0</v>
      </c>
      <c r="Z6" s="164"/>
      <c r="AA6" s="166"/>
    </row>
    <row r="7" spans="2:27" ht="23.1" customHeight="1">
      <c r="B7" s="7" t="s">
        <v>43</v>
      </c>
      <c r="C7" s="20">
        <v>2</v>
      </c>
      <c r="D7" s="108">
        <v>9</v>
      </c>
      <c r="E7" s="152">
        <v>0</v>
      </c>
      <c r="F7" s="108">
        <v>1</v>
      </c>
      <c r="G7" s="157">
        <v>0</v>
      </c>
      <c r="H7" s="124">
        <v>1</v>
      </c>
      <c r="I7" s="152">
        <v>0</v>
      </c>
      <c r="J7" s="108">
        <v>1</v>
      </c>
      <c r="K7" s="157">
        <v>0</v>
      </c>
      <c r="L7" s="124">
        <v>1</v>
      </c>
      <c r="M7" s="152">
        <v>0</v>
      </c>
      <c r="N7" s="108">
        <v>1</v>
      </c>
      <c r="O7" s="157">
        <v>0</v>
      </c>
      <c r="P7" s="124">
        <v>0</v>
      </c>
      <c r="Q7" s="152">
        <v>0</v>
      </c>
      <c r="R7" s="108">
        <v>0</v>
      </c>
      <c r="S7" s="157">
        <v>0</v>
      </c>
      <c r="T7" s="124">
        <v>1</v>
      </c>
      <c r="U7" s="152">
        <v>0</v>
      </c>
      <c r="V7" s="108">
        <v>2</v>
      </c>
      <c r="W7" s="157">
        <v>0</v>
      </c>
      <c r="X7" s="124">
        <v>1</v>
      </c>
      <c r="Y7" s="157">
        <v>0</v>
      </c>
      <c r="Z7" s="134"/>
      <c r="AA7" s="167"/>
    </row>
    <row r="8" spans="2:27" ht="23.1" customHeight="1">
      <c r="B8" s="7" t="s">
        <v>36</v>
      </c>
      <c r="C8" s="20">
        <v>3</v>
      </c>
      <c r="D8" s="108">
        <v>8</v>
      </c>
      <c r="E8" s="152">
        <v>0</v>
      </c>
      <c r="F8" s="108">
        <v>0</v>
      </c>
      <c r="G8" s="157">
        <v>0</v>
      </c>
      <c r="H8" s="124">
        <v>0</v>
      </c>
      <c r="I8" s="152">
        <v>0</v>
      </c>
      <c r="J8" s="108">
        <v>0</v>
      </c>
      <c r="K8" s="157">
        <v>0</v>
      </c>
      <c r="L8" s="124">
        <v>0</v>
      </c>
      <c r="M8" s="152">
        <v>0</v>
      </c>
      <c r="N8" s="108">
        <v>0</v>
      </c>
      <c r="O8" s="157">
        <v>0</v>
      </c>
      <c r="P8" s="124">
        <v>0</v>
      </c>
      <c r="Q8" s="152">
        <v>0</v>
      </c>
      <c r="R8" s="108">
        <v>0</v>
      </c>
      <c r="S8" s="157">
        <v>0</v>
      </c>
      <c r="T8" s="124">
        <v>0</v>
      </c>
      <c r="U8" s="152">
        <v>0</v>
      </c>
      <c r="V8" s="108">
        <v>0</v>
      </c>
      <c r="W8" s="157">
        <v>0</v>
      </c>
      <c r="X8" s="124">
        <v>0</v>
      </c>
      <c r="Y8" s="157">
        <v>0</v>
      </c>
      <c r="Z8" s="134"/>
      <c r="AA8" s="167"/>
    </row>
    <row r="9" spans="2:27" ht="23.1" customHeight="1">
      <c r="B9" s="7" t="s">
        <v>47</v>
      </c>
      <c r="C9" s="20">
        <v>4</v>
      </c>
      <c r="D9" s="108">
        <v>7</v>
      </c>
      <c r="E9" s="152">
        <v>0</v>
      </c>
      <c r="F9" s="108">
        <v>4</v>
      </c>
      <c r="G9" s="157">
        <v>0</v>
      </c>
      <c r="H9" s="124">
        <v>1</v>
      </c>
      <c r="I9" s="152">
        <v>0</v>
      </c>
      <c r="J9" s="108"/>
      <c r="K9" s="157"/>
      <c r="L9" s="124">
        <v>1</v>
      </c>
      <c r="M9" s="152">
        <v>0</v>
      </c>
      <c r="N9" s="108">
        <v>1</v>
      </c>
      <c r="O9" s="157">
        <v>0</v>
      </c>
      <c r="P9" s="124">
        <v>2</v>
      </c>
      <c r="Q9" s="152">
        <v>0</v>
      </c>
      <c r="R9" s="108"/>
      <c r="S9" s="157"/>
      <c r="T9" s="124">
        <v>4</v>
      </c>
      <c r="U9" s="152">
        <v>0</v>
      </c>
      <c r="V9" s="108">
        <v>2</v>
      </c>
      <c r="W9" s="157"/>
      <c r="X9" s="124"/>
      <c r="Y9" s="157"/>
      <c r="Z9" s="134"/>
      <c r="AA9" s="167"/>
    </row>
    <row r="10" spans="2:27" ht="23.1" customHeight="1">
      <c r="B10" s="7" t="s">
        <v>50</v>
      </c>
      <c r="C10" s="20">
        <v>5</v>
      </c>
      <c r="D10" s="108">
        <v>3</v>
      </c>
      <c r="E10" s="152">
        <v>4</v>
      </c>
      <c r="F10" s="108">
        <v>2</v>
      </c>
      <c r="G10" s="157">
        <v>2</v>
      </c>
      <c r="H10" s="124"/>
      <c r="I10" s="152"/>
      <c r="J10" s="108">
        <v>1</v>
      </c>
      <c r="K10" s="157">
        <v>1</v>
      </c>
      <c r="L10" s="124">
        <v>2</v>
      </c>
      <c r="M10" s="152">
        <v>2</v>
      </c>
      <c r="N10" s="108">
        <v>1</v>
      </c>
      <c r="O10" s="157"/>
      <c r="P10" s="124"/>
      <c r="Q10" s="152"/>
      <c r="R10" s="108">
        <v>1</v>
      </c>
      <c r="S10" s="157"/>
      <c r="T10" s="124">
        <v>2</v>
      </c>
      <c r="U10" s="152">
        <v>2</v>
      </c>
      <c r="V10" s="108">
        <v>1</v>
      </c>
      <c r="W10" s="157"/>
      <c r="X10" s="124">
        <v>1</v>
      </c>
      <c r="Y10" s="157"/>
      <c r="Z10" s="134"/>
      <c r="AA10" s="167"/>
    </row>
    <row r="11" spans="2:27" ht="23.1" customHeight="1">
      <c r="B11" s="7" t="s">
        <v>51</v>
      </c>
      <c r="C11" s="20">
        <v>6</v>
      </c>
      <c r="D11" s="108">
        <v>0</v>
      </c>
      <c r="E11" s="152">
        <v>0</v>
      </c>
      <c r="F11" s="108">
        <v>3</v>
      </c>
      <c r="G11" s="157">
        <v>3</v>
      </c>
      <c r="H11" s="124">
        <v>0</v>
      </c>
      <c r="I11" s="152">
        <v>0</v>
      </c>
      <c r="J11" s="108">
        <v>0</v>
      </c>
      <c r="K11" s="157">
        <v>0</v>
      </c>
      <c r="L11" s="124">
        <v>0</v>
      </c>
      <c r="M11" s="152">
        <v>0</v>
      </c>
      <c r="N11" s="108">
        <v>0</v>
      </c>
      <c r="O11" s="157">
        <v>0</v>
      </c>
      <c r="P11" s="124">
        <v>1</v>
      </c>
      <c r="Q11" s="152">
        <v>1</v>
      </c>
      <c r="R11" s="108">
        <v>0</v>
      </c>
      <c r="S11" s="157">
        <v>0</v>
      </c>
      <c r="T11" s="124">
        <v>0</v>
      </c>
      <c r="U11" s="152">
        <v>0</v>
      </c>
      <c r="V11" s="108">
        <v>0</v>
      </c>
      <c r="W11" s="157">
        <v>0</v>
      </c>
      <c r="X11" s="124">
        <v>0</v>
      </c>
      <c r="Y11" s="157">
        <v>0</v>
      </c>
      <c r="Z11" s="134"/>
      <c r="AA11" s="167"/>
    </row>
    <row r="12" spans="2:27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24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2">
        <v>0</v>
      </c>
      <c r="R12" s="108">
        <v>0</v>
      </c>
      <c r="S12" s="157">
        <v>0</v>
      </c>
      <c r="T12" s="124">
        <v>0</v>
      </c>
      <c r="U12" s="152">
        <v>0</v>
      </c>
      <c r="V12" s="108">
        <v>0</v>
      </c>
      <c r="W12" s="157">
        <v>0</v>
      </c>
      <c r="X12" s="124">
        <v>0</v>
      </c>
      <c r="Y12" s="157">
        <v>0</v>
      </c>
      <c r="Z12" s="134"/>
      <c r="AA12" s="167"/>
    </row>
    <row r="13" spans="2:27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2">
        <v>0</v>
      </c>
      <c r="R13" s="108">
        <v>0</v>
      </c>
      <c r="S13" s="157">
        <v>0</v>
      </c>
      <c r="T13" s="124">
        <v>0</v>
      </c>
      <c r="U13" s="152">
        <v>0</v>
      </c>
      <c r="V13" s="108">
        <v>0</v>
      </c>
      <c r="W13" s="157">
        <v>0</v>
      </c>
      <c r="X13" s="124">
        <v>0</v>
      </c>
      <c r="Y13" s="157">
        <v>0</v>
      </c>
      <c r="Z13" s="134"/>
      <c r="AA13" s="167"/>
    </row>
    <row r="14" spans="2:27" ht="23.1" customHeight="1">
      <c r="B14" s="7" t="s">
        <v>59</v>
      </c>
      <c r="C14" s="20">
        <v>9</v>
      </c>
      <c r="D14" s="108">
        <v>5</v>
      </c>
      <c r="E14" s="152">
        <v>0</v>
      </c>
      <c r="F14" s="108">
        <v>5</v>
      </c>
      <c r="G14" s="157">
        <v>0</v>
      </c>
      <c r="H14" s="124">
        <v>3</v>
      </c>
      <c r="I14" s="152">
        <v>0</v>
      </c>
      <c r="J14" s="108">
        <v>1</v>
      </c>
      <c r="K14" s="157">
        <v>0</v>
      </c>
      <c r="L14" s="124">
        <v>3</v>
      </c>
      <c r="M14" s="152">
        <v>0</v>
      </c>
      <c r="N14" s="108">
        <v>1</v>
      </c>
      <c r="O14" s="157">
        <v>0</v>
      </c>
      <c r="P14" s="124">
        <v>4</v>
      </c>
      <c r="Q14" s="152">
        <v>0</v>
      </c>
      <c r="R14" s="108">
        <v>1</v>
      </c>
      <c r="S14" s="157">
        <v>0</v>
      </c>
      <c r="T14" s="124">
        <v>2</v>
      </c>
      <c r="U14" s="152">
        <v>0</v>
      </c>
      <c r="V14" s="108">
        <v>1</v>
      </c>
      <c r="W14" s="157">
        <v>0</v>
      </c>
      <c r="X14" s="124">
        <v>1</v>
      </c>
      <c r="Y14" s="157">
        <v>0</v>
      </c>
      <c r="Z14" s="134"/>
      <c r="AA14" s="167"/>
    </row>
    <row r="15" spans="2:27" ht="23.1" customHeight="1">
      <c r="B15" s="7" t="s">
        <v>66</v>
      </c>
      <c r="C15" s="20">
        <v>10</v>
      </c>
      <c r="D15" s="108"/>
      <c r="E15" s="152"/>
      <c r="F15" s="108">
        <v>1</v>
      </c>
      <c r="G15" s="157"/>
      <c r="H15" s="124"/>
      <c r="I15" s="152"/>
      <c r="J15" s="108"/>
      <c r="K15" s="157"/>
      <c r="L15" s="124"/>
      <c r="M15" s="152"/>
      <c r="N15" s="108"/>
      <c r="O15" s="157"/>
      <c r="P15" s="124"/>
      <c r="Q15" s="152"/>
      <c r="R15" s="108">
        <v>1</v>
      </c>
      <c r="S15" s="157">
        <v>0</v>
      </c>
      <c r="T15" s="124">
        <v>1</v>
      </c>
      <c r="U15" s="152"/>
      <c r="V15" s="108"/>
      <c r="W15" s="157"/>
      <c r="X15" s="124"/>
      <c r="Y15" s="157"/>
      <c r="Z15" s="134"/>
      <c r="AA15" s="167"/>
    </row>
    <row r="16" spans="2:27" ht="23.1" customHeight="1">
      <c r="B16" s="7" t="s">
        <v>72</v>
      </c>
      <c r="C16" s="20">
        <v>11</v>
      </c>
      <c r="D16" s="108"/>
      <c r="E16" s="152"/>
      <c r="F16" s="108"/>
      <c r="G16" s="157"/>
      <c r="H16" s="124"/>
      <c r="I16" s="152"/>
      <c r="J16" s="108"/>
      <c r="K16" s="157"/>
      <c r="L16" s="124"/>
      <c r="M16" s="152"/>
      <c r="N16" s="108"/>
      <c r="O16" s="157"/>
      <c r="P16" s="124"/>
      <c r="Q16" s="152"/>
      <c r="R16" s="108"/>
      <c r="S16" s="157"/>
      <c r="T16" s="124"/>
      <c r="U16" s="152"/>
      <c r="V16" s="108"/>
      <c r="W16" s="157"/>
      <c r="X16" s="124"/>
      <c r="Y16" s="157"/>
      <c r="Z16" s="134"/>
      <c r="AA16" s="167"/>
    </row>
    <row r="17" spans="2:27" ht="23.1" customHeight="1">
      <c r="B17" s="7" t="s">
        <v>56</v>
      </c>
      <c r="C17" s="20">
        <v>12</v>
      </c>
      <c r="D17" s="108">
        <v>2</v>
      </c>
      <c r="E17" s="152">
        <v>0</v>
      </c>
      <c r="F17" s="108">
        <v>0</v>
      </c>
      <c r="G17" s="157">
        <v>0</v>
      </c>
      <c r="H17" s="124">
        <v>1</v>
      </c>
      <c r="I17" s="152">
        <v>0</v>
      </c>
      <c r="J17" s="108">
        <v>1</v>
      </c>
      <c r="K17" s="157">
        <v>0</v>
      </c>
      <c r="L17" s="124">
        <v>1</v>
      </c>
      <c r="M17" s="152">
        <v>0</v>
      </c>
      <c r="N17" s="108">
        <v>1</v>
      </c>
      <c r="O17" s="157">
        <v>0</v>
      </c>
      <c r="P17" s="124">
        <v>1</v>
      </c>
      <c r="Q17" s="152">
        <v>0</v>
      </c>
      <c r="R17" s="108">
        <v>0</v>
      </c>
      <c r="S17" s="157">
        <v>0</v>
      </c>
      <c r="T17" s="124">
        <v>0</v>
      </c>
      <c r="U17" s="152">
        <v>0</v>
      </c>
      <c r="V17" s="108">
        <v>1</v>
      </c>
      <c r="W17" s="157">
        <v>0</v>
      </c>
      <c r="X17" s="124">
        <v>1</v>
      </c>
      <c r="Y17" s="157">
        <v>0</v>
      </c>
      <c r="Z17" s="134"/>
      <c r="AA17" s="167"/>
    </row>
    <row r="18" spans="2:27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2">
        <v>0</v>
      </c>
      <c r="R18" s="108">
        <v>0</v>
      </c>
      <c r="S18" s="157">
        <v>0</v>
      </c>
      <c r="T18" s="124">
        <v>0</v>
      </c>
      <c r="U18" s="152">
        <v>0</v>
      </c>
      <c r="V18" s="108">
        <v>0</v>
      </c>
      <c r="W18" s="157">
        <v>0</v>
      </c>
      <c r="X18" s="124">
        <v>0</v>
      </c>
      <c r="Y18" s="157">
        <v>0</v>
      </c>
      <c r="Z18" s="134"/>
      <c r="AA18" s="167"/>
    </row>
    <row r="19" spans="2:27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2">
        <v>0</v>
      </c>
      <c r="R19" s="108">
        <v>0</v>
      </c>
      <c r="S19" s="157">
        <v>0</v>
      </c>
      <c r="T19" s="124">
        <v>0</v>
      </c>
      <c r="U19" s="152">
        <v>0</v>
      </c>
      <c r="V19" s="108">
        <v>0</v>
      </c>
      <c r="W19" s="157">
        <v>0</v>
      </c>
      <c r="X19" s="124">
        <v>0</v>
      </c>
      <c r="Y19" s="157">
        <v>0</v>
      </c>
      <c r="Z19" s="134"/>
      <c r="AA19" s="167"/>
    </row>
    <row r="20" spans="2:27" ht="23.1" customHeight="1">
      <c r="B20" s="7" t="s">
        <v>75</v>
      </c>
      <c r="C20" s="20">
        <v>15</v>
      </c>
      <c r="D20" s="108">
        <v>9</v>
      </c>
      <c r="E20" s="152">
        <v>28</v>
      </c>
      <c r="F20" s="108">
        <v>3</v>
      </c>
      <c r="G20" s="157">
        <v>10</v>
      </c>
      <c r="H20" s="124">
        <v>2</v>
      </c>
      <c r="I20" s="152">
        <v>2</v>
      </c>
      <c r="J20" s="108"/>
      <c r="K20" s="157"/>
      <c r="L20" s="124">
        <v>1</v>
      </c>
      <c r="M20" s="152">
        <v>3</v>
      </c>
      <c r="N20" s="108">
        <v>1</v>
      </c>
      <c r="O20" s="157">
        <v>3</v>
      </c>
      <c r="P20" s="124">
        <v>2</v>
      </c>
      <c r="Q20" s="152">
        <v>4</v>
      </c>
      <c r="R20" s="108"/>
      <c r="S20" s="157"/>
      <c r="T20" s="124">
        <v>1</v>
      </c>
      <c r="U20" s="152">
        <v>2</v>
      </c>
      <c r="V20" s="108">
        <v>3</v>
      </c>
      <c r="W20" s="157"/>
      <c r="X20" s="124">
        <v>1</v>
      </c>
      <c r="Y20" s="157"/>
      <c r="Z20" s="134"/>
      <c r="AA20" s="167"/>
    </row>
    <row r="21" spans="2:27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2">
        <v>0</v>
      </c>
      <c r="R21" s="108">
        <v>0</v>
      </c>
      <c r="S21" s="157">
        <v>0</v>
      </c>
      <c r="T21" s="124">
        <v>0</v>
      </c>
      <c r="U21" s="152">
        <v>0</v>
      </c>
      <c r="V21" s="108">
        <v>0</v>
      </c>
      <c r="W21" s="157">
        <v>0</v>
      </c>
      <c r="X21" s="124">
        <v>0</v>
      </c>
      <c r="Y21" s="157">
        <v>0</v>
      </c>
      <c r="Z21" s="134"/>
      <c r="AA21" s="167"/>
    </row>
    <row r="22" spans="2:27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2">
        <v>0</v>
      </c>
      <c r="R22" s="108">
        <v>0</v>
      </c>
      <c r="S22" s="157">
        <v>0</v>
      </c>
      <c r="T22" s="124">
        <v>0</v>
      </c>
      <c r="U22" s="152">
        <v>0</v>
      </c>
      <c r="V22" s="108">
        <v>1</v>
      </c>
      <c r="W22" s="157">
        <v>0</v>
      </c>
      <c r="X22" s="124">
        <v>0</v>
      </c>
      <c r="Y22" s="157">
        <v>0</v>
      </c>
      <c r="Z22" s="134"/>
      <c r="AA22" s="167"/>
    </row>
    <row r="23" spans="2:27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1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2">
        <v>0</v>
      </c>
      <c r="R23" s="108">
        <v>0</v>
      </c>
      <c r="S23" s="157">
        <v>0</v>
      </c>
      <c r="T23" s="124">
        <v>0</v>
      </c>
      <c r="U23" s="152">
        <v>0</v>
      </c>
      <c r="V23" s="108">
        <v>0</v>
      </c>
      <c r="W23" s="157">
        <v>0</v>
      </c>
      <c r="X23" s="124">
        <v>0</v>
      </c>
      <c r="Y23" s="157">
        <v>0</v>
      </c>
      <c r="Z23" s="134"/>
      <c r="AA23" s="167"/>
    </row>
    <row r="24" spans="2:27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2">
        <v>0</v>
      </c>
      <c r="R24" s="108">
        <v>0</v>
      </c>
      <c r="S24" s="157">
        <v>0</v>
      </c>
      <c r="T24" s="124">
        <v>0</v>
      </c>
      <c r="U24" s="152">
        <v>0</v>
      </c>
      <c r="V24" s="108">
        <v>0</v>
      </c>
      <c r="W24" s="157">
        <v>0</v>
      </c>
      <c r="X24" s="124">
        <v>0</v>
      </c>
      <c r="Y24" s="157">
        <v>0</v>
      </c>
      <c r="Z24" s="134"/>
      <c r="AA24" s="167"/>
    </row>
    <row r="25" spans="2:27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1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2">
        <v>0</v>
      </c>
      <c r="R25" s="108">
        <v>0</v>
      </c>
      <c r="S25" s="157">
        <v>0</v>
      </c>
      <c r="T25" s="124">
        <v>0</v>
      </c>
      <c r="U25" s="152">
        <v>0</v>
      </c>
      <c r="V25" s="108">
        <v>0</v>
      </c>
      <c r="W25" s="157">
        <v>0</v>
      </c>
      <c r="X25" s="124">
        <v>0</v>
      </c>
      <c r="Y25" s="157">
        <v>0</v>
      </c>
      <c r="Z25" s="134"/>
      <c r="AA25" s="167"/>
    </row>
    <row r="26" spans="2:27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1</v>
      </c>
      <c r="G26" s="157">
        <v>0</v>
      </c>
      <c r="H26" s="124">
        <v>0</v>
      </c>
      <c r="I26" s="152">
        <v>0</v>
      </c>
      <c r="J26" s="108">
        <v>0</v>
      </c>
      <c r="K26" s="157">
        <v>0</v>
      </c>
      <c r="L26" s="124">
        <v>0</v>
      </c>
      <c r="M26" s="152">
        <v>0</v>
      </c>
      <c r="N26" s="108">
        <v>0</v>
      </c>
      <c r="O26" s="157">
        <v>0</v>
      </c>
      <c r="P26" s="124">
        <v>0</v>
      </c>
      <c r="Q26" s="152">
        <v>0</v>
      </c>
      <c r="R26" s="108">
        <v>0</v>
      </c>
      <c r="S26" s="157">
        <v>0</v>
      </c>
      <c r="T26" s="124">
        <v>0</v>
      </c>
      <c r="U26" s="152">
        <v>0</v>
      </c>
      <c r="V26" s="108">
        <v>0</v>
      </c>
      <c r="W26" s="157">
        <v>0</v>
      </c>
      <c r="X26" s="124">
        <v>1</v>
      </c>
      <c r="Y26" s="157">
        <v>0</v>
      </c>
      <c r="Z26" s="134"/>
      <c r="AA26" s="167"/>
    </row>
    <row r="27" spans="2:27" ht="23.1" customHeight="1">
      <c r="B27" s="7" t="s">
        <v>87</v>
      </c>
      <c r="C27" s="20">
        <v>22</v>
      </c>
      <c r="D27" s="108">
        <v>1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2">
        <v>0</v>
      </c>
      <c r="R27" s="108">
        <v>0</v>
      </c>
      <c r="S27" s="157">
        <v>0</v>
      </c>
      <c r="T27" s="124">
        <v>0</v>
      </c>
      <c r="U27" s="152">
        <v>0</v>
      </c>
      <c r="V27" s="108">
        <v>0</v>
      </c>
      <c r="W27" s="157">
        <v>0</v>
      </c>
      <c r="X27" s="124">
        <v>0</v>
      </c>
      <c r="Y27" s="157">
        <v>0</v>
      </c>
      <c r="Z27" s="134"/>
      <c r="AA27" s="167"/>
    </row>
    <row r="28" spans="2:27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2">
        <v>0</v>
      </c>
      <c r="R28" s="108">
        <v>0</v>
      </c>
      <c r="S28" s="157">
        <v>0</v>
      </c>
      <c r="T28" s="124">
        <v>0</v>
      </c>
      <c r="U28" s="152">
        <v>0</v>
      </c>
      <c r="V28" s="108">
        <v>0</v>
      </c>
      <c r="W28" s="157">
        <v>0</v>
      </c>
      <c r="X28" s="124">
        <v>0</v>
      </c>
      <c r="Y28" s="157">
        <v>0</v>
      </c>
      <c r="Z28" s="134"/>
      <c r="AA28" s="167"/>
    </row>
    <row r="29" spans="2:27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2">
        <v>0</v>
      </c>
      <c r="R29" s="108">
        <v>0</v>
      </c>
      <c r="S29" s="157">
        <v>0</v>
      </c>
      <c r="T29" s="124">
        <v>0</v>
      </c>
      <c r="U29" s="152">
        <v>0</v>
      </c>
      <c r="V29" s="108">
        <v>0</v>
      </c>
      <c r="W29" s="157">
        <v>0</v>
      </c>
      <c r="X29" s="124">
        <v>0</v>
      </c>
      <c r="Y29" s="157">
        <v>0</v>
      </c>
      <c r="Z29" s="134"/>
      <c r="AA29" s="167"/>
    </row>
    <row r="30" spans="2:27" ht="23.1" customHeight="1">
      <c r="B30" s="7" t="s">
        <v>69</v>
      </c>
      <c r="C30" s="20">
        <v>25</v>
      </c>
      <c r="D30" s="108">
        <v>1</v>
      </c>
      <c r="E30" s="152">
        <v>2</v>
      </c>
      <c r="F30" s="108">
        <v>0</v>
      </c>
      <c r="G30" s="157">
        <v>0</v>
      </c>
      <c r="H30" s="124">
        <v>0</v>
      </c>
      <c r="I30" s="152">
        <v>0</v>
      </c>
      <c r="J30" s="108">
        <v>0</v>
      </c>
      <c r="K30" s="157">
        <v>0</v>
      </c>
      <c r="L30" s="124">
        <v>0</v>
      </c>
      <c r="M30" s="152">
        <v>0</v>
      </c>
      <c r="N30" s="108">
        <v>0</v>
      </c>
      <c r="O30" s="157">
        <v>0</v>
      </c>
      <c r="P30" s="124">
        <v>0</v>
      </c>
      <c r="Q30" s="152">
        <v>0</v>
      </c>
      <c r="R30" s="108">
        <v>0</v>
      </c>
      <c r="S30" s="157">
        <v>0</v>
      </c>
      <c r="T30" s="124">
        <v>0</v>
      </c>
      <c r="U30" s="152">
        <v>0</v>
      </c>
      <c r="V30" s="108">
        <v>0</v>
      </c>
      <c r="W30" s="157">
        <v>0</v>
      </c>
      <c r="X30" s="124">
        <v>0</v>
      </c>
      <c r="Y30" s="157">
        <v>0</v>
      </c>
      <c r="Z30" s="134"/>
      <c r="AA30" s="167"/>
    </row>
    <row r="31" spans="2:27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2">
        <v>0</v>
      </c>
      <c r="R31" s="108">
        <v>0</v>
      </c>
      <c r="S31" s="157">
        <v>0</v>
      </c>
      <c r="T31" s="124">
        <v>0</v>
      </c>
      <c r="U31" s="152">
        <v>0</v>
      </c>
      <c r="V31" s="108">
        <v>0</v>
      </c>
      <c r="W31" s="157">
        <v>0</v>
      </c>
      <c r="X31" s="124">
        <v>0</v>
      </c>
      <c r="Y31" s="157">
        <v>0</v>
      </c>
      <c r="Z31" s="134"/>
      <c r="AA31" s="167"/>
    </row>
    <row r="32" spans="2:27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2">
        <v>0</v>
      </c>
      <c r="R32" s="108">
        <v>0</v>
      </c>
      <c r="S32" s="157">
        <v>0</v>
      </c>
      <c r="T32" s="124">
        <v>0</v>
      </c>
      <c r="U32" s="152">
        <v>0</v>
      </c>
      <c r="V32" s="108">
        <v>0</v>
      </c>
      <c r="W32" s="157">
        <v>0</v>
      </c>
      <c r="X32" s="124">
        <v>0</v>
      </c>
      <c r="Y32" s="157">
        <v>0</v>
      </c>
      <c r="Z32" s="134"/>
      <c r="AA32" s="167"/>
    </row>
    <row r="33" spans="2:27" ht="23.1" customHeight="1">
      <c r="B33" s="7" t="s">
        <v>88</v>
      </c>
      <c r="C33" s="20">
        <v>28</v>
      </c>
      <c r="D33" s="108">
        <v>0</v>
      </c>
      <c r="E33" s="152">
        <v>0</v>
      </c>
      <c r="F33" s="108">
        <v>0</v>
      </c>
      <c r="G33" s="157">
        <v>0</v>
      </c>
      <c r="H33" s="124">
        <v>0</v>
      </c>
      <c r="I33" s="152">
        <v>0</v>
      </c>
      <c r="J33" s="108">
        <v>0</v>
      </c>
      <c r="K33" s="157">
        <v>0</v>
      </c>
      <c r="L33" s="124">
        <v>0</v>
      </c>
      <c r="M33" s="152">
        <v>0</v>
      </c>
      <c r="N33" s="108">
        <v>0</v>
      </c>
      <c r="O33" s="157">
        <v>0</v>
      </c>
      <c r="P33" s="124">
        <v>0</v>
      </c>
      <c r="Q33" s="152">
        <v>0</v>
      </c>
      <c r="R33" s="108">
        <v>0</v>
      </c>
      <c r="S33" s="157">
        <v>0</v>
      </c>
      <c r="T33" s="124">
        <v>0</v>
      </c>
      <c r="U33" s="152">
        <v>0</v>
      </c>
      <c r="V33" s="108">
        <v>0</v>
      </c>
      <c r="W33" s="157">
        <v>0</v>
      </c>
      <c r="X33" s="124">
        <v>0</v>
      </c>
      <c r="Y33" s="157">
        <v>0</v>
      </c>
      <c r="Z33" s="134"/>
      <c r="AA33" s="167"/>
    </row>
    <row r="34" spans="2:27" ht="23.1" customHeight="1">
      <c r="B34" s="8"/>
      <c r="C34" s="20">
        <v>29</v>
      </c>
      <c r="D34" s="186"/>
      <c r="E34" s="188"/>
      <c r="F34" s="186"/>
      <c r="G34" s="188"/>
      <c r="H34" s="186"/>
      <c r="I34" s="188"/>
      <c r="J34" s="186"/>
      <c r="K34" s="188"/>
      <c r="L34" s="186"/>
      <c r="M34" s="188"/>
      <c r="N34" s="186"/>
      <c r="O34" s="188"/>
      <c r="P34" s="186"/>
      <c r="Q34" s="188"/>
      <c r="R34" s="186"/>
      <c r="S34" s="188"/>
      <c r="T34" s="186"/>
      <c r="U34" s="188"/>
      <c r="V34" s="186"/>
      <c r="W34" s="188"/>
      <c r="X34" s="186"/>
      <c r="Y34" s="188"/>
      <c r="Z34" s="186"/>
      <c r="AA34" s="188"/>
    </row>
    <row r="35" spans="2:27" ht="23.1" customHeight="1">
      <c r="B35" s="7" t="s">
        <v>89</v>
      </c>
      <c r="C35" s="20">
        <v>30</v>
      </c>
      <c r="D35" s="108">
        <v>2</v>
      </c>
      <c r="E35" s="152">
        <v>0</v>
      </c>
      <c r="F35" s="108">
        <v>0</v>
      </c>
      <c r="G35" s="157">
        <v>0</v>
      </c>
      <c r="H35" s="124">
        <v>1</v>
      </c>
      <c r="I35" s="152">
        <v>0</v>
      </c>
      <c r="J35" s="108">
        <v>0</v>
      </c>
      <c r="K35" s="157">
        <v>0</v>
      </c>
      <c r="L35" s="124">
        <v>0</v>
      </c>
      <c r="M35" s="152">
        <v>0</v>
      </c>
      <c r="N35" s="108">
        <v>0</v>
      </c>
      <c r="O35" s="157">
        <v>0</v>
      </c>
      <c r="P35" s="124">
        <v>1</v>
      </c>
      <c r="Q35" s="152">
        <v>0</v>
      </c>
      <c r="R35" s="108">
        <v>1</v>
      </c>
      <c r="S35" s="157">
        <v>0</v>
      </c>
      <c r="T35" s="124">
        <v>2</v>
      </c>
      <c r="U35" s="152">
        <v>0</v>
      </c>
      <c r="V35" s="108">
        <v>1</v>
      </c>
      <c r="W35" s="157">
        <v>0</v>
      </c>
      <c r="X35" s="124">
        <v>0</v>
      </c>
      <c r="Y35" s="157">
        <v>0</v>
      </c>
      <c r="Z35" s="134"/>
      <c r="AA35" s="167"/>
    </row>
    <row r="36" spans="2:27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2">
        <v>0</v>
      </c>
      <c r="R36" s="108">
        <v>0</v>
      </c>
      <c r="S36" s="157">
        <v>0</v>
      </c>
      <c r="T36" s="124">
        <v>0</v>
      </c>
      <c r="U36" s="152">
        <v>0</v>
      </c>
      <c r="V36" s="108">
        <v>0</v>
      </c>
      <c r="W36" s="157">
        <v>0</v>
      </c>
      <c r="X36" s="124">
        <v>0</v>
      </c>
      <c r="Y36" s="157">
        <v>0</v>
      </c>
      <c r="Z36" s="134"/>
      <c r="AA36" s="167"/>
    </row>
    <row r="37" spans="2:27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2">
        <v>0</v>
      </c>
      <c r="R37" s="108">
        <v>0</v>
      </c>
      <c r="S37" s="157">
        <v>0</v>
      </c>
      <c r="T37" s="124">
        <v>0</v>
      </c>
      <c r="U37" s="152">
        <v>0</v>
      </c>
      <c r="V37" s="108">
        <v>0</v>
      </c>
      <c r="W37" s="157">
        <v>0</v>
      </c>
      <c r="X37" s="124">
        <v>0</v>
      </c>
      <c r="Y37" s="157">
        <v>0</v>
      </c>
      <c r="Z37" s="134"/>
      <c r="AA37" s="167"/>
    </row>
    <row r="38" spans="2:27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2">
        <v>0</v>
      </c>
      <c r="R38" s="108">
        <v>0</v>
      </c>
      <c r="S38" s="157">
        <v>0</v>
      </c>
      <c r="T38" s="124">
        <v>0</v>
      </c>
      <c r="U38" s="152">
        <v>0</v>
      </c>
      <c r="V38" s="108">
        <v>0</v>
      </c>
      <c r="W38" s="157">
        <v>0</v>
      </c>
      <c r="X38" s="124">
        <v>0</v>
      </c>
      <c r="Y38" s="157">
        <v>0</v>
      </c>
      <c r="Z38" s="134"/>
      <c r="AA38" s="167"/>
    </row>
    <row r="39" spans="2:27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2">
        <v>0</v>
      </c>
      <c r="R39" s="108">
        <v>0</v>
      </c>
      <c r="S39" s="157">
        <v>0</v>
      </c>
      <c r="T39" s="124">
        <v>0</v>
      </c>
      <c r="U39" s="152">
        <v>0</v>
      </c>
      <c r="V39" s="108">
        <v>0</v>
      </c>
      <c r="W39" s="157">
        <v>0</v>
      </c>
      <c r="X39" s="124">
        <v>0</v>
      </c>
      <c r="Y39" s="157">
        <v>0</v>
      </c>
      <c r="Z39" s="134"/>
      <c r="AA39" s="167"/>
    </row>
    <row r="40" spans="2:27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2">
        <v>0</v>
      </c>
      <c r="R40" s="108">
        <v>0</v>
      </c>
      <c r="S40" s="157">
        <v>0</v>
      </c>
      <c r="T40" s="124">
        <v>0</v>
      </c>
      <c r="U40" s="152">
        <v>0</v>
      </c>
      <c r="V40" s="108">
        <v>0</v>
      </c>
      <c r="W40" s="157">
        <v>0</v>
      </c>
      <c r="X40" s="124">
        <v>0</v>
      </c>
      <c r="Y40" s="157">
        <v>0</v>
      </c>
      <c r="Z40" s="134"/>
      <c r="AA40" s="167"/>
    </row>
    <row r="41" spans="2:27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2">
        <v>0</v>
      </c>
      <c r="R41" s="108">
        <v>0</v>
      </c>
      <c r="S41" s="157">
        <v>0</v>
      </c>
      <c r="T41" s="124">
        <v>0</v>
      </c>
      <c r="U41" s="152">
        <v>0</v>
      </c>
      <c r="V41" s="108">
        <v>0</v>
      </c>
      <c r="W41" s="157">
        <v>0</v>
      </c>
      <c r="X41" s="124">
        <v>0</v>
      </c>
      <c r="Y41" s="157">
        <v>0</v>
      </c>
      <c r="Z41" s="134"/>
      <c r="AA41" s="167"/>
    </row>
    <row r="42" spans="2:27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2">
        <v>0</v>
      </c>
      <c r="R42" s="108">
        <v>0</v>
      </c>
      <c r="S42" s="157">
        <v>0</v>
      </c>
      <c r="T42" s="124">
        <v>0</v>
      </c>
      <c r="U42" s="152">
        <v>0</v>
      </c>
      <c r="V42" s="108">
        <v>0</v>
      </c>
      <c r="W42" s="157">
        <v>0</v>
      </c>
      <c r="X42" s="124">
        <v>0</v>
      </c>
      <c r="Y42" s="157">
        <v>0</v>
      </c>
      <c r="Z42" s="134"/>
      <c r="AA42" s="167"/>
    </row>
    <row r="43" spans="2:27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2">
        <v>0</v>
      </c>
      <c r="R43" s="108">
        <v>0</v>
      </c>
      <c r="S43" s="157">
        <v>0</v>
      </c>
      <c r="T43" s="124">
        <v>0</v>
      </c>
      <c r="U43" s="152">
        <v>0</v>
      </c>
      <c r="V43" s="108">
        <v>0</v>
      </c>
      <c r="W43" s="157">
        <v>0</v>
      </c>
      <c r="X43" s="124">
        <v>0</v>
      </c>
      <c r="Y43" s="157">
        <v>0</v>
      </c>
      <c r="Z43" s="134"/>
      <c r="AA43" s="167"/>
    </row>
    <row r="44" spans="2:27" ht="23.1" customHeight="1">
      <c r="B44" s="7" t="s">
        <v>96</v>
      </c>
      <c r="C44" s="20">
        <v>39</v>
      </c>
      <c r="D44" s="108">
        <v>0</v>
      </c>
      <c r="E44" s="152">
        <v>0</v>
      </c>
      <c r="F44" s="108">
        <v>0</v>
      </c>
      <c r="G44" s="157">
        <v>0</v>
      </c>
      <c r="H44" s="124" t="s">
        <v>220</v>
      </c>
      <c r="I44" s="152" t="s">
        <v>220</v>
      </c>
      <c r="J44" s="108">
        <v>2</v>
      </c>
      <c r="K44" s="157">
        <v>2</v>
      </c>
      <c r="L44" s="124">
        <v>1</v>
      </c>
      <c r="M44" s="152">
        <v>2</v>
      </c>
      <c r="N44" s="108">
        <v>0</v>
      </c>
      <c r="O44" s="157">
        <v>0</v>
      </c>
      <c r="P44" s="124">
        <v>6</v>
      </c>
      <c r="Q44" s="152">
        <v>8</v>
      </c>
      <c r="R44" s="108" t="s">
        <v>220</v>
      </c>
      <c r="S44" s="157" t="s">
        <v>220</v>
      </c>
      <c r="T44" s="124">
        <v>2</v>
      </c>
      <c r="U44" s="152">
        <v>3</v>
      </c>
      <c r="V44" s="108">
        <v>3</v>
      </c>
      <c r="W44" s="157">
        <v>4</v>
      </c>
      <c r="X44" s="124">
        <v>2</v>
      </c>
      <c r="Y44" s="157" t="s">
        <v>220</v>
      </c>
      <c r="Z44" s="134"/>
      <c r="AA44" s="167"/>
    </row>
    <row r="45" spans="2:27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2">
        <v>0</v>
      </c>
      <c r="R45" s="108">
        <v>0</v>
      </c>
      <c r="S45" s="157">
        <v>0</v>
      </c>
      <c r="T45" s="124">
        <v>0</v>
      </c>
      <c r="U45" s="152">
        <v>0</v>
      </c>
      <c r="V45" s="108">
        <v>0</v>
      </c>
      <c r="W45" s="157">
        <v>0</v>
      </c>
      <c r="X45" s="124">
        <v>0</v>
      </c>
      <c r="Y45" s="157">
        <v>0</v>
      </c>
      <c r="Z45" s="134"/>
      <c r="AA45" s="167"/>
    </row>
    <row r="46" spans="2:27" ht="23.1" customHeight="1">
      <c r="B46" s="7" t="s">
        <v>26</v>
      </c>
      <c r="C46" s="20">
        <v>41</v>
      </c>
      <c r="D46" s="108">
        <v>0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2">
        <v>0</v>
      </c>
      <c r="R46" s="108">
        <v>0</v>
      </c>
      <c r="S46" s="157">
        <v>0</v>
      </c>
      <c r="T46" s="124">
        <v>0</v>
      </c>
      <c r="U46" s="152">
        <v>0</v>
      </c>
      <c r="V46" s="108">
        <v>0</v>
      </c>
      <c r="W46" s="157">
        <v>0</v>
      </c>
      <c r="X46" s="124">
        <v>0</v>
      </c>
      <c r="Y46" s="157">
        <v>0</v>
      </c>
      <c r="Z46" s="134"/>
      <c r="AA46" s="167"/>
    </row>
    <row r="47" spans="2:27" ht="23.1" customHeight="1">
      <c r="B47" s="7" t="s">
        <v>99</v>
      </c>
      <c r="C47" s="20">
        <v>42</v>
      </c>
      <c r="D47" s="108">
        <v>1</v>
      </c>
      <c r="E47" s="152">
        <v>0</v>
      </c>
      <c r="F47" s="108">
        <v>1</v>
      </c>
      <c r="G47" s="157">
        <v>0</v>
      </c>
      <c r="H47" s="124">
        <v>0</v>
      </c>
      <c r="I47" s="152">
        <v>0</v>
      </c>
      <c r="J47" s="108">
        <v>0</v>
      </c>
      <c r="K47" s="157">
        <v>0</v>
      </c>
      <c r="L47" s="124">
        <v>1</v>
      </c>
      <c r="M47" s="152">
        <v>0</v>
      </c>
      <c r="N47" s="108">
        <v>1</v>
      </c>
      <c r="O47" s="157">
        <v>0</v>
      </c>
      <c r="P47" s="124">
        <v>0</v>
      </c>
      <c r="Q47" s="152">
        <v>0</v>
      </c>
      <c r="R47" s="108">
        <v>0</v>
      </c>
      <c r="S47" s="157">
        <v>0</v>
      </c>
      <c r="T47" s="124">
        <v>0</v>
      </c>
      <c r="U47" s="152">
        <v>0</v>
      </c>
      <c r="V47" s="108">
        <v>2</v>
      </c>
      <c r="W47" s="157">
        <v>0</v>
      </c>
      <c r="X47" s="124">
        <v>1</v>
      </c>
      <c r="Y47" s="157">
        <v>0</v>
      </c>
      <c r="Z47" s="134"/>
      <c r="AA47" s="167"/>
    </row>
    <row r="48" spans="2:27" ht="23.1" customHeight="1">
      <c r="B48" s="9" t="s">
        <v>100</v>
      </c>
      <c r="C48" s="20">
        <v>43</v>
      </c>
      <c r="D48" s="108">
        <v>2</v>
      </c>
      <c r="E48" s="152">
        <v>0</v>
      </c>
      <c r="F48" s="108">
        <v>3</v>
      </c>
      <c r="G48" s="157">
        <v>0</v>
      </c>
      <c r="H48" s="124">
        <v>0</v>
      </c>
      <c r="I48" s="152">
        <v>0</v>
      </c>
      <c r="J48" s="108">
        <v>0</v>
      </c>
      <c r="K48" s="157">
        <v>0</v>
      </c>
      <c r="L48" s="124">
        <v>1</v>
      </c>
      <c r="M48" s="152">
        <v>0</v>
      </c>
      <c r="N48" s="108">
        <v>0</v>
      </c>
      <c r="O48" s="157">
        <v>0</v>
      </c>
      <c r="P48" s="124">
        <v>0</v>
      </c>
      <c r="Q48" s="152">
        <v>0</v>
      </c>
      <c r="R48" s="108">
        <v>0</v>
      </c>
      <c r="S48" s="157">
        <v>0</v>
      </c>
      <c r="T48" s="124">
        <v>1</v>
      </c>
      <c r="U48" s="152">
        <v>0</v>
      </c>
      <c r="V48" s="108">
        <v>2</v>
      </c>
      <c r="W48" s="157">
        <v>0</v>
      </c>
      <c r="X48" s="124">
        <v>1</v>
      </c>
      <c r="Y48" s="157">
        <v>0</v>
      </c>
      <c r="Z48" s="134"/>
      <c r="AA48" s="167"/>
    </row>
    <row r="49" spans="2:27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2">
        <v>0</v>
      </c>
      <c r="R49" s="108">
        <v>0</v>
      </c>
      <c r="S49" s="157">
        <v>0</v>
      </c>
      <c r="T49" s="124">
        <v>0</v>
      </c>
      <c r="U49" s="152">
        <v>0</v>
      </c>
      <c r="V49" s="108">
        <v>0</v>
      </c>
      <c r="W49" s="157">
        <v>0</v>
      </c>
      <c r="X49" s="124">
        <v>0</v>
      </c>
      <c r="Y49" s="157">
        <v>0</v>
      </c>
      <c r="Z49" s="134"/>
      <c r="AA49" s="167"/>
    </row>
    <row r="50" spans="2:27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2">
        <v>0</v>
      </c>
      <c r="R50" s="108">
        <v>0</v>
      </c>
      <c r="S50" s="157">
        <v>0</v>
      </c>
      <c r="T50" s="124">
        <v>0</v>
      </c>
      <c r="U50" s="152">
        <v>0</v>
      </c>
      <c r="V50" s="108">
        <v>0</v>
      </c>
      <c r="W50" s="157">
        <v>0</v>
      </c>
      <c r="X50" s="124">
        <v>0</v>
      </c>
      <c r="Y50" s="157">
        <v>0</v>
      </c>
      <c r="Z50" s="134"/>
      <c r="AA50" s="167"/>
    </row>
    <row r="51" spans="2:27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2">
        <v>0</v>
      </c>
      <c r="R51" s="108">
        <v>0</v>
      </c>
      <c r="S51" s="157">
        <v>0</v>
      </c>
      <c r="T51" s="124">
        <v>0</v>
      </c>
      <c r="U51" s="152">
        <v>0</v>
      </c>
      <c r="V51" s="108">
        <v>0</v>
      </c>
      <c r="W51" s="157">
        <v>0</v>
      </c>
      <c r="X51" s="124">
        <v>0</v>
      </c>
      <c r="Y51" s="157">
        <v>0</v>
      </c>
      <c r="Z51" s="134"/>
      <c r="AA51" s="167"/>
    </row>
    <row r="52" spans="2:27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2">
        <v>0</v>
      </c>
      <c r="R52" s="108">
        <v>0</v>
      </c>
      <c r="S52" s="157">
        <v>0</v>
      </c>
      <c r="T52" s="124">
        <v>0</v>
      </c>
      <c r="U52" s="152">
        <v>0</v>
      </c>
      <c r="V52" s="108">
        <v>4</v>
      </c>
      <c r="W52" s="157">
        <v>0</v>
      </c>
      <c r="X52" s="124">
        <v>0</v>
      </c>
      <c r="Y52" s="157">
        <v>0</v>
      </c>
      <c r="Z52" s="134"/>
      <c r="AA52" s="167"/>
    </row>
    <row r="53" spans="2:27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2">
        <v>0</v>
      </c>
      <c r="R53" s="108">
        <v>0</v>
      </c>
      <c r="S53" s="157">
        <v>0</v>
      </c>
      <c r="T53" s="124">
        <v>0</v>
      </c>
      <c r="U53" s="152">
        <v>0</v>
      </c>
      <c r="V53" s="108">
        <v>1</v>
      </c>
      <c r="W53" s="157">
        <v>0</v>
      </c>
      <c r="X53" s="124">
        <v>0</v>
      </c>
      <c r="Y53" s="157">
        <v>0</v>
      </c>
      <c r="Z53" s="134"/>
      <c r="AA53" s="167"/>
    </row>
    <row r="54" spans="2:27" ht="23.1" customHeight="1">
      <c r="B54" s="7" t="s">
        <v>103</v>
      </c>
      <c r="C54" s="20">
        <v>49</v>
      </c>
      <c r="D54" s="108">
        <v>1</v>
      </c>
      <c r="E54" s="152">
        <v>0</v>
      </c>
      <c r="F54" s="108">
        <v>0</v>
      </c>
      <c r="G54" s="157">
        <v>0</v>
      </c>
      <c r="H54" s="124">
        <v>0</v>
      </c>
      <c r="I54" s="152">
        <v>0</v>
      </c>
      <c r="J54" s="108">
        <v>0</v>
      </c>
      <c r="K54" s="157">
        <v>0</v>
      </c>
      <c r="L54" s="124">
        <v>0</v>
      </c>
      <c r="M54" s="152">
        <v>0</v>
      </c>
      <c r="N54" s="108">
        <v>0</v>
      </c>
      <c r="O54" s="157">
        <v>0</v>
      </c>
      <c r="P54" s="124">
        <v>0</v>
      </c>
      <c r="Q54" s="152">
        <v>0</v>
      </c>
      <c r="R54" s="108">
        <v>0</v>
      </c>
      <c r="S54" s="157">
        <v>0</v>
      </c>
      <c r="T54" s="124">
        <v>0</v>
      </c>
      <c r="U54" s="152">
        <v>0</v>
      </c>
      <c r="V54" s="108">
        <v>0</v>
      </c>
      <c r="W54" s="157">
        <v>0</v>
      </c>
      <c r="X54" s="124">
        <v>0</v>
      </c>
      <c r="Y54" s="157">
        <v>0</v>
      </c>
      <c r="Z54" s="134"/>
      <c r="AA54" s="167"/>
    </row>
    <row r="55" spans="2:27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2">
        <v>0</v>
      </c>
      <c r="R55" s="108">
        <v>0</v>
      </c>
      <c r="S55" s="157">
        <v>0</v>
      </c>
      <c r="T55" s="124">
        <v>0</v>
      </c>
      <c r="U55" s="152">
        <v>0</v>
      </c>
      <c r="V55" s="108">
        <v>0</v>
      </c>
      <c r="W55" s="157">
        <v>0</v>
      </c>
      <c r="X55" s="124">
        <v>0</v>
      </c>
      <c r="Y55" s="157">
        <v>0</v>
      </c>
      <c r="Z55" s="134"/>
      <c r="AA55" s="167"/>
    </row>
    <row r="56" spans="2:27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2">
        <v>0</v>
      </c>
      <c r="R56" s="108">
        <v>0</v>
      </c>
      <c r="S56" s="157">
        <v>0</v>
      </c>
      <c r="T56" s="124">
        <v>0</v>
      </c>
      <c r="U56" s="152">
        <v>0</v>
      </c>
      <c r="V56" s="108">
        <v>0</v>
      </c>
      <c r="W56" s="157">
        <v>0</v>
      </c>
      <c r="X56" s="124">
        <v>0</v>
      </c>
      <c r="Y56" s="157">
        <v>0</v>
      </c>
      <c r="Z56" s="134"/>
      <c r="AA56" s="167"/>
    </row>
    <row r="57" spans="2:27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2">
        <v>0</v>
      </c>
      <c r="R57" s="108">
        <v>0</v>
      </c>
      <c r="S57" s="157">
        <v>0</v>
      </c>
      <c r="T57" s="124">
        <v>0</v>
      </c>
      <c r="U57" s="152">
        <v>0</v>
      </c>
      <c r="V57" s="108">
        <v>0</v>
      </c>
      <c r="W57" s="157">
        <v>0</v>
      </c>
      <c r="X57" s="124">
        <v>0</v>
      </c>
      <c r="Y57" s="157">
        <v>0</v>
      </c>
      <c r="Z57" s="134"/>
      <c r="AA57" s="167"/>
    </row>
    <row r="58" spans="2:27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2">
        <v>0</v>
      </c>
      <c r="R58" s="108">
        <v>0</v>
      </c>
      <c r="S58" s="157">
        <v>0</v>
      </c>
      <c r="T58" s="124">
        <v>0</v>
      </c>
      <c r="U58" s="152">
        <v>0</v>
      </c>
      <c r="V58" s="108">
        <v>0</v>
      </c>
      <c r="W58" s="157">
        <v>0</v>
      </c>
      <c r="X58" s="124">
        <v>0</v>
      </c>
      <c r="Y58" s="157">
        <v>0</v>
      </c>
      <c r="Z58" s="134"/>
      <c r="AA58" s="167"/>
    </row>
    <row r="59" spans="2:27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2">
        <v>0</v>
      </c>
      <c r="R59" s="108">
        <v>0</v>
      </c>
      <c r="S59" s="157">
        <v>0</v>
      </c>
      <c r="T59" s="124">
        <v>0</v>
      </c>
      <c r="U59" s="152">
        <v>0</v>
      </c>
      <c r="V59" s="108">
        <v>0</v>
      </c>
      <c r="W59" s="157">
        <v>0</v>
      </c>
      <c r="X59" s="124">
        <v>0</v>
      </c>
      <c r="Y59" s="157">
        <v>0</v>
      </c>
      <c r="Z59" s="134"/>
      <c r="AA59" s="167"/>
    </row>
    <row r="60" spans="2:27" ht="23.1" customHeight="1">
      <c r="B60" s="7" t="s">
        <v>109</v>
      </c>
      <c r="C60" s="20">
        <v>52</v>
      </c>
      <c r="D60" s="108">
        <v>0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2">
        <v>0</v>
      </c>
      <c r="R60" s="108">
        <v>0</v>
      </c>
      <c r="S60" s="157">
        <v>0</v>
      </c>
      <c r="T60" s="124">
        <v>0</v>
      </c>
      <c r="U60" s="152">
        <v>0</v>
      </c>
      <c r="V60" s="108">
        <v>0</v>
      </c>
      <c r="W60" s="157">
        <v>0</v>
      </c>
      <c r="X60" s="124">
        <v>0</v>
      </c>
      <c r="Y60" s="157">
        <v>0</v>
      </c>
      <c r="Z60" s="134"/>
      <c r="AA60" s="167"/>
    </row>
    <row r="61" spans="2:27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0</v>
      </c>
      <c r="Q61" s="152">
        <v>0</v>
      </c>
      <c r="R61" s="108">
        <v>0</v>
      </c>
      <c r="S61" s="157">
        <v>0</v>
      </c>
      <c r="T61" s="124">
        <v>0</v>
      </c>
      <c r="U61" s="152">
        <v>0</v>
      </c>
      <c r="V61" s="108">
        <v>0</v>
      </c>
      <c r="W61" s="157">
        <v>0</v>
      </c>
      <c r="X61" s="124">
        <v>0</v>
      </c>
      <c r="Y61" s="157">
        <v>0</v>
      </c>
      <c r="Z61" s="134"/>
      <c r="AA61" s="167"/>
    </row>
    <row r="62" spans="2:27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2">
        <v>0</v>
      </c>
      <c r="R62" s="108">
        <v>0</v>
      </c>
      <c r="S62" s="157">
        <v>0</v>
      </c>
      <c r="T62" s="124">
        <v>0</v>
      </c>
      <c r="U62" s="152">
        <v>0</v>
      </c>
      <c r="V62" s="108">
        <v>0</v>
      </c>
      <c r="W62" s="157">
        <v>0</v>
      </c>
      <c r="X62" s="124">
        <v>0</v>
      </c>
      <c r="Y62" s="157">
        <v>0</v>
      </c>
      <c r="Z62" s="134"/>
      <c r="AA62" s="167"/>
    </row>
    <row r="63" spans="2:27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2">
        <v>0</v>
      </c>
      <c r="R63" s="108">
        <v>0</v>
      </c>
      <c r="S63" s="157">
        <v>0</v>
      </c>
      <c r="T63" s="124">
        <v>0</v>
      </c>
      <c r="U63" s="152">
        <v>0</v>
      </c>
      <c r="V63" s="108">
        <v>0</v>
      </c>
      <c r="W63" s="157">
        <v>0</v>
      </c>
      <c r="X63" s="124">
        <v>0</v>
      </c>
      <c r="Y63" s="157">
        <v>0</v>
      </c>
      <c r="Z63" s="134"/>
      <c r="AA63" s="167"/>
    </row>
    <row r="64" spans="2:27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2">
        <v>0</v>
      </c>
      <c r="R64" s="108">
        <v>0</v>
      </c>
      <c r="S64" s="157">
        <v>0</v>
      </c>
      <c r="T64" s="124">
        <v>0</v>
      </c>
      <c r="U64" s="152">
        <v>0</v>
      </c>
      <c r="V64" s="108">
        <v>0</v>
      </c>
      <c r="W64" s="157">
        <v>0</v>
      </c>
      <c r="X64" s="124">
        <v>0</v>
      </c>
      <c r="Y64" s="157">
        <v>0</v>
      </c>
      <c r="Z64" s="134"/>
      <c r="AA64" s="167"/>
    </row>
    <row r="65" spans="2:27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2">
        <v>0</v>
      </c>
      <c r="R65" s="108">
        <v>0</v>
      </c>
      <c r="S65" s="157">
        <v>0</v>
      </c>
      <c r="T65" s="124">
        <v>0</v>
      </c>
      <c r="U65" s="152">
        <v>0</v>
      </c>
      <c r="V65" s="108">
        <v>0</v>
      </c>
      <c r="W65" s="157">
        <v>0</v>
      </c>
      <c r="X65" s="124">
        <v>0</v>
      </c>
      <c r="Y65" s="157">
        <v>0</v>
      </c>
      <c r="Z65" s="134"/>
      <c r="AA65" s="167"/>
    </row>
    <row r="66" spans="2:27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2">
        <v>0</v>
      </c>
      <c r="R66" s="108">
        <v>0</v>
      </c>
      <c r="S66" s="157">
        <v>0</v>
      </c>
      <c r="T66" s="124">
        <v>0</v>
      </c>
      <c r="U66" s="152">
        <v>0</v>
      </c>
      <c r="V66" s="108">
        <v>0</v>
      </c>
      <c r="W66" s="157">
        <v>0</v>
      </c>
      <c r="X66" s="124">
        <v>0</v>
      </c>
      <c r="Y66" s="157">
        <v>0</v>
      </c>
      <c r="Z66" s="134"/>
      <c r="AA66" s="167"/>
    </row>
    <row r="67" spans="2:27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2">
        <v>0</v>
      </c>
      <c r="R67" s="108">
        <v>0</v>
      </c>
      <c r="S67" s="157">
        <v>0</v>
      </c>
      <c r="T67" s="124">
        <v>0</v>
      </c>
      <c r="U67" s="152">
        <v>0</v>
      </c>
      <c r="V67" s="108">
        <v>0</v>
      </c>
      <c r="W67" s="157">
        <v>0</v>
      </c>
      <c r="X67" s="124">
        <v>0</v>
      </c>
      <c r="Y67" s="157">
        <v>0</v>
      </c>
      <c r="Z67" s="134"/>
      <c r="AA67" s="167"/>
    </row>
    <row r="68" spans="2:27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2">
        <v>0</v>
      </c>
      <c r="R68" s="108">
        <v>0</v>
      </c>
      <c r="S68" s="157">
        <v>0</v>
      </c>
      <c r="T68" s="124">
        <v>0</v>
      </c>
      <c r="U68" s="152">
        <v>0</v>
      </c>
      <c r="V68" s="108">
        <v>0</v>
      </c>
      <c r="W68" s="157">
        <v>0</v>
      </c>
      <c r="X68" s="124">
        <v>0</v>
      </c>
      <c r="Y68" s="157">
        <v>0</v>
      </c>
      <c r="Z68" s="134"/>
      <c r="AA68" s="167"/>
    </row>
    <row r="69" spans="2:27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2">
        <v>0</v>
      </c>
      <c r="R69" s="108">
        <v>0</v>
      </c>
      <c r="S69" s="157">
        <v>0</v>
      </c>
      <c r="T69" s="124">
        <v>0</v>
      </c>
      <c r="U69" s="152">
        <v>0</v>
      </c>
      <c r="V69" s="108">
        <v>0</v>
      </c>
      <c r="W69" s="157">
        <v>0</v>
      </c>
      <c r="X69" s="124">
        <v>0</v>
      </c>
      <c r="Y69" s="157">
        <v>0</v>
      </c>
      <c r="Z69" s="134"/>
      <c r="AA69" s="167"/>
    </row>
    <row r="70" spans="2:27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2">
        <v>0</v>
      </c>
      <c r="R70" s="108">
        <v>0</v>
      </c>
      <c r="S70" s="157">
        <v>0</v>
      </c>
      <c r="T70" s="124">
        <v>0</v>
      </c>
      <c r="U70" s="152">
        <v>0</v>
      </c>
      <c r="V70" s="108">
        <v>0</v>
      </c>
      <c r="W70" s="157">
        <v>0</v>
      </c>
      <c r="X70" s="124">
        <v>0</v>
      </c>
      <c r="Y70" s="157">
        <v>0</v>
      </c>
      <c r="Z70" s="134"/>
      <c r="AA70" s="167"/>
    </row>
    <row r="71" spans="2:27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2">
        <v>0</v>
      </c>
      <c r="R71" s="108">
        <v>0</v>
      </c>
      <c r="S71" s="157">
        <v>0</v>
      </c>
      <c r="T71" s="124">
        <v>0</v>
      </c>
      <c r="U71" s="152">
        <v>0</v>
      </c>
      <c r="V71" s="108">
        <v>0</v>
      </c>
      <c r="W71" s="157">
        <v>0</v>
      </c>
      <c r="X71" s="124">
        <v>0</v>
      </c>
      <c r="Y71" s="157">
        <v>0</v>
      </c>
      <c r="Z71" s="134"/>
      <c r="AA71" s="167"/>
    </row>
    <row r="72" spans="2:27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2">
        <v>0</v>
      </c>
      <c r="R72" s="108">
        <v>0</v>
      </c>
      <c r="S72" s="157">
        <v>0</v>
      </c>
      <c r="T72" s="124">
        <v>0</v>
      </c>
      <c r="U72" s="152">
        <v>0</v>
      </c>
      <c r="V72" s="108">
        <v>0</v>
      </c>
      <c r="W72" s="157">
        <v>0</v>
      </c>
      <c r="X72" s="124">
        <v>0</v>
      </c>
      <c r="Y72" s="157">
        <v>0</v>
      </c>
      <c r="Z72" s="134"/>
      <c r="AA72" s="167"/>
    </row>
    <row r="73" spans="2:27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2">
        <v>0</v>
      </c>
      <c r="R73" s="108">
        <v>0</v>
      </c>
      <c r="S73" s="157">
        <v>0</v>
      </c>
      <c r="T73" s="124">
        <v>0</v>
      </c>
      <c r="U73" s="152">
        <v>0</v>
      </c>
      <c r="V73" s="108">
        <v>0</v>
      </c>
      <c r="W73" s="157">
        <v>0</v>
      </c>
      <c r="X73" s="124">
        <v>0</v>
      </c>
      <c r="Y73" s="157">
        <v>0</v>
      </c>
      <c r="Z73" s="134"/>
      <c r="AA73" s="167"/>
    </row>
    <row r="74" spans="2:27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2">
        <v>0</v>
      </c>
      <c r="R74" s="108">
        <v>0</v>
      </c>
      <c r="S74" s="157">
        <v>0</v>
      </c>
      <c r="T74" s="124">
        <v>0</v>
      </c>
      <c r="U74" s="152">
        <v>0</v>
      </c>
      <c r="V74" s="108">
        <v>0</v>
      </c>
      <c r="W74" s="157">
        <v>0</v>
      </c>
      <c r="X74" s="124">
        <v>0</v>
      </c>
      <c r="Y74" s="157">
        <v>0</v>
      </c>
      <c r="Z74" s="134"/>
      <c r="AA74" s="167"/>
    </row>
    <row r="75" spans="2:27" ht="23.1" customHeight="1">
      <c r="B75" s="7" t="s">
        <v>98</v>
      </c>
      <c r="C75" s="20">
        <v>52</v>
      </c>
      <c r="D75" s="108">
        <v>4</v>
      </c>
      <c r="E75" s="152">
        <v>0</v>
      </c>
      <c r="F75" s="108">
        <v>6</v>
      </c>
      <c r="G75" s="157">
        <v>0</v>
      </c>
      <c r="H75" s="124">
        <v>1</v>
      </c>
      <c r="I75" s="152">
        <v>0</v>
      </c>
      <c r="J75" s="108">
        <v>1</v>
      </c>
      <c r="K75" s="157">
        <v>0</v>
      </c>
      <c r="L75" s="124">
        <v>1</v>
      </c>
      <c r="M75" s="152">
        <v>0</v>
      </c>
      <c r="N75" s="108">
        <v>1</v>
      </c>
      <c r="O75" s="157">
        <v>0</v>
      </c>
      <c r="P75" s="124">
        <v>2</v>
      </c>
      <c r="Q75" s="152">
        <v>0</v>
      </c>
      <c r="R75" s="108" t="s">
        <v>220</v>
      </c>
      <c r="S75" s="157">
        <v>0</v>
      </c>
      <c r="T75" s="124">
        <v>5</v>
      </c>
      <c r="U75" s="152">
        <v>0</v>
      </c>
      <c r="V75" s="108">
        <v>5</v>
      </c>
      <c r="W75" s="157">
        <v>0</v>
      </c>
      <c r="X75" s="124">
        <v>2</v>
      </c>
      <c r="Y75" s="157">
        <v>0</v>
      </c>
      <c r="Z75" s="134"/>
      <c r="AA75" s="167"/>
    </row>
    <row r="76" spans="2:27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2">
        <v>0</v>
      </c>
      <c r="R76" s="108">
        <v>0</v>
      </c>
      <c r="S76" s="157">
        <v>0</v>
      </c>
      <c r="T76" s="124">
        <v>0</v>
      </c>
      <c r="U76" s="152">
        <v>0</v>
      </c>
      <c r="V76" s="108">
        <v>0</v>
      </c>
      <c r="W76" s="157">
        <v>0</v>
      </c>
      <c r="X76" s="124">
        <v>0</v>
      </c>
      <c r="Y76" s="157">
        <v>0</v>
      </c>
      <c r="Z76" s="134"/>
      <c r="AA76" s="167"/>
    </row>
    <row r="77" spans="2:27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2">
        <v>0</v>
      </c>
      <c r="R77" s="108">
        <v>0</v>
      </c>
      <c r="S77" s="157">
        <v>0</v>
      </c>
      <c r="T77" s="124">
        <v>0</v>
      </c>
      <c r="U77" s="152">
        <v>0</v>
      </c>
      <c r="V77" s="108">
        <v>0</v>
      </c>
      <c r="W77" s="157">
        <v>0</v>
      </c>
      <c r="X77" s="124">
        <v>0</v>
      </c>
      <c r="Y77" s="157">
        <v>0</v>
      </c>
      <c r="Z77" s="134"/>
      <c r="AA77" s="167"/>
    </row>
    <row r="78" spans="2:27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2">
        <v>0</v>
      </c>
      <c r="R78" s="108">
        <v>0</v>
      </c>
      <c r="S78" s="157">
        <v>0</v>
      </c>
      <c r="T78" s="124">
        <v>0</v>
      </c>
      <c r="U78" s="152">
        <v>0</v>
      </c>
      <c r="V78" s="108">
        <v>0</v>
      </c>
      <c r="W78" s="157">
        <v>0</v>
      </c>
      <c r="X78" s="124">
        <v>0</v>
      </c>
      <c r="Y78" s="157">
        <v>0</v>
      </c>
      <c r="Z78" s="134"/>
      <c r="AA78" s="167"/>
    </row>
    <row r="79" spans="2:27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2">
        <v>0</v>
      </c>
      <c r="R79" s="108">
        <v>0</v>
      </c>
      <c r="S79" s="157">
        <v>0</v>
      </c>
      <c r="T79" s="124">
        <v>1</v>
      </c>
      <c r="U79" s="152">
        <v>0</v>
      </c>
      <c r="V79" s="108">
        <v>0</v>
      </c>
      <c r="W79" s="157">
        <v>0</v>
      </c>
      <c r="X79" s="124">
        <v>0</v>
      </c>
      <c r="Y79" s="157">
        <v>0</v>
      </c>
      <c r="Z79" s="134"/>
      <c r="AA79" s="167"/>
    </row>
    <row r="80" spans="2:27" ht="23.1" customHeight="1">
      <c r="B80" s="9" t="s">
        <v>179</v>
      </c>
      <c r="C80" s="21">
        <v>52</v>
      </c>
      <c r="D80" s="108">
        <v>0</v>
      </c>
      <c r="E80" s="152">
        <v>0</v>
      </c>
      <c r="F80" s="108">
        <v>0</v>
      </c>
      <c r="G80" s="157">
        <v>0</v>
      </c>
      <c r="H80" s="124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24">
        <v>0</v>
      </c>
      <c r="Q80" s="152">
        <v>0</v>
      </c>
      <c r="R80" s="108">
        <v>0</v>
      </c>
      <c r="S80" s="157">
        <v>0</v>
      </c>
      <c r="T80" s="124">
        <v>0</v>
      </c>
      <c r="U80" s="152">
        <v>0</v>
      </c>
      <c r="V80" s="108">
        <v>0</v>
      </c>
      <c r="W80" s="157">
        <v>0</v>
      </c>
      <c r="X80" s="124">
        <v>0</v>
      </c>
      <c r="Y80" s="157">
        <v>0</v>
      </c>
      <c r="Z80" s="133"/>
      <c r="AA80" s="168"/>
    </row>
    <row r="81" spans="2:27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2">
        <v>0</v>
      </c>
      <c r="R81" s="108">
        <v>0</v>
      </c>
      <c r="S81" s="157">
        <v>0</v>
      </c>
      <c r="T81" s="124">
        <v>0</v>
      </c>
      <c r="U81" s="152">
        <v>0</v>
      </c>
      <c r="V81" s="108">
        <v>0</v>
      </c>
      <c r="W81" s="157">
        <v>0</v>
      </c>
      <c r="X81" s="124">
        <v>0</v>
      </c>
      <c r="Y81" s="157">
        <v>0</v>
      </c>
      <c r="Z81" s="134"/>
      <c r="AA81" s="167"/>
    </row>
    <row r="82" spans="2:27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1</v>
      </c>
      <c r="K82" s="157">
        <v>0</v>
      </c>
      <c r="L82" s="124">
        <v>0</v>
      </c>
      <c r="M82" s="152">
        <v>0</v>
      </c>
      <c r="N82" s="108">
        <v>0</v>
      </c>
      <c r="O82" s="157">
        <v>0</v>
      </c>
      <c r="P82" s="124">
        <v>0</v>
      </c>
      <c r="Q82" s="152">
        <v>0</v>
      </c>
      <c r="R82" s="108">
        <v>0</v>
      </c>
      <c r="S82" s="157">
        <v>0</v>
      </c>
      <c r="T82" s="124">
        <v>0</v>
      </c>
      <c r="U82" s="152">
        <v>0</v>
      </c>
      <c r="V82" s="108">
        <v>0</v>
      </c>
      <c r="W82" s="157">
        <v>0</v>
      </c>
      <c r="X82" s="124">
        <v>0</v>
      </c>
      <c r="Y82" s="157">
        <v>0</v>
      </c>
      <c r="Z82" s="134"/>
      <c r="AA82" s="167"/>
    </row>
    <row r="83" spans="2:27" ht="23.1" customHeight="1">
      <c r="B83" s="7" t="s">
        <v>137</v>
      </c>
      <c r="C83" s="21">
        <v>52</v>
      </c>
      <c r="D83" s="108">
        <v>0</v>
      </c>
      <c r="E83" s="152">
        <v>0</v>
      </c>
      <c r="F83" s="108">
        <v>0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2">
        <v>0</v>
      </c>
      <c r="R83" s="108">
        <v>0</v>
      </c>
      <c r="S83" s="157">
        <v>0</v>
      </c>
      <c r="T83" s="124">
        <v>0</v>
      </c>
      <c r="U83" s="152">
        <v>0</v>
      </c>
      <c r="V83" s="108">
        <v>0</v>
      </c>
      <c r="W83" s="157">
        <v>0</v>
      </c>
      <c r="X83" s="124">
        <v>0</v>
      </c>
      <c r="Y83" s="157">
        <v>0</v>
      </c>
      <c r="Z83" s="134"/>
      <c r="AA83" s="167"/>
    </row>
    <row r="84" spans="2:27" ht="23.1" customHeight="1">
      <c r="B84" s="11" t="s">
        <v>18</v>
      </c>
      <c r="C84" s="21">
        <v>52</v>
      </c>
      <c r="D84" s="108">
        <v>0</v>
      </c>
      <c r="E84" s="152">
        <v>0</v>
      </c>
      <c r="F84" s="108">
        <v>0</v>
      </c>
      <c r="G84" s="157">
        <v>0</v>
      </c>
      <c r="H84" s="124">
        <v>0</v>
      </c>
      <c r="I84" s="152">
        <v>0</v>
      </c>
      <c r="J84" s="108">
        <v>0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24">
        <v>0</v>
      </c>
      <c r="Q84" s="152">
        <v>0</v>
      </c>
      <c r="R84" s="108">
        <v>0</v>
      </c>
      <c r="S84" s="157">
        <v>0</v>
      </c>
      <c r="T84" s="124">
        <v>0</v>
      </c>
      <c r="U84" s="152">
        <v>0</v>
      </c>
      <c r="V84" s="108">
        <v>0</v>
      </c>
      <c r="W84" s="157">
        <v>0</v>
      </c>
      <c r="X84" s="124">
        <v>0</v>
      </c>
      <c r="Y84" s="157">
        <v>0</v>
      </c>
      <c r="Z84" s="134"/>
      <c r="AA84" s="167"/>
    </row>
    <row r="85" spans="2:27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2">
        <v>0</v>
      </c>
      <c r="R85" s="108">
        <v>0</v>
      </c>
      <c r="S85" s="157">
        <v>0</v>
      </c>
      <c r="T85" s="124">
        <v>0</v>
      </c>
      <c r="U85" s="152">
        <v>0</v>
      </c>
      <c r="V85" s="108">
        <v>0</v>
      </c>
      <c r="W85" s="157">
        <v>0</v>
      </c>
      <c r="X85" s="124">
        <v>0</v>
      </c>
      <c r="Y85" s="157">
        <v>0</v>
      </c>
      <c r="Z85" s="133"/>
      <c r="AA85" s="168"/>
    </row>
    <row r="86" spans="2:27" ht="23.1" customHeight="1">
      <c r="B86" s="9" t="s">
        <v>140</v>
      </c>
      <c r="C86" s="21">
        <v>52</v>
      </c>
      <c r="D86" s="108">
        <v>0</v>
      </c>
      <c r="E86" s="152">
        <v>0</v>
      </c>
      <c r="F86" s="108">
        <v>0</v>
      </c>
      <c r="G86" s="157">
        <v>0</v>
      </c>
      <c r="H86" s="124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24">
        <v>0</v>
      </c>
      <c r="Q86" s="152">
        <v>0</v>
      </c>
      <c r="R86" s="108">
        <v>0</v>
      </c>
      <c r="S86" s="157">
        <v>0</v>
      </c>
      <c r="T86" s="124">
        <v>0</v>
      </c>
      <c r="U86" s="152">
        <v>0</v>
      </c>
      <c r="V86" s="108">
        <v>0</v>
      </c>
      <c r="W86" s="157">
        <v>0</v>
      </c>
      <c r="X86" s="124">
        <v>0</v>
      </c>
      <c r="Y86" s="157">
        <v>0</v>
      </c>
      <c r="Z86" s="133"/>
      <c r="AA86" s="168"/>
    </row>
    <row r="87" spans="2:27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2">
        <v>0</v>
      </c>
      <c r="R87" s="108">
        <v>0</v>
      </c>
      <c r="S87" s="157">
        <v>0</v>
      </c>
      <c r="T87" s="124">
        <v>0</v>
      </c>
      <c r="U87" s="152">
        <v>0</v>
      </c>
      <c r="V87" s="108">
        <v>0</v>
      </c>
      <c r="W87" s="157">
        <v>0</v>
      </c>
      <c r="X87" s="124">
        <v>0</v>
      </c>
      <c r="Y87" s="157">
        <v>0</v>
      </c>
      <c r="Z87" s="134"/>
      <c r="AA87" s="167"/>
    </row>
    <row r="88" spans="2:27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2">
        <v>0</v>
      </c>
      <c r="R88" s="108">
        <v>0</v>
      </c>
      <c r="S88" s="157">
        <v>0</v>
      </c>
      <c r="T88" s="124">
        <v>0</v>
      </c>
      <c r="U88" s="152">
        <v>0</v>
      </c>
      <c r="V88" s="108">
        <v>0</v>
      </c>
      <c r="W88" s="157">
        <v>0</v>
      </c>
      <c r="X88" s="124">
        <v>0</v>
      </c>
      <c r="Y88" s="157">
        <v>0</v>
      </c>
      <c r="Z88" s="133"/>
      <c r="AA88" s="168"/>
    </row>
    <row r="89" spans="2:27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2">
        <v>0</v>
      </c>
      <c r="R89" s="108">
        <v>0</v>
      </c>
      <c r="S89" s="157">
        <v>0</v>
      </c>
      <c r="T89" s="124">
        <v>1</v>
      </c>
      <c r="U89" s="152">
        <v>0</v>
      </c>
      <c r="V89" s="108">
        <v>0</v>
      </c>
      <c r="W89" s="157">
        <v>0</v>
      </c>
      <c r="X89" s="124">
        <v>0</v>
      </c>
      <c r="Y89" s="157">
        <v>0</v>
      </c>
      <c r="Z89" s="133"/>
      <c r="AA89" s="168"/>
    </row>
    <row r="90" spans="2:27" ht="23.1" customHeight="1">
      <c r="B90" s="11" t="s">
        <v>145</v>
      </c>
      <c r="C90" s="25">
        <v>52</v>
      </c>
      <c r="D90" s="108">
        <v>0</v>
      </c>
      <c r="E90" s="152">
        <v>0</v>
      </c>
      <c r="F90" s="108">
        <v>0</v>
      </c>
      <c r="G90" s="157">
        <v>0</v>
      </c>
      <c r="H90" s="124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24">
        <v>0</v>
      </c>
      <c r="Q90" s="152">
        <v>0</v>
      </c>
      <c r="R90" s="108">
        <v>0</v>
      </c>
      <c r="S90" s="157">
        <v>0</v>
      </c>
      <c r="T90" s="124">
        <v>0</v>
      </c>
      <c r="U90" s="152">
        <v>0</v>
      </c>
      <c r="V90" s="108">
        <v>0</v>
      </c>
      <c r="W90" s="157">
        <v>0</v>
      </c>
      <c r="X90" s="124">
        <v>0</v>
      </c>
      <c r="Y90" s="157">
        <v>0</v>
      </c>
      <c r="Z90" s="133"/>
      <c r="AA90" s="168"/>
    </row>
    <row r="91" spans="2:27" ht="23.1" customHeight="1">
      <c r="B91" s="170" t="s">
        <v>146</v>
      </c>
      <c r="C91" s="171">
        <v>52</v>
      </c>
      <c r="D91" s="108">
        <v>0</v>
      </c>
      <c r="E91" s="152">
        <v>0</v>
      </c>
      <c r="F91" s="108">
        <v>0</v>
      </c>
      <c r="G91" s="157">
        <v>0</v>
      </c>
      <c r="H91" s="124">
        <v>0</v>
      </c>
      <c r="I91" s="152"/>
      <c r="J91" s="108">
        <v>0</v>
      </c>
      <c r="K91" s="157">
        <v>0</v>
      </c>
      <c r="L91" s="124">
        <v>0</v>
      </c>
      <c r="M91" s="152">
        <v>0</v>
      </c>
      <c r="N91" s="108">
        <v>0</v>
      </c>
      <c r="O91" s="157">
        <v>0</v>
      </c>
      <c r="P91" s="124">
        <v>0</v>
      </c>
      <c r="Q91" s="152">
        <v>0</v>
      </c>
      <c r="R91" s="108">
        <v>0</v>
      </c>
      <c r="S91" s="157">
        <v>0</v>
      </c>
      <c r="T91" s="124">
        <v>0</v>
      </c>
      <c r="U91" s="152">
        <v>0</v>
      </c>
      <c r="V91" s="108">
        <v>0</v>
      </c>
      <c r="W91" s="157">
        <v>0</v>
      </c>
      <c r="X91" s="172">
        <v>0</v>
      </c>
      <c r="Y91" s="176">
        <v>0</v>
      </c>
      <c r="Z91" s="184"/>
      <c r="AA91" s="185"/>
    </row>
    <row r="92" spans="2:27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6"/>
      <c r="Y92" s="16"/>
      <c r="Z92" s="16"/>
      <c r="AA92" s="16"/>
    </row>
  </sheetData>
  <mergeCells count="15"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B92:AA92"/>
    <mergeCell ref="B1:AA3"/>
  </mergeCells>
  <phoneticPr fontId="12" type="Hiragana"/>
  <printOptions horizontalCentered="1" verticalCentered="1"/>
  <pageMargins left="0.78740157480314965" right="0.39370078740157483" top="0.39370078740157483" bottom="0.19685039370078741" header="0.51181102362204722" footer="0.19685039370078741"/>
  <pageSetup paperSize="9" scale="41" firstPageNumber="22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8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W92"/>
  <sheetViews>
    <sheetView showZeros="0" view="pageBreakPreview" zoomScale="70" zoomScaleNormal="70" zoomScaleSheetLayoutView="70" workbookViewId="0">
      <pane xSplit="3" ySplit="5" topLeftCell="D69" activePane="bottomRight" state="frozen"/>
      <selection pane="topRight"/>
      <selection pane="bottomLeft"/>
      <selection pane="bottomRight" activeCell="D84" sqref="D84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9.125" style="1" customWidth="1"/>
    <col min="5" max="5" width="9.125" style="3" customWidth="1"/>
    <col min="6" max="6" width="9.125" style="1" customWidth="1"/>
    <col min="7" max="7" width="9.125" style="3" customWidth="1"/>
    <col min="8" max="8" width="9.125" style="1" customWidth="1"/>
    <col min="9" max="9" width="9.125" style="3" customWidth="1"/>
    <col min="10" max="10" width="9.125" style="1" customWidth="1"/>
    <col min="11" max="11" width="9.125" style="3" customWidth="1"/>
    <col min="12" max="12" width="9.125" style="1" customWidth="1"/>
    <col min="13" max="13" width="9.125" style="3" customWidth="1"/>
    <col min="14" max="14" width="9.125" style="1" customWidth="1"/>
    <col min="15" max="15" width="9.125" style="3" customWidth="1"/>
    <col min="16" max="16" width="9.125" style="1" customWidth="1"/>
    <col min="17" max="17" width="9.125" style="3" customWidth="1"/>
    <col min="18" max="23" width="9.125" style="1" customWidth="1"/>
    <col min="24" max="24" width="2.625" style="1" customWidth="1"/>
    <col min="25" max="16384" width="9.00390625" style="1" customWidth="1"/>
  </cols>
  <sheetData>
    <row r="1" spans="2:23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2:23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>
      <c r="B4" s="2" t="s">
        <v>256</v>
      </c>
      <c r="C4" s="17"/>
      <c r="V4" s="95" t="s">
        <v>154</v>
      </c>
      <c r="W4" s="95"/>
    </row>
    <row r="5" spans="2:23" ht="23.1" customHeight="1">
      <c r="B5" s="5" t="s">
        <v>22</v>
      </c>
      <c r="C5" s="18" t="s">
        <v>29</v>
      </c>
      <c r="D5" s="106" t="s">
        <v>61</v>
      </c>
      <c r="E5" s="128"/>
      <c r="F5" s="106" t="s">
        <v>257</v>
      </c>
      <c r="G5" s="113"/>
      <c r="H5" s="128" t="s">
        <v>258</v>
      </c>
      <c r="I5" s="128"/>
      <c r="J5" s="106" t="s">
        <v>259</v>
      </c>
      <c r="K5" s="113"/>
      <c r="L5" s="128" t="s">
        <v>261</v>
      </c>
      <c r="M5" s="128"/>
      <c r="N5" s="106" t="s">
        <v>262</v>
      </c>
      <c r="O5" s="113"/>
      <c r="P5" s="128" t="s">
        <v>263</v>
      </c>
      <c r="Q5" s="113"/>
      <c r="R5" s="163"/>
      <c r="S5" s="165"/>
      <c r="T5" s="163"/>
      <c r="U5" s="165"/>
      <c r="V5" s="163"/>
      <c r="W5" s="165"/>
    </row>
    <row r="6" spans="2:23" ht="23.1" customHeight="1">
      <c r="B6" s="6" t="s">
        <v>41</v>
      </c>
      <c r="C6" s="19">
        <v>1</v>
      </c>
      <c r="D6" s="173">
        <v>0</v>
      </c>
      <c r="E6" s="175">
        <v>0</v>
      </c>
      <c r="F6" s="173">
        <v>0</v>
      </c>
      <c r="G6" s="177">
        <v>0</v>
      </c>
      <c r="H6" s="179">
        <v>0</v>
      </c>
      <c r="I6" s="175">
        <v>0</v>
      </c>
      <c r="J6" s="173">
        <v>0</v>
      </c>
      <c r="K6" s="177">
        <v>0</v>
      </c>
      <c r="L6" s="179">
        <v>0</v>
      </c>
      <c r="M6" s="175">
        <v>0</v>
      </c>
      <c r="N6" s="173">
        <v>0</v>
      </c>
      <c r="O6" s="177">
        <v>0</v>
      </c>
      <c r="P6" s="179">
        <v>0</v>
      </c>
      <c r="Q6" s="177">
        <v>0</v>
      </c>
      <c r="R6" s="164"/>
      <c r="S6" s="166"/>
      <c r="T6" s="164"/>
      <c r="U6" s="166"/>
      <c r="V6" s="164"/>
      <c r="W6" s="166"/>
    </row>
    <row r="7" spans="2:23" ht="23.1" customHeight="1">
      <c r="B7" s="7" t="s">
        <v>43</v>
      </c>
      <c r="C7" s="20">
        <v>2</v>
      </c>
      <c r="D7" s="108">
        <v>1</v>
      </c>
      <c r="E7" s="152">
        <v>0</v>
      </c>
      <c r="F7" s="108">
        <v>1</v>
      </c>
      <c r="G7" s="157">
        <v>0</v>
      </c>
      <c r="H7" s="124">
        <v>0</v>
      </c>
      <c r="I7" s="152">
        <v>0</v>
      </c>
      <c r="J7" s="108">
        <v>0</v>
      </c>
      <c r="K7" s="157">
        <v>0</v>
      </c>
      <c r="L7" s="124">
        <v>0</v>
      </c>
      <c r="M7" s="152">
        <v>0</v>
      </c>
      <c r="N7" s="108">
        <v>4</v>
      </c>
      <c r="O7" s="157">
        <v>0</v>
      </c>
      <c r="P7" s="124">
        <v>3</v>
      </c>
      <c r="Q7" s="157">
        <v>0</v>
      </c>
      <c r="R7" s="134"/>
      <c r="S7" s="167"/>
      <c r="T7" s="134"/>
      <c r="U7" s="167"/>
      <c r="V7" s="134"/>
      <c r="W7" s="167"/>
    </row>
    <row r="8" spans="2:23" ht="23.1" customHeight="1">
      <c r="B8" s="7" t="s">
        <v>36</v>
      </c>
      <c r="C8" s="20">
        <v>3</v>
      </c>
      <c r="D8" s="108">
        <v>0</v>
      </c>
      <c r="E8" s="152">
        <v>0</v>
      </c>
      <c r="F8" s="108">
        <v>0</v>
      </c>
      <c r="G8" s="157">
        <v>0</v>
      </c>
      <c r="H8" s="124">
        <v>0</v>
      </c>
      <c r="I8" s="152">
        <v>0</v>
      </c>
      <c r="J8" s="108">
        <v>0</v>
      </c>
      <c r="K8" s="157">
        <v>0</v>
      </c>
      <c r="L8" s="124">
        <v>0</v>
      </c>
      <c r="M8" s="152">
        <v>0</v>
      </c>
      <c r="N8" s="108">
        <v>0</v>
      </c>
      <c r="O8" s="157">
        <v>0</v>
      </c>
      <c r="P8" s="124">
        <v>0</v>
      </c>
      <c r="Q8" s="157">
        <v>0</v>
      </c>
      <c r="R8" s="134"/>
      <c r="S8" s="167"/>
      <c r="T8" s="134"/>
      <c r="U8" s="167"/>
      <c r="V8" s="134"/>
      <c r="W8" s="167"/>
    </row>
    <row r="9" spans="2:23" ht="23.1" customHeight="1">
      <c r="B9" s="7" t="s">
        <v>47</v>
      </c>
      <c r="C9" s="20">
        <v>4</v>
      </c>
      <c r="D9" s="108">
        <v>2</v>
      </c>
      <c r="E9" s="152">
        <v>0</v>
      </c>
      <c r="F9" s="108">
        <v>2</v>
      </c>
      <c r="G9" s="157">
        <v>0</v>
      </c>
      <c r="H9" s="124">
        <v>1</v>
      </c>
      <c r="I9" s="152">
        <v>0</v>
      </c>
      <c r="J9" s="108">
        <v>3</v>
      </c>
      <c r="K9" s="157">
        <v>0</v>
      </c>
      <c r="L9" s="124">
        <v>0</v>
      </c>
      <c r="M9" s="152">
        <v>0</v>
      </c>
      <c r="N9" s="108">
        <v>0</v>
      </c>
      <c r="O9" s="157">
        <v>0</v>
      </c>
      <c r="P9" s="124">
        <v>2</v>
      </c>
      <c r="Q9" s="157">
        <v>0</v>
      </c>
      <c r="R9" s="134"/>
      <c r="S9" s="167"/>
      <c r="T9" s="134"/>
      <c r="U9" s="167"/>
      <c r="V9" s="134"/>
      <c r="W9" s="167"/>
    </row>
    <row r="10" spans="2:23" ht="23.1" customHeight="1">
      <c r="B10" s="7" t="s">
        <v>50</v>
      </c>
      <c r="C10" s="20">
        <v>5</v>
      </c>
      <c r="D10" s="108">
        <v>1</v>
      </c>
      <c r="E10" s="152">
        <v>1</v>
      </c>
      <c r="F10" s="108">
        <v>3</v>
      </c>
      <c r="G10" s="157">
        <v>3</v>
      </c>
      <c r="H10" s="124">
        <v>1</v>
      </c>
      <c r="I10" s="152">
        <v>1</v>
      </c>
      <c r="J10" s="108">
        <v>1</v>
      </c>
      <c r="K10" s="157">
        <v>1</v>
      </c>
      <c r="L10" s="124">
        <v>1</v>
      </c>
      <c r="M10" s="152">
        <v>1</v>
      </c>
      <c r="N10" s="108">
        <v>0</v>
      </c>
      <c r="O10" s="157">
        <v>0</v>
      </c>
      <c r="P10" s="124">
        <v>1</v>
      </c>
      <c r="Q10" s="157">
        <v>1</v>
      </c>
      <c r="R10" s="134"/>
      <c r="S10" s="167"/>
      <c r="T10" s="134"/>
      <c r="U10" s="167"/>
      <c r="V10" s="134"/>
      <c r="W10" s="167"/>
    </row>
    <row r="11" spans="2:23" ht="23.1" customHeight="1">
      <c r="B11" s="7" t="s">
        <v>51</v>
      </c>
      <c r="C11" s="20">
        <v>6</v>
      </c>
      <c r="D11" s="108">
        <v>0</v>
      </c>
      <c r="E11" s="152">
        <v>0</v>
      </c>
      <c r="F11" s="108">
        <v>0</v>
      </c>
      <c r="G11" s="157">
        <v>0</v>
      </c>
      <c r="H11" s="124">
        <v>1</v>
      </c>
      <c r="I11" s="152">
        <v>1</v>
      </c>
      <c r="J11" s="108">
        <v>0</v>
      </c>
      <c r="K11" s="157">
        <v>0</v>
      </c>
      <c r="L11" s="124">
        <v>0</v>
      </c>
      <c r="M11" s="152">
        <v>0</v>
      </c>
      <c r="N11" s="108">
        <v>0</v>
      </c>
      <c r="O11" s="157">
        <v>0</v>
      </c>
      <c r="P11" s="124">
        <v>2</v>
      </c>
      <c r="Q11" s="157">
        <v>3</v>
      </c>
      <c r="R11" s="134"/>
      <c r="S11" s="167"/>
      <c r="T11" s="134"/>
      <c r="U11" s="167"/>
      <c r="V11" s="134"/>
      <c r="W11" s="167"/>
    </row>
    <row r="12" spans="2:23" ht="23.1" customHeight="1">
      <c r="B12" s="7" t="s">
        <v>52</v>
      </c>
      <c r="C12" s="20">
        <v>7</v>
      </c>
      <c r="D12" s="108">
        <v>0</v>
      </c>
      <c r="E12" s="152">
        <v>0</v>
      </c>
      <c r="F12" s="108">
        <v>0</v>
      </c>
      <c r="G12" s="157">
        <v>0</v>
      </c>
      <c r="H12" s="124">
        <v>0</v>
      </c>
      <c r="I12" s="152">
        <v>0</v>
      </c>
      <c r="J12" s="108">
        <v>0</v>
      </c>
      <c r="K12" s="157">
        <v>0</v>
      </c>
      <c r="L12" s="124">
        <v>0</v>
      </c>
      <c r="M12" s="152">
        <v>0</v>
      </c>
      <c r="N12" s="108">
        <v>0</v>
      </c>
      <c r="O12" s="157">
        <v>0</v>
      </c>
      <c r="P12" s="124">
        <v>0</v>
      </c>
      <c r="Q12" s="157">
        <v>0</v>
      </c>
      <c r="R12" s="134"/>
      <c r="S12" s="167"/>
      <c r="T12" s="134"/>
      <c r="U12" s="167"/>
      <c r="V12" s="134"/>
      <c r="W12" s="167"/>
    </row>
    <row r="13" spans="2:23" ht="23.1" customHeight="1">
      <c r="B13" s="7" t="s">
        <v>53</v>
      </c>
      <c r="C13" s="20">
        <v>8</v>
      </c>
      <c r="D13" s="108">
        <v>0</v>
      </c>
      <c r="E13" s="152">
        <v>0</v>
      </c>
      <c r="F13" s="108">
        <v>0</v>
      </c>
      <c r="G13" s="157">
        <v>0</v>
      </c>
      <c r="H13" s="124">
        <v>0</v>
      </c>
      <c r="I13" s="152">
        <v>0</v>
      </c>
      <c r="J13" s="108">
        <v>0</v>
      </c>
      <c r="K13" s="157">
        <v>0</v>
      </c>
      <c r="L13" s="124">
        <v>0</v>
      </c>
      <c r="M13" s="152">
        <v>0</v>
      </c>
      <c r="N13" s="108">
        <v>0</v>
      </c>
      <c r="O13" s="157">
        <v>0</v>
      </c>
      <c r="P13" s="124">
        <v>0</v>
      </c>
      <c r="Q13" s="157">
        <v>0</v>
      </c>
      <c r="R13" s="134"/>
      <c r="S13" s="167"/>
      <c r="T13" s="134"/>
      <c r="U13" s="167"/>
      <c r="V13" s="134"/>
      <c r="W13" s="167"/>
    </row>
    <row r="14" spans="2:23" ht="23.1" customHeight="1">
      <c r="B14" s="7" t="s">
        <v>59</v>
      </c>
      <c r="C14" s="20">
        <v>9</v>
      </c>
      <c r="D14" s="108">
        <v>1</v>
      </c>
      <c r="E14" s="152"/>
      <c r="F14" s="108">
        <v>1</v>
      </c>
      <c r="G14" s="157"/>
      <c r="H14" s="124">
        <v>1</v>
      </c>
      <c r="I14" s="152"/>
      <c r="J14" s="108">
        <v>1</v>
      </c>
      <c r="K14" s="157"/>
      <c r="L14" s="124"/>
      <c r="M14" s="152"/>
      <c r="N14" s="108">
        <v>1</v>
      </c>
      <c r="O14" s="157"/>
      <c r="P14" s="124">
        <v>2</v>
      </c>
      <c r="Q14" s="157"/>
      <c r="R14" s="134"/>
      <c r="S14" s="167"/>
      <c r="T14" s="134"/>
      <c r="U14" s="167"/>
      <c r="V14" s="134"/>
      <c r="W14" s="167"/>
    </row>
    <row r="15" spans="2:23" ht="23.1" customHeight="1">
      <c r="B15" s="7" t="s">
        <v>66</v>
      </c>
      <c r="C15" s="20">
        <v>10</v>
      </c>
      <c r="D15" s="108">
        <v>0</v>
      </c>
      <c r="E15" s="152">
        <v>0</v>
      </c>
      <c r="F15" s="108">
        <v>0</v>
      </c>
      <c r="G15" s="157">
        <v>0</v>
      </c>
      <c r="H15" s="124">
        <v>0</v>
      </c>
      <c r="I15" s="152">
        <v>0</v>
      </c>
      <c r="J15" s="108">
        <v>0</v>
      </c>
      <c r="K15" s="157">
        <v>0</v>
      </c>
      <c r="L15" s="124">
        <v>1</v>
      </c>
      <c r="M15" s="152">
        <v>0</v>
      </c>
      <c r="N15" s="108">
        <v>0</v>
      </c>
      <c r="O15" s="157">
        <v>0</v>
      </c>
      <c r="P15" s="124">
        <v>0</v>
      </c>
      <c r="Q15" s="157">
        <v>0</v>
      </c>
      <c r="R15" s="134"/>
      <c r="S15" s="167"/>
      <c r="T15" s="134"/>
      <c r="U15" s="167"/>
      <c r="V15" s="134"/>
      <c r="W15" s="167"/>
    </row>
    <row r="16" spans="2:23" ht="23.1" customHeight="1">
      <c r="B16" s="7" t="s">
        <v>72</v>
      </c>
      <c r="C16" s="20">
        <v>11</v>
      </c>
      <c r="D16" s="108">
        <v>0</v>
      </c>
      <c r="E16" s="152">
        <v>0</v>
      </c>
      <c r="F16" s="108">
        <v>0</v>
      </c>
      <c r="G16" s="157">
        <v>0</v>
      </c>
      <c r="H16" s="124">
        <v>0</v>
      </c>
      <c r="I16" s="152">
        <v>0</v>
      </c>
      <c r="J16" s="108">
        <v>0</v>
      </c>
      <c r="K16" s="157">
        <v>0</v>
      </c>
      <c r="L16" s="124">
        <v>0</v>
      </c>
      <c r="M16" s="152">
        <v>0</v>
      </c>
      <c r="N16" s="108">
        <v>0</v>
      </c>
      <c r="O16" s="157">
        <v>0</v>
      </c>
      <c r="P16" s="124">
        <v>1</v>
      </c>
      <c r="Q16" s="157">
        <v>0</v>
      </c>
      <c r="R16" s="134"/>
      <c r="S16" s="167"/>
      <c r="T16" s="134"/>
      <c r="U16" s="167"/>
      <c r="V16" s="134"/>
      <c r="W16" s="167"/>
    </row>
    <row r="17" spans="2:23" ht="23.1" customHeight="1">
      <c r="B17" s="7" t="s">
        <v>56</v>
      </c>
      <c r="C17" s="20">
        <v>12</v>
      </c>
      <c r="D17" s="108">
        <v>0</v>
      </c>
      <c r="E17" s="152">
        <v>0</v>
      </c>
      <c r="F17" s="108">
        <v>0</v>
      </c>
      <c r="G17" s="157">
        <v>0</v>
      </c>
      <c r="H17" s="124">
        <v>1</v>
      </c>
      <c r="I17" s="152">
        <v>0</v>
      </c>
      <c r="J17" s="108">
        <v>1</v>
      </c>
      <c r="K17" s="157">
        <v>0</v>
      </c>
      <c r="L17" s="124">
        <v>0</v>
      </c>
      <c r="M17" s="152">
        <v>0</v>
      </c>
      <c r="N17" s="108">
        <v>1</v>
      </c>
      <c r="O17" s="157">
        <v>0</v>
      </c>
      <c r="P17" s="124">
        <v>1</v>
      </c>
      <c r="Q17" s="157">
        <v>0</v>
      </c>
      <c r="R17" s="134"/>
      <c r="S17" s="167"/>
      <c r="T17" s="134"/>
      <c r="U17" s="167"/>
      <c r="V17" s="134"/>
      <c r="W17" s="167"/>
    </row>
    <row r="18" spans="2:23" ht="23.1" customHeight="1">
      <c r="B18" s="7" t="s">
        <v>74</v>
      </c>
      <c r="C18" s="20">
        <v>13</v>
      </c>
      <c r="D18" s="108">
        <v>0</v>
      </c>
      <c r="E18" s="152">
        <v>0</v>
      </c>
      <c r="F18" s="108">
        <v>0</v>
      </c>
      <c r="G18" s="157">
        <v>0</v>
      </c>
      <c r="H18" s="124">
        <v>0</v>
      </c>
      <c r="I18" s="152">
        <v>0</v>
      </c>
      <c r="J18" s="108">
        <v>0</v>
      </c>
      <c r="K18" s="157">
        <v>0</v>
      </c>
      <c r="L18" s="124">
        <v>0</v>
      </c>
      <c r="M18" s="152">
        <v>0</v>
      </c>
      <c r="N18" s="108">
        <v>0</v>
      </c>
      <c r="O18" s="157">
        <v>0</v>
      </c>
      <c r="P18" s="124">
        <v>0</v>
      </c>
      <c r="Q18" s="157">
        <v>0</v>
      </c>
      <c r="R18" s="134"/>
      <c r="S18" s="167"/>
      <c r="T18" s="134"/>
      <c r="U18" s="167"/>
      <c r="V18" s="134"/>
      <c r="W18" s="167"/>
    </row>
    <row r="19" spans="2:23" ht="23.1" customHeight="1">
      <c r="B19" s="7" t="s">
        <v>44</v>
      </c>
      <c r="C19" s="20">
        <v>14</v>
      </c>
      <c r="D19" s="108">
        <v>0</v>
      </c>
      <c r="E19" s="152">
        <v>0</v>
      </c>
      <c r="F19" s="108">
        <v>0</v>
      </c>
      <c r="G19" s="157">
        <v>0</v>
      </c>
      <c r="H19" s="124">
        <v>0</v>
      </c>
      <c r="I19" s="152">
        <v>0</v>
      </c>
      <c r="J19" s="108">
        <v>0</v>
      </c>
      <c r="K19" s="157">
        <v>0</v>
      </c>
      <c r="L19" s="124">
        <v>0</v>
      </c>
      <c r="M19" s="152">
        <v>0</v>
      </c>
      <c r="N19" s="108">
        <v>0</v>
      </c>
      <c r="O19" s="157">
        <v>0</v>
      </c>
      <c r="P19" s="124">
        <v>0</v>
      </c>
      <c r="Q19" s="157">
        <v>0</v>
      </c>
      <c r="R19" s="134"/>
      <c r="S19" s="167"/>
      <c r="T19" s="134"/>
      <c r="U19" s="167"/>
      <c r="V19" s="134"/>
      <c r="W19" s="167"/>
    </row>
    <row r="20" spans="2:23" ht="23.1" customHeight="1">
      <c r="B20" s="7" t="s">
        <v>75</v>
      </c>
      <c r="C20" s="20">
        <v>15</v>
      </c>
      <c r="D20" s="108">
        <v>1</v>
      </c>
      <c r="E20" s="152">
        <v>4</v>
      </c>
      <c r="F20" s="108"/>
      <c r="G20" s="157"/>
      <c r="H20" s="124">
        <v>1</v>
      </c>
      <c r="I20" s="152">
        <v>2</v>
      </c>
      <c r="J20" s="108"/>
      <c r="K20" s="157"/>
      <c r="L20" s="124"/>
      <c r="M20" s="152"/>
      <c r="N20" s="108">
        <v>2</v>
      </c>
      <c r="O20" s="157">
        <v>5</v>
      </c>
      <c r="P20" s="124">
        <v>2</v>
      </c>
      <c r="Q20" s="157">
        <v>2</v>
      </c>
      <c r="R20" s="134"/>
      <c r="S20" s="167"/>
      <c r="T20" s="134"/>
      <c r="U20" s="167"/>
      <c r="V20" s="134"/>
      <c r="W20" s="167"/>
    </row>
    <row r="21" spans="2:23" ht="23.1" customHeight="1">
      <c r="B21" s="7" t="s">
        <v>76</v>
      </c>
      <c r="C21" s="20">
        <v>16</v>
      </c>
      <c r="D21" s="108">
        <v>0</v>
      </c>
      <c r="E21" s="152">
        <v>0</v>
      </c>
      <c r="F21" s="108">
        <v>0</v>
      </c>
      <c r="G21" s="157">
        <v>0</v>
      </c>
      <c r="H21" s="124">
        <v>0</v>
      </c>
      <c r="I21" s="152">
        <v>0</v>
      </c>
      <c r="J21" s="108">
        <v>0</v>
      </c>
      <c r="K21" s="157">
        <v>0</v>
      </c>
      <c r="L21" s="124">
        <v>0</v>
      </c>
      <c r="M21" s="152">
        <v>0</v>
      </c>
      <c r="N21" s="108">
        <v>0</v>
      </c>
      <c r="O21" s="157">
        <v>0</v>
      </c>
      <c r="P21" s="124">
        <v>0</v>
      </c>
      <c r="Q21" s="157">
        <v>0</v>
      </c>
      <c r="R21" s="134"/>
      <c r="S21" s="167"/>
      <c r="T21" s="134"/>
      <c r="U21" s="167"/>
      <c r="V21" s="134"/>
      <c r="W21" s="167"/>
    </row>
    <row r="22" spans="2:23" ht="23.1" customHeight="1">
      <c r="B22" s="7" t="s">
        <v>71</v>
      </c>
      <c r="C22" s="20">
        <v>17</v>
      </c>
      <c r="D22" s="108">
        <v>0</v>
      </c>
      <c r="E22" s="152">
        <v>0</v>
      </c>
      <c r="F22" s="108">
        <v>0</v>
      </c>
      <c r="G22" s="157">
        <v>0</v>
      </c>
      <c r="H22" s="124">
        <v>0</v>
      </c>
      <c r="I22" s="152">
        <v>0</v>
      </c>
      <c r="J22" s="108">
        <v>0</v>
      </c>
      <c r="K22" s="157">
        <v>0</v>
      </c>
      <c r="L22" s="124">
        <v>0</v>
      </c>
      <c r="M22" s="152">
        <v>0</v>
      </c>
      <c r="N22" s="108">
        <v>0</v>
      </c>
      <c r="O22" s="157">
        <v>0</v>
      </c>
      <c r="P22" s="124">
        <v>0</v>
      </c>
      <c r="Q22" s="157">
        <v>0</v>
      </c>
      <c r="R22" s="134"/>
      <c r="S22" s="167"/>
      <c r="T22" s="134"/>
      <c r="U22" s="167"/>
      <c r="V22" s="134"/>
      <c r="W22" s="167"/>
    </row>
    <row r="23" spans="2:23" ht="23.1" customHeight="1">
      <c r="B23" s="7" t="s">
        <v>35</v>
      </c>
      <c r="C23" s="20">
        <v>18</v>
      </c>
      <c r="D23" s="108">
        <v>0</v>
      </c>
      <c r="E23" s="152">
        <v>0</v>
      </c>
      <c r="F23" s="108">
        <v>0</v>
      </c>
      <c r="G23" s="157">
        <v>0</v>
      </c>
      <c r="H23" s="124">
        <v>0</v>
      </c>
      <c r="I23" s="152">
        <v>0</v>
      </c>
      <c r="J23" s="108">
        <v>0</v>
      </c>
      <c r="K23" s="157">
        <v>0</v>
      </c>
      <c r="L23" s="124">
        <v>0</v>
      </c>
      <c r="M23" s="152">
        <v>0</v>
      </c>
      <c r="N23" s="108">
        <v>0</v>
      </c>
      <c r="O23" s="157">
        <v>0</v>
      </c>
      <c r="P23" s="124">
        <v>0</v>
      </c>
      <c r="Q23" s="157">
        <v>0</v>
      </c>
      <c r="R23" s="134"/>
      <c r="S23" s="167"/>
      <c r="T23" s="134"/>
      <c r="U23" s="167"/>
      <c r="V23" s="134"/>
      <c r="W23" s="167"/>
    </row>
    <row r="24" spans="2:23" ht="23.1" customHeight="1">
      <c r="B24" s="7" t="s">
        <v>78</v>
      </c>
      <c r="C24" s="20">
        <v>19</v>
      </c>
      <c r="D24" s="108">
        <v>0</v>
      </c>
      <c r="E24" s="152">
        <v>0</v>
      </c>
      <c r="F24" s="108">
        <v>0</v>
      </c>
      <c r="G24" s="157">
        <v>0</v>
      </c>
      <c r="H24" s="124">
        <v>0</v>
      </c>
      <c r="I24" s="152">
        <v>0</v>
      </c>
      <c r="J24" s="108">
        <v>0</v>
      </c>
      <c r="K24" s="157">
        <v>0</v>
      </c>
      <c r="L24" s="124">
        <v>0</v>
      </c>
      <c r="M24" s="152">
        <v>0</v>
      </c>
      <c r="N24" s="108">
        <v>0</v>
      </c>
      <c r="O24" s="157">
        <v>0</v>
      </c>
      <c r="P24" s="124">
        <v>0</v>
      </c>
      <c r="Q24" s="157">
        <v>0</v>
      </c>
      <c r="R24" s="134"/>
      <c r="S24" s="167"/>
      <c r="T24" s="134"/>
      <c r="U24" s="167"/>
      <c r="V24" s="134"/>
      <c r="W24" s="167"/>
    </row>
    <row r="25" spans="2:23" ht="23.1" customHeight="1">
      <c r="B25" s="7" t="s">
        <v>81</v>
      </c>
      <c r="C25" s="20">
        <v>20</v>
      </c>
      <c r="D25" s="108">
        <v>0</v>
      </c>
      <c r="E25" s="152">
        <v>0</v>
      </c>
      <c r="F25" s="108">
        <v>0</v>
      </c>
      <c r="G25" s="157">
        <v>0</v>
      </c>
      <c r="H25" s="124">
        <v>0</v>
      </c>
      <c r="I25" s="152">
        <v>0</v>
      </c>
      <c r="J25" s="108">
        <v>0</v>
      </c>
      <c r="K25" s="157">
        <v>0</v>
      </c>
      <c r="L25" s="124">
        <v>0</v>
      </c>
      <c r="M25" s="152">
        <v>0</v>
      </c>
      <c r="N25" s="108">
        <v>0</v>
      </c>
      <c r="O25" s="157">
        <v>0</v>
      </c>
      <c r="P25" s="124">
        <v>0</v>
      </c>
      <c r="Q25" s="157">
        <v>0</v>
      </c>
      <c r="R25" s="134"/>
      <c r="S25" s="167"/>
      <c r="T25" s="134"/>
      <c r="U25" s="167"/>
      <c r="V25" s="134"/>
      <c r="W25" s="167"/>
    </row>
    <row r="26" spans="2:23" ht="23.1" customHeight="1">
      <c r="B26" s="7" t="s">
        <v>83</v>
      </c>
      <c r="C26" s="20">
        <v>21</v>
      </c>
      <c r="D26" s="108">
        <v>1</v>
      </c>
      <c r="E26" s="152">
        <v>0</v>
      </c>
      <c r="F26" s="108">
        <v>0</v>
      </c>
      <c r="G26" s="157">
        <v>0</v>
      </c>
      <c r="H26" s="124">
        <v>1</v>
      </c>
      <c r="I26" s="152">
        <v>0</v>
      </c>
      <c r="J26" s="108">
        <v>0</v>
      </c>
      <c r="K26" s="157">
        <v>0</v>
      </c>
      <c r="L26" s="124">
        <v>1</v>
      </c>
      <c r="M26" s="152">
        <v>0</v>
      </c>
      <c r="N26" s="108">
        <v>0</v>
      </c>
      <c r="O26" s="157">
        <v>0</v>
      </c>
      <c r="P26" s="124">
        <v>0</v>
      </c>
      <c r="Q26" s="157">
        <v>0</v>
      </c>
      <c r="R26" s="134"/>
      <c r="S26" s="167"/>
      <c r="T26" s="134"/>
      <c r="U26" s="167"/>
      <c r="V26" s="134"/>
      <c r="W26" s="167"/>
    </row>
    <row r="27" spans="2:23" ht="23.1" customHeight="1">
      <c r="B27" s="7" t="s">
        <v>87</v>
      </c>
      <c r="C27" s="20">
        <v>22</v>
      </c>
      <c r="D27" s="108">
        <v>0</v>
      </c>
      <c r="E27" s="152">
        <v>0</v>
      </c>
      <c r="F27" s="108">
        <v>0</v>
      </c>
      <c r="G27" s="157">
        <v>0</v>
      </c>
      <c r="H27" s="124">
        <v>0</v>
      </c>
      <c r="I27" s="152">
        <v>0</v>
      </c>
      <c r="J27" s="108">
        <v>0</v>
      </c>
      <c r="K27" s="157">
        <v>0</v>
      </c>
      <c r="L27" s="124">
        <v>0</v>
      </c>
      <c r="M27" s="152">
        <v>0</v>
      </c>
      <c r="N27" s="108">
        <v>0</v>
      </c>
      <c r="O27" s="157">
        <v>0</v>
      </c>
      <c r="P27" s="124">
        <v>0</v>
      </c>
      <c r="Q27" s="157">
        <v>0</v>
      </c>
      <c r="R27" s="134"/>
      <c r="S27" s="167"/>
      <c r="T27" s="134"/>
      <c r="U27" s="167"/>
      <c r="V27" s="134"/>
      <c r="W27" s="167"/>
    </row>
    <row r="28" spans="2:23" ht="23.1" customHeight="1">
      <c r="B28" s="7" t="s">
        <v>65</v>
      </c>
      <c r="C28" s="20">
        <v>23</v>
      </c>
      <c r="D28" s="108">
        <v>0</v>
      </c>
      <c r="E28" s="152">
        <v>0</v>
      </c>
      <c r="F28" s="108">
        <v>0</v>
      </c>
      <c r="G28" s="157">
        <v>0</v>
      </c>
      <c r="H28" s="124">
        <v>0</v>
      </c>
      <c r="I28" s="152">
        <v>0</v>
      </c>
      <c r="J28" s="108">
        <v>0</v>
      </c>
      <c r="K28" s="157">
        <v>0</v>
      </c>
      <c r="L28" s="124">
        <v>0</v>
      </c>
      <c r="M28" s="152">
        <v>0</v>
      </c>
      <c r="N28" s="108">
        <v>0</v>
      </c>
      <c r="O28" s="157">
        <v>0</v>
      </c>
      <c r="P28" s="124">
        <v>0</v>
      </c>
      <c r="Q28" s="157">
        <v>0</v>
      </c>
      <c r="R28" s="134"/>
      <c r="S28" s="167"/>
      <c r="T28" s="134"/>
      <c r="U28" s="167"/>
      <c r="V28" s="134"/>
      <c r="W28" s="167"/>
    </row>
    <row r="29" spans="2:23" ht="23.1" customHeight="1">
      <c r="B29" s="7" t="s">
        <v>0</v>
      </c>
      <c r="C29" s="20">
        <v>24</v>
      </c>
      <c r="D29" s="108">
        <v>0</v>
      </c>
      <c r="E29" s="152">
        <v>0</v>
      </c>
      <c r="F29" s="108">
        <v>0</v>
      </c>
      <c r="G29" s="157">
        <v>0</v>
      </c>
      <c r="H29" s="124">
        <v>0</v>
      </c>
      <c r="I29" s="152">
        <v>0</v>
      </c>
      <c r="J29" s="108">
        <v>0</v>
      </c>
      <c r="K29" s="157">
        <v>0</v>
      </c>
      <c r="L29" s="124">
        <v>0</v>
      </c>
      <c r="M29" s="152">
        <v>0</v>
      </c>
      <c r="N29" s="108">
        <v>0</v>
      </c>
      <c r="O29" s="157">
        <v>0</v>
      </c>
      <c r="P29" s="124">
        <v>0</v>
      </c>
      <c r="Q29" s="157">
        <v>0</v>
      </c>
      <c r="R29" s="134"/>
      <c r="S29" s="167"/>
      <c r="T29" s="134"/>
      <c r="U29" s="167"/>
      <c r="V29" s="134"/>
      <c r="W29" s="167"/>
    </row>
    <row r="30" spans="2:23" ht="23.1" customHeight="1">
      <c r="B30" s="7" t="s">
        <v>69</v>
      </c>
      <c r="C30" s="20">
        <v>25</v>
      </c>
      <c r="D30" s="108">
        <v>0</v>
      </c>
      <c r="E30" s="152">
        <v>0</v>
      </c>
      <c r="F30" s="108">
        <v>0</v>
      </c>
      <c r="G30" s="157">
        <v>0</v>
      </c>
      <c r="H30" s="124">
        <v>0</v>
      </c>
      <c r="I30" s="152">
        <v>0</v>
      </c>
      <c r="J30" s="108">
        <v>0</v>
      </c>
      <c r="K30" s="157">
        <v>0</v>
      </c>
      <c r="L30" s="124">
        <v>0</v>
      </c>
      <c r="M30" s="152">
        <v>0</v>
      </c>
      <c r="N30" s="108">
        <v>0</v>
      </c>
      <c r="O30" s="157">
        <v>0</v>
      </c>
      <c r="P30" s="124">
        <v>0</v>
      </c>
      <c r="Q30" s="157">
        <v>0</v>
      </c>
      <c r="R30" s="134"/>
      <c r="S30" s="167"/>
      <c r="T30" s="134"/>
      <c r="U30" s="167"/>
      <c r="V30" s="134"/>
      <c r="W30" s="167"/>
    </row>
    <row r="31" spans="2:23" ht="23.1" customHeight="1">
      <c r="B31" s="7" t="s">
        <v>82</v>
      </c>
      <c r="C31" s="20">
        <v>26</v>
      </c>
      <c r="D31" s="108">
        <v>0</v>
      </c>
      <c r="E31" s="152">
        <v>0</v>
      </c>
      <c r="F31" s="108">
        <v>0</v>
      </c>
      <c r="G31" s="157">
        <v>0</v>
      </c>
      <c r="H31" s="124">
        <v>0</v>
      </c>
      <c r="I31" s="152">
        <v>0</v>
      </c>
      <c r="J31" s="108">
        <v>0</v>
      </c>
      <c r="K31" s="157">
        <v>0</v>
      </c>
      <c r="L31" s="124">
        <v>0</v>
      </c>
      <c r="M31" s="152">
        <v>0</v>
      </c>
      <c r="N31" s="108">
        <v>0</v>
      </c>
      <c r="O31" s="157">
        <v>0</v>
      </c>
      <c r="P31" s="124">
        <v>0</v>
      </c>
      <c r="Q31" s="157">
        <v>0</v>
      </c>
      <c r="R31" s="134"/>
      <c r="S31" s="167"/>
      <c r="T31" s="134"/>
      <c r="U31" s="167"/>
      <c r="V31" s="134"/>
      <c r="W31" s="167"/>
    </row>
    <row r="32" spans="2:23" ht="23.1" customHeight="1">
      <c r="B32" s="7" t="s">
        <v>19</v>
      </c>
      <c r="C32" s="20">
        <v>27</v>
      </c>
      <c r="D32" s="108">
        <v>0</v>
      </c>
      <c r="E32" s="152">
        <v>0</v>
      </c>
      <c r="F32" s="108">
        <v>0</v>
      </c>
      <c r="G32" s="157">
        <v>0</v>
      </c>
      <c r="H32" s="124">
        <v>0</v>
      </c>
      <c r="I32" s="152">
        <v>0</v>
      </c>
      <c r="J32" s="108">
        <v>0</v>
      </c>
      <c r="K32" s="157">
        <v>0</v>
      </c>
      <c r="L32" s="124">
        <v>0</v>
      </c>
      <c r="M32" s="152">
        <v>0</v>
      </c>
      <c r="N32" s="108">
        <v>0</v>
      </c>
      <c r="O32" s="157">
        <v>0</v>
      </c>
      <c r="P32" s="124">
        <v>0</v>
      </c>
      <c r="Q32" s="157">
        <v>0</v>
      </c>
      <c r="R32" s="134"/>
      <c r="S32" s="167"/>
      <c r="T32" s="134"/>
      <c r="U32" s="167"/>
      <c r="V32" s="134"/>
      <c r="W32" s="167"/>
    </row>
    <row r="33" spans="2:23" ht="23.1" customHeight="1">
      <c r="B33" s="7" t="s">
        <v>88</v>
      </c>
      <c r="C33" s="20">
        <v>28</v>
      </c>
      <c r="D33" s="108"/>
      <c r="E33" s="152"/>
      <c r="F33" s="108"/>
      <c r="G33" s="157"/>
      <c r="H33" s="124"/>
      <c r="I33" s="152"/>
      <c r="J33" s="108"/>
      <c r="K33" s="157"/>
      <c r="L33" s="124"/>
      <c r="M33" s="152"/>
      <c r="N33" s="108"/>
      <c r="O33" s="157"/>
      <c r="P33" s="124"/>
      <c r="Q33" s="157"/>
      <c r="R33" s="134"/>
      <c r="S33" s="167"/>
      <c r="T33" s="134"/>
      <c r="U33" s="167"/>
      <c r="V33" s="190"/>
      <c r="W33" s="167"/>
    </row>
    <row r="34" spans="2:23" ht="23.1" customHeight="1">
      <c r="B34" s="8"/>
      <c r="C34" s="20">
        <v>29</v>
      </c>
      <c r="D34" s="186"/>
      <c r="E34" s="188"/>
      <c r="F34" s="186"/>
      <c r="G34" s="188"/>
      <c r="H34" s="186"/>
      <c r="I34" s="188"/>
      <c r="J34" s="186"/>
      <c r="K34" s="188"/>
      <c r="L34" s="186"/>
      <c r="M34" s="188"/>
      <c r="N34" s="186"/>
      <c r="O34" s="188"/>
      <c r="P34" s="186"/>
      <c r="Q34" s="188"/>
      <c r="R34" s="186"/>
      <c r="S34" s="188"/>
      <c r="T34" s="186"/>
      <c r="U34" s="188"/>
      <c r="V34" s="191"/>
      <c r="W34" s="188"/>
    </row>
    <row r="35" spans="2:23" ht="23.1" customHeight="1">
      <c r="B35" s="7" t="s">
        <v>89</v>
      </c>
      <c r="C35" s="20">
        <v>30</v>
      </c>
      <c r="D35" s="108">
        <v>0</v>
      </c>
      <c r="E35" s="152">
        <v>0</v>
      </c>
      <c r="F35" s="108">
        <v>0</v>
      </c>
      <c r="G35" s="157">
        <v>0</v>
      </c>
      <c r="H35" s="124">
        <v>1</v>
      </c>
      <c r="I35" s="152">
        <v>0</v>
      </c>
      <c r="J35" s="108">
        <v>1</v>
      </c>
      <c r="K35" s="157">
        <v>0</v>
      </c>
      <c r="L35" s="124">
        <v>0</v>
      </c>
      <c r="M35" s="152">
        <v>0</v>
      </c>
      <c r="N35" s="108">
        <v>1</v>
      </c>
      <c r="O35" s="157">
        <v>0</v>
      </c>
      <c r="P35" s="124">
        <v>0</v>
      </c>
      <c r="Q35" s="157">
        <v>0</v>
      </c>
      <c r="R35" s="134"/>
      <c r="S35" s="167"/>
      <c r="T35" s="134"/>
      <c r="U35" s="167"/>
      <c r="V35" s="134"/>
      <c r="W35" s="167"/>
    </row>
    <row r="36" spans="2:23" ht="23.1" customHeight="1">
      <c r="B36" s="7" t="s">
        <v>64</v>
      </c>
      <c r="C36" s="20">
        <v>31</v>
      </c>
      <c r="D36" s="108">
        <v>0</v>
      </c>
      <c r="E36" s="152">
        <v>0</v>
      </c>
      <c r="F36" s="108">
        <v>0</v>
      </c>
      <c r="G36" s="157">
        <v>0</v>
      </c>
      <c r="H36" s="124">
        <v>0</v>
      </c>
      <c r="I36" s="152">
        <v>0</v>
      </c>
      <c r="J36" s="108">
        <v>0</v>
      </c>
      <c r="K36" s="157">
        <v>0</v>
      </c>
      <c r="L36" s="124">
        <v>0</v>
      </c>
      <c r="M36" s="152">
        <v>0</v>
      </c>
      <c r="N36" s="108">
        <v>0</v>
      </c>
      <c r="O36" s="157">
        <v>0</v>
      </c>
      <c r="P36" s="124">
        <v>0</v>
      </c>
      <c r="Q36" s="157">
        <v>0</v>
      </c>
      <c r="R36" s="134"/>
      <c r="S36" s="167"/>
      <c r="T36" s="134"/>
      <c r="U36" s="167"/>
      <c r="V36" s="134"/>
      <c r="W36" s="167"/>
    </row>
    <row r="37" spans="2:23" ht="23.1" customHeight="1">
      <c r="B37" s="7" t="s">
        <v>91</v>
      </c>
      <c r="C37" s="20">
        <v>32</v>
      </c>
      <c r="D37" s="108">
        <v>0</v>
      </c>
      <c r="E37" s="152">
        <v>0</v>
      </c>
      <c r="F37" s="108">
        <v>0</v>
      </c>
      <c r="G37" s="157">
        <v>0</v>
      </c>
      <c r="H37" s="124">
        <v>0</v>
      </c>
      <c r="I37" s="152">
        <v>0</v>
      </c>
      <c r="J37" s="108">
        <v>0</v>
      </c>
      <c r="K37" s="157">
        <v>0</v>
      </c>
      <c r="L37" s="124">
        <v>0</v>
      </c>
      <c r="M37" s="152">
        <v>0</v>
      </c>
      <c r="N37" s="108">
        <v>0</v>
      </c>
      <c r="O37" s="157">
        <v>0</v>
      </c>
      <c r="P37" s="124">
        <v>0</v>
      </c>
      <c r="Q37" s="157">
        <v>0</v>
      </c>
      <c r="R37" s="134"/>
      <c r="S37" s="167"/>
      <c r="T37" s="134"/>
      <c r="U37" s="167"/>
      <c r="V37" s="134"/>
      <c r="W37" s="167"/>
    </row>
    <row r="38" spans="2:23" ht="23.1" customHeight="1">
      <c r="B38" s="7" t="s">
        <v>95</v>
      </c>
      <c r="C38" s="20">
        <v>33</v>
      </c>
      <c r="D38" s="108">
        <v>0</v>
      </c>
      <c r="E38" s="152">
        <v>0</v>
      </c>
      <c r="F38" s="108">
        <v>0</v>
      </c>
      <c r="G38" s="157">
        <v>0</v>
      </c>
      <c r="H38" s="124">
        <v>0</v>
      </c>
      <c r="I38" s="152">
        <v>0</v>
      </c>
      <c r="J38" s="108">
        <v>0</v>
      </c>
      <c r="K38" s="157">
        <v>0</v>
      </c>
      <c r="L38" s="124">
        <v>0</v>
      </c>
      <c r="M38" s="152">
        <v>0</v>
      </c>
      <c r="N38" s="108">
        <v>0</v>
      </c>
      <c r="O38" s="157">
        <v>0</v>
      </c>
      <c r="P38" s="124">
        <v>0</v>
      </c>
      <c r="Q38" s="157">
        <v>0</v>
      </c>
      <c r="R38" s="134"/>
      <c r="S38" s="167"/>
      <c r="T38" s="134"/>
      <c r="U38" s="167"/>
      <c r="V38" s="134"/>
      <c r="W38" s="167"/>
    </row>
    <row r="39" spans="2:23" ht="23.1" customHeight="1">
      <c r="B39" s="7" t="s">
        <v>57</v>
      </c>
      <c r="C39" s="20">
        <v>34</v>
      </c>
      <c r="D39" s="108">
        <v>0</v>
      </c>
      <c r="E39" s="152">
        <v>0</v>
      </c>
      <c r="F39" s="108">
        <v>0</v>
      </c>
      <c r="G39" s="157">
        <v>0</v>
      </c>
      <c r="H39" s="124">
        <v>0</v>
      </c>
      <c r="I39" s="152">
        <v>0</v>
      </c>
      <c r="J39" s="108">
        <v>0</v>
      </c>
      <c r="K39" s="157">
        <v>0</v>
      </c>
      <c r="L39" s="124">
        <v>0</v>
      </c>
      <c r="M39" s="152">
        <v>0</v>
      </c>
      <c r="N39" s="108">
        <v>0</v>
      </c>
      <c r="O39" s="157">
        <v>0</v>
      </c>
      <c r="P39" s="124">
        <v>0</v>
      </c>
      <c r="Q39" s="157">
        <v>0</v>
      </c>
      <c r="R39" s="134"/>
      <c r="S39" s="167"/>
      <c r="T39" s="134"/>
      <c r="U39" s="167"/>
      <c r="V39" s="134"/>
      <c r="W39" s="167"/>
    </row>
    <row r="40" spans="2:23" ht="23.1" customHeight="1">
      <c r="B40" s="7" t="s">
        <v>49</v>
      </c>
      <c r="C40" s="20">
        <v>35</v>
      </c>
      <c r="D40" s="108">
        <v>0</v>
      </c>
      <c r="E40" s="152">
        <v>0</v>
      </c>
      <c r="F40" s="108">
        <v>0</v>
      </c>
      <c r="G40" s="157">
        <v>0</v>
      </c>
      <c r="H40" s="124">
        <v>0</v>
      </c>
      <c r="I40" s="152">
        <v>0</v>
      </c>
      <c r="J40" s="108">
        <v>0</v>
      </c>
      <c r="K40" s="157">
        <v>0</v>
      </c>
      <c r="L40" s="124">
        <v>0</v>
      </c>
      <c r="M40" s="152">
        <v>0</v>
      </c>
      <c r="N40" s="108">
        <v>0</v>
      </c>
      <c r="O40" s="157">
        <v>0</v>
      </c>
      <c r="P40" s="124">
        <v>0</v>
      </c>
      <c r="Q40" s="157">
        <v>0</v>
      </c>
      <c r="R40" s="134"/>
      <c r="S40" s="167"/>
      <c r="T40" s="134"/>
      <c r="U40" s="167"/>
      <c r="V40" s="134"/>
      <c r="W40" s="167"/>
    </row>
    <row r="41" spans="2:23" ht="23.1" customHeight="1">
      <c r="B41" s="7" t="s">
        <v>4</v>
      </c>
      <c r="C41" s="20">
        <v>36</v>
      </c>
      <c r="D41" s="108">
        <v>0</v>
      </c>
      <c r="E41" s="152">
        <v>0</v>
      </c>
      <c r="F41" s="108">
        <v>0</v>
      </c>
      <c r="G41" s="157">
        <v>0</v>
      </c>
      <c r="H41" s="124">
        <v>0</v>
      </c>
      <c r="I41" s="152">
        <v>0</v>
      </c>
      <c r="J41" s="108">
        <v>0</v>
      </c>
      <c r="K41" s="157">
        <v>0</v>
      </c>
      <c r="L41" s="124">
        <v>0</v>
      </c>
      <c r="M41" s="152">
        <v>0</v>
      </c>
      <c r="N41" s="108">
        <v>0</v>
      </c>
      <c r="O41" s="157">
        <v>0</v>
      </c>
      <c r="P41" s="124">
        <v>0</v>
      </c>
      <c r="Q41" s="157">
        <v>0</v>
      </c>
      <c r="R41" s="134"/>
      <c r="S41" s="167"/>
      <c r="T41" s="134"/>
      <c r="U41" s="167"/>
      <c r="V41" s="134"/>
      <c r="W41" s="167"/>
    </row>
    <row r="42" spans="2:23" ht="23.1" customHeight="1">
      <c r="B42" s="7" t="s">
        <v>85</v>
      </c>
      <c r="C42" s="20">
        <v>37</v>
      </c>
      <c r="D42" s="108">
        <v>0</v>
      </c>
      <c r="E42" s="152">
        <v>0</v>
      </c>
      <c r="F42" s="108">
        <v>0</v>
      </c>
      <c r="G42" s="157">
        <v>0</v>
      </c>
      <c r="H42" s="124">
        <v>0</v>
      </c>
      <c r="I42" s="152">
        <v>0</v>
      </c>
      <c r="J42" s="108">
        <v>0</v>
      </c>
      <c r="K42" s="157">
        <v>0</v>
      </c>
      <c r="L42" s="124">
        <v>0</v>
      </c>
      <c r="M42" s="152">
        <v>0</v>
      </c>
      <c r="N42" s="108">
        <v>0</v>
      </c>
      <c r="O42" s="157">
        <v>0</v>
      </c>
      <c r="P42" s="124">
        <v>0</v>
      </c>
      <c r="Q42" s="157">
        <v>0</v>
      </c>
      <c r="R42" s="134"/>
      <c r="S42" s="167"/>
      <c r="T42" s="134"/>
      <c r="U42" s="167"/>
      <c r="V42" s="134"/>
      <c r="W42" s="167"/>
    </row>
    <row r="43" spans="2:23" ht="23.1" customHeight="1">
      <c r="B43" s="7" t="s">
        <v>62</v>
      </c>
      <c r="C43" s="20">
        <v>38</v>
      </c>
      <c r="D43" s="108">
        <v>0</v>
      </c>
      <c r="E43" s="152">
        <v>0</v>
      </c>
      <c r="F43" s="108">
        <v>0</v>
      </c>
      <c r="G43" s="157">
        <v>0</v>
      </c>
      <c r="H43" s="124">
        <v>0</v>
      </c>
      <c r="I43" s="152">
        <v>0</v>
      </c>
      <c r="J43" s="108">
        <v>0</v>
      </c>
      <c r="K43" s="157">
        <v>0</v>
      </c>
      <c r="L43" s="124">
        <v>0</v>
      </c>
      <c r="M43" s="152">
        <v>0</v>
      </c>
      <c r="N43" s="108">
        <v>0</v>
      </c>
      <c r="O43" s="157">
        <v>0</v>
      </c>
      <c r="P43" s="124">
        <v>0</v>
      </c>
      <c r="Q43" s="157">
        <v>0</v>
      </c>
      <c r="R43" s="134"/>
      <c r="S43" s="167"/>
      <c r="T43" s="134"/>
      <c r="U43" s="167"/>
      <c r="V43" s="134"/>
      <c r="W43" s="167"/>
    </row>
    <row r="44" spans="2:23" ht="23.1" customHeight="1">
      <c r="B44" s="7" t="s">
        <v>96</v>
      </c>
      <c r="C44" s="20">
        <v>39</v>
      </c>
      <c r="D44" s="108"/>
      <c r="E44" s="152"/>
      <c r="F44" s="108">
        <v>1</v>
      </c>
      <c r="G44" s="157">
        <v>2</v>
      </c>
      <c r="H44" s="124"/>
      <c r="I44" s="152"/>
      <c r="J44" s="108">
        <v>1</v>
      </c>
      <c r="K44" s="157">
        <v>2</v>
      </c>
      <c r="L44" s="124">
        <v>3</v>
      </c>
      <c r="M44" s="152"/>
      <c r="N44" s="108">
        <v>1</v>
      </c>
      <c r="O44" s="157">
        <v>1</v>
      </c>
      <c r="P44" s="124">
        <v>1</v>
      </c>
      <c r="Q44" s="157">
        <v>3</v>
      </c>
      <c r="R44" s="134"/>
      <c r="S44" s="167"/>
      <c r="T44" s="134"/>
      <c r="U44" s="167"/>
      <c r="V44" s="134"/>
      <c r="W44" s="167"/>
    </row>
    <row r="45" spans="2:23" ht="23.1" customHeight="1">
      <c r="B45" s="7" t="s">
        <v>80</v>
      </c>
      <c r="C45" s="20">
        <v>40</v>
      </c>
      <c r="D45" s="108">
        <v>0</v>
      </c>
      <c r="E45" s="152">
        <v>0</v>
      </c>
      <c r="F45" s="108">
        <v>0</v>
      </c>
      <c r="G45" s="157">
        <v>0</v>
      </c>
      <c r="H45" s="124">
        <v>0</v>
      </c>
      <c r="I45" s="152">
        <v>0</v>
      </c>
      <c r="J45" s="108">
        <v>0</v>
      </c>
      <c r="K45" s="157">
        <v>0</v>
      </c>
      <c r="L45" s="124">
        <v>0</v>
      </c>
      <c r="M45" s="152">
        <v>0</v>
      </c>
      <c r="N45" s="108">
        <v>0</v>
      </c>
      <c r="O45" s="157">
        <v>0</v>
      </c>
      <c r="P45" s="124">
        <v>0</v>
      </c>
      <c r="Q45" s="157">
        <v>0</v>
      </c>
      <c r="R45" s="134"/>
      <c r="S45" s="167"/>
      <c r="T45" s="134"/>
      <c r="U45" s="167"/>
      <c r="V45" s="134"/>
      <c r="W45" s="167"/>
    </row>
    <row r="46" spans="2:23" ht="23.1" customHeight="1">
      <c r="B46" s="7" t="s">
        <v>26</v>
      </c>
      <c r="C46" s="20">
        <v>41</v>
      </c>
      <c r="D46" s="108">
        <v>1</v>
      </c>
      <c r="E46" s="152">
        <v>0</v>
      </c>
      <c r="F46" s="108">
        <v>0</v>
      </c>
      <c r="G46" s="157">
        <v>0</v>
      </c>
      <c r="H46" s="124">
        <v>0</v>
      </c>
      <c r="I46" s="152">
        <v>0</v>
      </c>
      <c r="J46" s="108">
        <v>0</v>
      </c>
      <c r="K46" s="157">
        <v>0</v>
      </c>
      <c r="L46" s="124">
        <v>0</v>
      </c>
      <c r="M46" s="152">
        <v>0</v>
      </c>
      <c r="N46" s="108">
        <v>0</v>
      </c>
      <c r="O46" s="157">
        <v>0</v>
      </c>
      <c r="P46" s="124">
        <v>0</v>
      </c>
      <c r="Q46" s="157">
        <v>0</v>
      </c>
      <c r="R46" s="134"/>
      <c r="S46" s="167"/>
      <c r="T46" s="134"/>
      <c r="U46" s="167"/>
      <c r="V46" s="134"/>
      <c r="W46" s="167"/>
    </row>
    <row r="47" spans="2:23" ht="23.1" customHeight="1">
      <c r="B47" s="7" t="s">
        <v>99</v>
      </c>
      <c r="C47" s="20">
        <v>42</v>
      </c>
      <c r="D47" s="108">
        <v>0</v>
      </c>
      <c r="E47" s="152">
        <v>0</v>
      </c>
      <c r="F47" s="108">
        <v>1</v>
      </c>
      <c r="G47" s="157">
        <v>0</v>
      </c>
      <c r="H47" s="124">
        <v>1</v>
      </c>
      <c r="I47" s="152">
        <v>0</v>
      </c>
      <c r="J47" s="108">
        <v>1</v>
      </c>
      <c r="K47" s="157">
        <v>0</v>
      </c>
      <c r="L47" s="124">
        <v>1</v>
      </c>
      <c r="M47" s="152">
        <v>0</v>
      </c>
      <c r="N47" s="108">
        <v>0</v>
      </c>
      <c r="O47" s="157">
        <v>0</v>
      </c>
      <c r="P47" s="124">
        <v>2</v>
      </c>
      <c r="Q47" s="157">
        <v>0</v>
      </c>
      <c r="R47" s="134"/>
      <c r="S47" s="167"/>
      <c r="T47" s="134"/>
      <c r="U47" s="167"/>
      <c r="V47" s="134"/>
      <c r="W47" s="167"/>
    </row>
    <row r="48" spans="2:23" ht="23.1" customHeight="1">
      <c r="B48" s="9" t="s">
        <v>100</v>
      </c>
      <c r="C48" s="20">
        <v>43</v>
      </c>
      <c r="D48" s="108"/>
      <c r="E48" s="152"/>
      <c r="F48" s="108">
        <v>1</v>
      </c>
      <c r="G48" s="157"/>
      <c r="H48" s="124">
        <v>2</v>
      </c>
      <c r="I48" s="152"/>
      <c r="J48" s="108"/>
      <c r="K48" s="157"/>
      <c r="L48" s="124">
        <v>3</v>
      </c>
      <c r="M48" s="152"/>
      <c r="N48" s="108"/>
      <c r="O48" s="157"/>
      <c r="P48" s="124"/>
      <c r="Q48" s="157"/>
      <c r="R48" s="133"/>
      <c r="S48" s="168"/>
      <c r="T48" s="133"/>
      <c r="U48" s="168"/>
      <c r="V48" s="133"/>
      <c r="W48" s="168"/>
    </row>
    <row r="49" spans="2:23" ht="23.1" customHeight="1">
      <c r="B49" s="7" t="s">
        <v>101</v>
      </c>
      <c r="C49" s="20">
        <v>44</v>
      </c>
      <c r="D49" s="108">
        <v>0</v>
      </c>
      <c r="E49" s="152">
        <v>0</v>
      </c>
      <c r="F49" s="108">
        <v>0</v>
      </c>
      <c r="G49" s="157">
        <v>0</v>
      </c>
      <c r="H49" s="124">
        <v>0</v>
      </c>
      <c r="I49" s="152">
        <v>0</v>
      </c>
      <c r="J49" s="108">
        <v>0</v>
      </c>
      <c r="K49" s="157">
        <v>0</v>
      </c>
      <c r="L49" s="124">
        <v>0</v>
      </c>
      <c r="M49" s="152">
        <v>0</v>
      </c>
      <c r="N49" s="108">
        <v>0</v>
      </c>
      <c r="O49" s="157">
        <v>0</v>
      </c>
      <c r="P49" s="124">
        <v>0</v>
      </c>
      <c r="Q49" s="157">
        <v>0</v>
      </c>
      <c r="R49" s="134"/>
      <c r="S49" s="167"/>
      <c r="T49" s="134"/>
      <c r="U49" s="167"/>
      <c r="V49" s="134"/>
      <c r="W49" s="167"/>
    </row>
    <row r="50" spans="2:23" ht="23.1" customHeight="1">
      <c r="B50" s="7" t="s">
        <v>12</v>
      </c>
      <c r="C50" s="20">
        <v>45</v>
      </c>
      <c r="D50" s="108">
        <v>0</v>
      </c>
      <c r="E50" s="152">
        <v>0</v>
      </c>
      <c r="F50" s="108">
        <v>0</v>
      </c>
      <c r="G50" s="157">
        <v>0</v>
      </c>
      <c r="H50" s="124">
        <v>0</v>
      </c>
      <c r="I50" s="152">
        <v>0</v>
      </c>
      <c r="J50" s="108">
        <v>0</v>
      </c>
      <c r="K50" s="157">
        <v>0</v>
      </c>
      <c r="L50" s="124">
        <v>0</v>
      </c>
      <c r="M50" s="152">
        <v>0</v>
      </c>
      <c r="N50" s="108">
        <v>0</v>
      </c>
      <c r="O50" s="157">
        <v>0</v>
      </c>
      <c r="P50" s="124">
        <v>0</v>
      </c>
      <c r="Q50" s="157">
        <v>0</v>
      </c>
      <c r="R50" s="134"/>
      <c r="S50" s="167"/>
      <c r="T50" s="134"/>
      <c r="U50" s="167"/>
      <c r="V50" s="134"/>
      <c r="W50" s="167"/>
    </row>
    <row r="51" spans="2:23" ht="23.1" customHeight="1">
      <c r="B51" s="7" t="s">
        <v>32</v>
      </c>
      <c r="C51" s="20">
        <v>46</v>
      </c>
      <c r="D51" s="108">
        <v>0</v>
      </c>
      <c r="E51" s="152">
        <v>0</v>
      </c>
      <c r="F51" s="108">
        <v>0</v>
      </c>
      <c r="G51" s="157">
        <v>0</v>
      </c>
      <c r="H51" s="124">
        <v>0</v>
      </c>
      <c r="I51" s="152">
        <v>0</v>
      </c>
      <c r="J51" s="108">
        <v>0</v>
      </c>
      <c r="K51" s="157">
        <v>0</v>
      </c>
      <c r="L51" s="124">
        <v>0</v>
      </c>
      <c r="M51" s="152">
        <v>0</v>
      </c>
      <c r="N51" s="108">
        <v>0</v>
      </c>
      <c r="O51" s="157">
        <v>0</v>
      </c>
      <c r="P51" s="124">
        <v>0</v>
      </c>
      <c r="Q51" s="157">
        <v>0</v>
      </c>
      <c r="R51" s="134"/>
      <c r="S51" s="167"/>
      <c r="T51" s="134"/>
      <c r="U51" s="167"/>
      <c r="V51" s="134"/>
      <c r="W51" s="167"/>
    </row>
    <row r="52" spans="2:23" ht="23.1" customHeight="1">
      <c r="B52" s="7" t="s">
        <v>77</v>
      </c>
      <c r="C52" s="20">
        <v>47</v>
      </c>
      <c r="D52" s="108">
        <v>0</v>
      </c>
      <c r="E52" s="152">
        <v>0</v>
      </c>
      <c r="F52" s="108">
        <v>0</v>
      </c>
      <c r="G52" s="157">
        <v>0</v>
      </c>
      <c r="H52" s="124">
        <v>0</v>
      </c>
      <c r="I52" s="152">
        <v>0</v>
      </c>
      <c r="J52" s="108">
        <v>0</v>
      </c>
      <c r="K52" s="157">
        <v>0</v>
      </c>
      <c r="L52" s="124">
        <v>0</v>
      </c>
      <c r="M52" s="152">
        <v>0</v>
      </c>
      <c r="N52" s="108">
        <v>0</v>
      </c>
      <c r="O52" s="157">
        <v>0</v>
      </c>
      <c r="P52" s="124">
        <v>0</v>
      </c>
      <c r="Q52" s="157">
        <v>0</v>
      </c>
      <c r="R52" s="134"/>
      <c r="S52" s="167"/>
      <c r="T52" s="134"/>
      <c r="U52" s="167"/>
      <c r="V52" s="134"/>
      <c r="W52" s="167"/>
    </row>
    <row r="53" spans="2:23" ht="23.1" customHeight="1">
      <c r="B53" s="7" t="s">
        <v>58</v>
      </c>
      <c r="C53" s="20">
        <v>48</v>
      </c>
      <c r="D53" s="108">
        <v>0</v>
      </c>
      <c r="E53" s="152">
        <v>0</v>
      </c>
      <c r="F53" s="108">
        <v>0</v>
      </c>
      <c r="G53" s="157">
        <v>0</v>
      </c>
      <c r="H53" s="124">
        <v>0</v>
      </c>
      <c r="I53" s="152">
        <v>0</v>
      </c>
      <c r="J53" s="108">
        <v>0</v>
      </c>
      <c r="K53" s="157">
        <v>0</v>
      </c>
      <c r="L53" s="124">
        <v>0</v>
      </c>
      <c r="M53" s="152">
        <v>0</v>
      </c>
      <c r="N53" s="108">
        <v>0</v>
      </c>
      <c r="O53" s="157">
        <v>0</v>
      </c>
      <c r="P53" s="124">
        <v>0</v>
      </c>
      <c r="Q53" s="157">
        <v>0</v>
      </c>
      <c r="R53" s="134"/>
      <c r="S53" s="167"/>
      <c r="T53" s="134"/>
      <c r="U53" s="167"/>
      <c r="V53" s="134"/>
      <c r="W53" s="167"/>
    </row>
    <row r="54" spans="2:23" ht="23.1" customHeight="1">
      <c r="B54" s="7" t="s">
        <v>103</v>
      </c>
      <c r="C54" s="20">
        <v>49</v>
      </c>
      <c r="D54" s="108"/>
      <c r="E54" s="152"/>
      <c r="F54" s="108"/>
      <c r="G54" s="157"/>
      <c r="H54" s="124"/>
      <c r="I54" s="152"/>
      <c r="J54" s="108">
        <v>1</v>
      </c>
      <c r="K54" s="157"/>
      <c r="L54" s="124"/>
      <c r="M54" s="152"/>
      <c r="N54" s="108"/>
      <c r="O54" s="157"/>
      <c r="P54" s="124"/>
      <c r="Q54" s="157"/>
      <c r="R54" s="134"/>
      <c r="S54" s="167"/>
      <c r="T54" s="134"/>
      <c r="U54" s="167"/>
      <c r="V54" s="134"/>
      <c r="W54" s="167"/>
    </row>
    <row r="55" spans="2:23" ht="23.1" customHeight="1">
      <c r="B55" s="9" t="s">
        <v>104</v>
      </c>
      <c r="C55" s="20">
        <v>50</v>
      </c>
      <c r="D55" s="108">
        <v>0</v>
      </c>
      <c r="E55" s="152">
        <v>0</v>
      </c>
      <c r="F55" s="108">
        <v>0</v>
      </c>
      <c r="G55" s="157">
        <v>0</v>
      </c>
      <c r="H55" s="124">
        <v>0</v>
      </c>
      <c r="I55" s="152">
        <v>0</v>
      </c>
      <c r="J55" s="108">
        <v>0</v>
      </c>
      <c r="K55" s="157">
        <v>0</v>
      </c>
      <c r="L55" s="124">
        <v>0</v>
      </c>
      <c r="M55" s="152">
        <v>0</v>
      </c>
      <c r="N55" s="108">
        <v>0</v>
      </c>
      <c r="O55" s="157">
        <v>0</v>
      </c>
      <c r="P55" s="124">
        <v>0</v>
      </c>
      <c r="Q55" s="157">
        <v>0</v>
      </c>
      <c r="R55" s="133"/>
      <c r="S55" s="168"/>
      <c r="T55" s="133"/>
      <c r="U55" s="168"/>
      <c r="V55" s="133"/>
      <c r="W55" s="168"/>
    </row>
    <row r="56" spans="2:23" ht="23.1" customHeight="1">
      <c r="B56" s="9" t="s">
        <v>11</v>
      </c>
      <c r="C56" s="20">
        <v>51</v>
      </c>
      <c r="D56" s="108">
        <v>0</v>
      </c>
      <c r="E56" s="152">
        <v>0</v>
      </c>
      <c r="F56" s="108">
        <v>0</v>
      </c>
      <c r="G56" s="157">
        <v>0</v>
      </c>
      <c r="H56" s="124">
        <v>0</v>
      </c>
      <c r="I56" s="152">
        <v>0</v>
      </c>
      <c r="J56" s="108">
        <v>0</v>
      </c>
      <c r="K56" s="157">
        <v>0</v>
      </c>
      <c r="L56" s="124">
        <v>0</v>
      </c>
      <c r="M56" s="152">
        <v>0</v>
      </c>
      <c r="N56" s="108">
        <v>0</v>
      </c>
      <c r="O56" s="157">
        <v>0</v>
      </c>
      <c r="P56" s="124">
        <v>0</v>
      </c>
      <c r="Q56" s="157">
        <v>0</v>
      </c>
      <c r="R56" s="133"/>
      <c r="S56" s="168"/>
      <c r="T56" s="133"/>
      <c r="U56" s="168"/>
      <c r="V56" s="133"/>
      <c r="W56" s="168"/>
    </row>
    <row r="57" spans="2:23" ht="23.1" customHeight="1">
      <c r="B57" s="7" t="s">
        <v>164</v>
      </c>
      <c r="C57" s="20">
        <v>52</v>
      </c>
      <c r="D57" s="108">
        <v>0</v>
      </c>
      <c r="E57" s="152">
        <v>0</v>
      </c>
      <c r="F57" s="108">
        <v>0</v>
      </c>
      <c r="G57" s="157">
        <v>0</v>
      </c>
      <c r="H57" s="124">
        <v>0</v>
      </c>
      <c r="I57" s="152">
        <v>0</v>
      </c>
      <c r="J57" s="108">
        <v>0</v>
      </c>
      <c r="K57" s="157">
        <v>0</v>
      </c>
      <c r="L57" s="124">
        <v>0</v>
      </c>
      <c r="M57" s="152">
        <v>0</v>
      </c>
      <c r="N57" s="108">
        <v>0</v>
      </c>
      <c r="O57" s="157">
        <v>0</v>
      </c>
      <c r="P57" s="124">
        <v>0</v>
      </c>
      <c r="Q57" s="157">
        <v>0</v>
      </c>
      <c r="R57" s="133"/>
      <c r="S57" s="168"/>
      <c r="T57" s="133"/>
      <c r="U57" s="168"/>
      <c r="V57" s="133"/>
      <c r="W57" s="168"/>
    </row>
    <row r="58" spans="2:23" ht="23.1" customHeight="1">
      <c r="B58" s="7" t="s">
        <v>24</v>
      </c>
      <c r="C58" s="20">
        <v>52</v>
      </c>
      <c r="D58" s="108">
        <v>0</v>
      </c>
      <c r="E58" s="152">
        <v>0</v>
      </c>
      <c r="F58" s="108">
        <v>0</v>
      </c>
      <c r="G58" s="157">
        <v>0</v>
      </c>
      <c r="H58" s="124">
        <v>0</v>
      </c>
      <c r="I58" s="152">
        <v>0</v>
      </c>
      <c r="J58" s="108">
        <v>0</v>
      </c>
      <c r="K58" s="157">
        <v>0</v>
      </c>
      <c r="L58" s="124">
        <v>0</v>
      </c>
      <c r="M58" s="152">
        <v>0</v>
      </c>
      <c r="N58" s="108">
        <v>0</v>
      </c>
      <c r="O58" s="157">
        <v>0</v>
      </c>
      <c r="P58" s="124">
        <v>0</v>
      </c>
      <c r="Q58" s="157">
        <v>0</v>
      </c>
      <c r="R58" s="133"/>
      <c r="S58" s="168"/>
      <c r="T58" s="133"/>
      <c r="U58" s="168"/>
      <c r="V58" s="133"/>
      <c r="W58" s="168"/>
    </row>
    <row r="59" spans="2:23" ht="23.1" customHeight="1">
      <c r="B59" s="7" t="s">
        <v>165</v>
      </c>
      <c r="C59" s="20">
        <v>52</v>
      </c>
      <c r="D59" s="108">
        <v>0</v>
      </c>
      <c r="E59" s="152">
        <v>0</v>
      </c>
      <c r="F59" s="108">
        <v>0</v>
      </c>
      <c r="G59" s="157">
        <v>0</v>
      </c>
      <c r="H59" s="124">
        <v>0</v>
      </c>
      <c r="I59" s="152">
        <v>0</v>
      </c>
      <c r="J59" s="108">
        <v>0</v>
      </c>
      <c r="K59" s="157">
        <v>0</v>
      </c>
      <c r="L59" s="124">
        <v>0</v>
      </c>
      <c r="M59" s="152">
        <v>0</v>
      </c>
      <c r="N59" s="108">
        <v>0</v>
      </c>
      <c r="O59" s="157">
        <v>0</v>
      </c>
      <c r="P59" s="124">
        <v>0</v>
      </c>
      <c r="Q59" s="157">
        <v>0</v>
      </c>
      <c r="R59" s="133"/>
      <c r="S59" s="168"/>
      <c r="T59" s="133"/>
      <c r="U59" s="168"/>
      <c r="V59" s="133"/>
      <c r="W59" s="168"/>
    </row>
    <row r="60" spans="2:23" ht="23.1" customHeight="1">
      <c r="B60" s="7" t="s">
        <v>109</v>
      </c>
      <c r="C60" s="20">
        <v>52</v>
      </c>
      <c r="D60" s="108">
        <v>0</v>
      </c>
      <c r="E60" s="152">
        <v>0</v>
      </c>
      <c r="F60" s="108">
        <v>0</v>
      </c>
      <c r="G60" s="157">
        <v>0</v>
      </c>
      <c r="H60" s="124">
        <v>0</v>
      </c>
      <c r="I60" s="152">
        <v>0</v>
      </c>
      <c r="J60" s="108">
        <v>0</v>
      </c>
      <c r="K60" s="157">
        <v>0</v>
      </c>
      <c r="L60" s="124">
        <v>0</v>
      </c>
      <c r="M60" s="152">
        <v>0</v>
      </c>
      <c r="N60" s="108">
        <v>0</v>
      </c>
      <c r="O60" s="157">
        <v>0</v>
      </c>
      <c r="P60" s="124">
        <v>0</v>
      </c>
      <c r="Q60" s="157">
        <v>0</v>
      </c>
      <c r="R60" s="133"/>
      <c r="S60" s="168"/>
      <c r="T60" s="133"/>
      <c r="U60" s="168"/>
      <c r="V60" s="133"/>
      <c r="W60" s="168"/>
    </row>
    <row r="61" spans="2:23" ht="23.1" customHeight="1">
      <c r="B61" s="7" t="s">
        <v>110</v>
      </c>
      <c r="C61" s="20">
        <v>52</v>
      </c>
      <c r="D61" s="108">
        <v>0</v>
      </c>
      <c r="E61" s="152">
        <v>0</v>
      </c>
      <c r="F61" s="108">
        <v>0</v>
      </c>
      <c r="G61" s="157">
        <v>0</v>
      </c>
      <c r="H61" s="124">
        <v>0</v>
      </c>
      <c r="I61" s="152">
        <v>0</v>
      </c>
      <c r="J61" s="108">
        <v>0</v>
      </c>
      <c r="K61" s="157">
        <v>0</v>
      </c>
      <c r="L61" s="124">
        <v>0</v>
      </c>
      <c r="M61" s="152">
        <v>0</v>
      </c>
      <c r="N61" s="108">
        <v>0</v>
      </c>
      <c r="O61" s="157">
        <v>0</v>
      </c>
      <c r="P61" s="124">
        <v>1</v>
      </c>
      <c r="Q61" s="157">
        <v>0</v>
      </c>
      <c r="R61" s="133"/>
      <c r="S61" s="168"/>
      <c r="T61" s="133"/>
      <c r="U61" s="168"/>
      <c r="V61" s="133"/>
      <c r="W61" s="168"/>
    </row>
    <row r="62" spans="2:23" ht="23.1" customHeight="1">
      <c r="B62" s="7" t="s">
        <v>166</v>
      </c>
      <c r="C62" s="20">
        <v>52</v>
      </c>
      <c r="D62" s="108">
        <v>0</v>
      </c>
      <c r="E62" s="152">
        <v>0</v>
      </c>
      <c r="F62" s="108">
        <v>0</v>
      </c>
      <c r="G62" s="157">
        <v>0</v>
      </c>
      <c r="H62" s="124">
        <v>0</v>
      </c>
      <c r="I62" s="152">
        <v>0</v>
      </c>
      <c r="J62" s="108">
        <v>0</v>
      </c>
      <c r="K62" s="157">
        <v>0</v>
      </c>
      <c r="L62" s="124">
        <v>0</v>
      </c>
      <c r="M62" s="152">
        <v>0</v>
      </c>
      <c r="N62" s="108">
        <v>0</v>
      </c>
      <c r="O62" s="157">
        <v>0</v>
      </c>
      <c r="P62" s="124">
        <v>0</v>
      </c>
      <c r="Q62" s="157">
        <v>0</v>
      </c>
      <c r="R62" s="133"/>
      <c r="S62" s="168"/>
      <c r="T62" s="133"/>
      <c r="U62" s="168"/>
      <c r="V62" s="133"/>
      <c r="W62" s="168"/>
    </row>
    <row r="63" spans="2:23" ht="23.1" customHeight="1">
      <c r="B63" s="7" t="s">
        <v>113</v>
      </c>
      <c r="C63" s="20">
        <v>52</v>
      </c>
      <c r="D63" s="108">
        <v>0</v>
      </c>
      <c r="E63" s="152">
        <v>0</v>
      </c>
      <c r="F63" s="108">
        <v>0</v>
      </c>
      <c r="G63" s="157">
        <v>0</v>
      </c>
      <c r="H63" s="124">
        <v>0</v>
      </c>
      <c r="I63" s="152">
        <v>0</v>
      </c>
      <c r="J63" s="108">
        <v>0</v>
      </c>
      <c r="K63" s="157">
        <v>0</v>
      </c>
      <c r="L63" s="124">
        <v>0</v>
      </c>
      <c r="M63" s="152">
        <v>0</v>
      </c>
      <c r="N63" s="108">
        <v>0</v>
      </c>
      <c r="O63" s="157">
        <v>0</v>
      </c>
      <c r="P63" s="124">
        <v>0</v>
      </c>
      <c r="Q63" s="157">
        <v>0</v>
      </c>
      <c r="R63" s="133"/>
      <c r="S63" s="168"/>
      <c r="T63" s="133"/>
      <c r="U63" s="168"/>
      <c r="V63" s="133"/>
      <c r="W63" s="168"/>
    </row>
    <row r="64" spans="2:23" ht="23.1" customHeight="1">
      <c r="B64" s="7" t="s">
        <v>114</v>
      </c>
      <c r="C64" s="20">
        <v>52</v>
      </c>
      <c r="D64" s="108">
        <v>0</v>
      </c>
      <c r="E64" s="152">
        <v>0</v>
      </c>
      <c r="F64" s="108">
        <v>0</v>
      </c>
      <c r="G64" s="157">
        <v>0</v>
      </c>
      <c r="H64" s="124">
        <v>0</v>
      </c>
      <c r="I64" s="152">
        <v>0</v>
      </c>
      <c r="J64" s="108">
        <v>0</v>
      </c>
      <c r="K64" s="157">
        <v>0</v>
      </c>
      <c r="L64" s="124">
        <v>0</v>
      </c>
      <c r="M64" s="152">
        <v>0</v>
      </c>
      <c r="N64" s="108">
        <v>0</v>
      </c>
      <c r="O64" s="157">
        <v>0</v>
      </c>
      <c r="P64" s="124">
        <v>0</v>
      </c>
      <c r="Q64" s="157">
        <v>0</v>
      </c>
      <c r="R64" s="133"/>
      <c r="S64" s="168"/>
      <c r="T64" s="133"/>
      <c r="U64" s="168"/>
      <c r="V64" s="133"/>
      <c r="W64" s="168"/>
    </row>
    <row r="65" spans="2:23" ht="23.1" customHeight="1">
      <c r="B65" s="7" t="s">
        <v>168</v>
      </c>
      <c r="C65" s="20">
        <v>52</v>
      </c>
      <c r="D65" s="108">
        <v>0</v>
      </c>
      <c r="E65" s="152">
        <v>0</v>
      </c>
      <c r="F65" s="108">
        <v>0</v>
      </c>
      <c r="G65" s="157">
        <v>0</v>
      </c>
      <c r="H65" s="124">
        <v>0</v>
      </c>
      <c r="I65" s="152">
        <v>0</v>
      </c>
      <c r="J65" s="108">
        <v>0</v>
      </c>
      <c r="K65" s="157">
        <v>0</v>
      </c>
      <c r="L65" s="124">
        <v>0</v>
      </c>
      <c r="M65" s="152">
        <v>0</v>
      </c>
      <c r="N65" s="108">
        <v>0</v>
      </c>
      <c r="O65" s="157">
        <v>0</v>
      </c>
      <c r="P65" s="124">
        <v>0</v>
      </c>
      <c r="Q65" s="157">
        <v>0</v>
      </c>
      <c r="R65" s="133"/>
      <c r="S65" s="168"/>
      <c r="T65" s="133"/>
      <c r="U65" s="168"/>
      <c r="V65" s="133"/>
      <c r="W65" s="168"/>
    </row>
    <row r="66" spans="2:23" ht="23.1" customHeight="1">
      <c r="B66" s="7" t="s">
        <v>169</v>
      </c>
      <c r="C66" s="20">
        <v>52</v>
      </c>
      <c r="D66" s="108">
        <v>0</v>
      </c>
      <c r="E66" s="152">
        <v>0</v>
      </c>
      <c r="F66" s="108">
        <v>0</v>
      </c>
      <c r="G66" s="157">
        <v>0</v>
      </c>
      <c r="H66" s="124">
        <v>0</v>
      </c>
      <c r="I66" s="152">
        <v>0</v>
      </c>
      <c r="J66" s="108">
        <v>0</v>
      </c>
      <c r="K66" s="157">
        <v>0</v>
      </c>
      <c r="L66" s="124">
        <v>0</v>
      </c>
      <c r="M66" s="152">
        <v>0</v>
      </c>
      <c r="N66" s="108">
        <v>0</v>
      </c>
      <c r="O66" s="157">
        <v>0</v>
      </c>
      <c r="P66" s="124">
        <v>0</v>
      </c>
      <c r="Q66" s="157">
        <v>0</v>
      </c>
      <c r="R66" s="134"/>
      <c r="S66" s="167"/>
      <c r="T66" s="134"/>
      <c r="U66" s="167"/>
      <c r="V66" s="134"/>
      <c r="W66" s="167"/>
    </row>
    <row r="67" spans="2:23" ht="23.1" customHeight="1">
      <c r="B67" s="7" t="s">
        <v>170</v>
      </c>
      <c r="C67" s="20">
        <v>52</v>
      </c>
      <c r="D67" s="108">
        <v>0</v>
      </c>
      <c r="E67" s="152">
        <v>0</v>
      </c>
      <c r="F67" s="108">
        <v>0</v>
      </c>
      <c r="G67" s="157">
        <v>0</v>
      </c>
      <c r="H67" s="124">
        <v>0</v>
      </c>
      <c r="I67" s="152">
        <v>0</v>
      </c>
      <c r="J67" s="108">
        <v>0</v>
      </c>
      <c r="K67" s="157">
        <v>0</v>
      </c>
      <c r="L67" s="124">
        <v>0</v>
      </c>
      <c r="M67" s="152">
        <v>0</v>
      </c>
      <c r="N67" s="108">
        <v>0</v>
      </c>
      <c r="O67" s="157">
        <v>0</v>
      </c>
      <c r="P67" s="124">
        <v>0</v>
      </c>
      <c r="Q67" s="157">
        <v>0</v>
      </c>
      <c r="R67" s="134"/>
      <c r="S67" s="167"/>
      <c r="T67" s="134"/>
      <c r="U67" s="167"/>
      <c r="V67" s="134"/>
      <c r="W67" s="167"/>
    </row>
    <row r="68" spans="2:23" ht="23.1" customHeight="1">
      <c r="B68" s="7" t="s">
        <v>123</v>
      </c>
      <c r="C68" s="20">
        <v>52</v>
      </c>
      <c r="D68" s="108">
        <v>0</v>
      </c>
      <c r="E68" s="152">
        <v>0</v>
      </c>
      <c r="F68" s="108">
        <v>0</v>
      </c>
      <c r="G68" s="157">
        <v>0</v>
      </c>
      <c r="H68" s="124">
        <v>0</v>
      </c>
      <c r="I68" s="152">
        <v>0</v>
      </c>
      <c r="J68" s="108">
        <v>0</v>
      </c>
      <c r="K68" s="157">
        <v>0</v>
      </c>
      <c r="L68" s="124">
        <v>0</v>
      </c>
      <c r="M68" s="152">
        <v>0</v>
      </c>
      <c r="N68" s="108">
        <v>0</v>
      </c>
      <c r="O68" s="157">
        <v>0</v>
      </c>
      <c r="P68" s="124">
        <v>0</v>
      </c>
      <c r="Q68" s="157">
        <v>0</v>
      </c>
      <c r="R68" s="134"/>
      <c r="S68" s="167"/>
      <c r="T68" s="134"/>
      <c r="U68" s="167"/>
      <c r="V68" s="134"/>
      <c r="W68" s="167"/>
    </row>
    <row r="69" spans="2:23" ht="23.1" customHeight="1">
      <c r="B69" s="7" t="s">
        <v>171</v>
      </c>
      <c r="C69" s="20">
        <v>52</v>
      </c>
      <c r="D69" s="108">
        <v>0</v>
      </c>
      <c r="E69" s="152">
        <v>0</v>
      </c>
      <c r="F69" s="108">
        <v>0</v>
      </c>
      <c r="G69" s="157">
        <v>0</v>
      </c>
      <c r="H69" s="124">
        <v>0</v>
      </c>
      <c r="I69" s="152">
        <v>0</v>
      </c>
      <c r="J69" s="108">
        <v>0</v>
      </c>
      <c r="K69" s="157">
        <v>0</v>
      </c>
      <c r="L69" s="124">
        <v>0</v>
      </c>
      <c r="M69" s="152">
        <v>0</v>
      </c>
      <c r="N69" s="108">
        <v>0</v>
      </c>
      <c r="O69" s="157">
        <v>0</v>
      </c>
      <c r="P69" s="124">
        <v>0</v>
      </c>
      <c r="Q69" s="157">
        <v>0</v>
      </c>
      <c r="R69" s="134"/>
      <c r="S69" s="167"/>
      <c r="T69" s="134"/>
      <c r="U69" s="167"/>
      <c r="V69" s="134"/>
      <c r="W69" s="167"/>
    </row>
    <row r="70" spans="2:23" ht="23.1" customHeight="1">
      <c r="B70" s="9" t="s">
        <v>122</v>
      </c>
      <c r="C70" s="21">
        <v>52</v>
      </c>
      <c r="D70" s="108">
        <v>0</v>
      </c>
      <c r="E70" s="152">
        <v>0</v>
      </c>
      <c r="F70" s="108">
        <v>0</v>
      </c>
      <c r="G70" s="157">
        <v>0</v>
      </c>
      <c r="H70" s="124">
        <v>0</v>
      </c>
      <c r="I70" s="152">
        <v>0</v>
      </c>
      <c r="J70" s="108">
        <v>0</v>
      </c>
      <c r="K70" s="157">
        <v>0</v>
      </c>
      <c r="L70" s="124">
        <v>0</v>
      </c>
      <c r="M70" s="152">
        <v>0</v>
      </c>
      <c r="N70" s="108">
        <v>0</v>
      </c>
      <c r="O70" s="157">
        <v>0</v>
      </c>
      <c r="P70" s="124">
        <v>0</v>
      </c>
      <c r="Q70" s="157">
        <v>0</v>
      </c>
      <c r="R70" s="134"/>
      <c r="S70" s="167"/>
      <c r="T70" s="134"/>
      <c r="U70" s="167"/>
      <c r="V70" s="134"/>
      <c r="W70" s="167"/>
    </row>
    <row r="71" spans="2:23" ht="23.1" customHeight="1">
      <c r="B71" s="7" t="s">
        <v>125</v>
      </c>
      <c r="C71" s="20">
        <v>52</v>
      </c>
      <c r="D71" s="108">
        <v>0</v>
      </c>
      <c r="E71" s="152">
        <v>0</v>
      </c>
      <c r="F71" s="108">
        <v>0</v>
      </c>
      <c r="G71" s="157">
        <v>0</v>
      </c>
      <c r="H71" s="124">
        <v>0</v>
      </c>
      <c r="I71" s="152">
        <v>0</v>
      </c>
      <c r="J71" s="108">
        <v>0</v>
      </c>
      <c r="K71" s="157">
        <v>0</v>
      </c>
      <c r="L71" s="124">
        <v>0</v>
      </c>
      <c r="M71" s="152">
        <v>0</v>
      </c>
      <c r="N71" s="108">
        <v>0</v>
      </c>
      <c r="O71" s="157">
        <v>0</v>
      </c>
      <c r="P71" s="124">
        <v>0</v>
      </c>
      <c r="Q71" s="157">
        <v>0</v>
      </c>
      <c r="R71" s="134"/>
      <c r="S71" s="167"/>
      <c r="T71" s="134"/>
      <c r="U71" s="167"/>
      <c r="V71" s="134"/>
      <c r="W71" s="167"/>
    </row>
    <row r="72" spans="2:23" ht="23.1" customHeight="1">
      <c r="B72" s="7" t="s">
        <v>173</v>
      </c>
      <c r="C72" s="20">
        <v>52</v>
      </c>
      <c r="D72" s="108">
        <v>0</v>
      </c>
      <c r="E72" s="152">
        <v>0</v>
      </c>
      <c r="F72" s="108">
        <v>0</v>
      </c>
      <c r="G72" s="157">
        <v>0</v>
      </c>
      <c r="H72" s="124">
        <v>0</v>
      </c>
      <c r="I72" s="152">
        <v>0</v>
      </c>
      <c r="J72" s="108">
        <v>0</v>
      </c>
      <c r="K72" s="157">
        <v>0</v>
      </c>
      <c r="L72" s="124">
        <v>0</v>
      </c>
      <c r="M72" s="152">
        <v>0</v>
      </c>
      <c r="N72" s="108">
        <v>0</v>
      </c>
      <c r="O72" s="157">
        <v>0</v>
      </c>
      <c r="P72" s="124">
        <v>0</v>
      </c>
      <c r="Q72" s="157">
        <v>0</v>
      </c>
      <c r="R72" s="134"/>
      <c r="S72" s="167"/>
      <c r="T72" s="134"/>
      <c r="U72" s="167"/>
      <c r="V72" s="134"/>
      <c r="W72" s="167"/>
    </row>
    <row r="73" spans="2:23" ht="23.1" customHeight="1">
      <c r="B73" s="7" t="s">
        <v>174</v>
      </c>
      <c r="C73" s="20">
        <v>52</v>
      </c>
      <c r="D73" s="108">
        <v>0</v>
      </c>
      <c r="E73" s="152">
        <v>0</v>
      </c>
      <c r="F73" s="108">
        <v>0</v>
      </c>
      <c r="G73" s="157">
        <v>0</v>
      </c>
      <c r="H73" s="124">
        <v>0</v>
      </c>
      <c r="I73" s="152">
        <v>0</v>
      </c>
      <c r="J73" s="108">
        <v>0</v>
      </c>
      <c r="K73" s="157">
        <v>0</v>
      </c>
      <c r="L73" s="124">
        <v>0</v>
      </c>
      <c r="M73" s="152">
        <v>0</v>
      </c>
      <c r="N73" s="108">
        <v>0</v>
      </c>
      <c r="O73" s="157">
        <v>0</v>
      </c>
      <c r="P73" s="124">
        <v>0</v>
      </c>
      <c r="Q73" s="157">
        <v>0</v>
      </c>
      <c r="R73" s="134"/>
      <c r="S73" s="167"/>
      <c r="T73" s="134"/>
      <c r="U73" s="167"/>
      <c r="V73" s="134"/>
      <c r="W73" s="167"/>
    </row>
    <row r="74" spans="2:23" ht="23.1" customHeight="1">
      <c r="B74" s="7" t="s">
        <v>176</v>
      </c>
      <c r="C74" s="20">
        <v>52</v>
      </c>
      <c r="D74" s="108">
        <v>0</v>
      </c>
      <c r="E74" s="152">
        <v>0</v>
      </c>
      <c r="F74" s="108">
        <v>0</v>
      </c>
      <c r="G74" s="157">
        <v>0</v>
      </c>
      <c r="H74" s="124">
        <v>0</v>
      </c>
      <c r="I74" s="152">
        <v>0</v>
      </c>
      <c r="J74" s="108">
        <v>0</v>
      </c>
      <c r="K74" s="157">
        <v>0</v>
      </c>
      <c r="L74" s="124">
        <v>0</v>
      </c>
      <c r="M74" s="152">
        <v>0</v>
      </c>
      <c r="N74" s="108">
        <v>0</v>
      </c>
      <c r="O74" s="157">
        <v>0</v>
      </c>
      <c r="P74" s="124">
        <v>0</v>
      </c>
      <c r="Q74" s="157">
        <v>0</v>
      </c>
      <c r="R74" s="134"/>
      <c r="S74" s="167"/>
      <c r="T74" s="134"/>
      <c r="U74" s="167"/>
      <c r="V74" s="134"/>
      <c r="W74" s="167"/>
    </row>
    <row r="75" spans="2:23" ht="23.1" customHeight="1">
      <c r="B75" s="7" t="s">
        <v>98</v>
      </c>
      <c r="C75" s="20">
        <v>52</v>
      </c>
      <c r="D75" s="108">
        <v>1</v>
      </c>
      <c r="E75" s="152"/>
      <c r="F75" s="108">
        <v>1</v>
      </c>
      <c r="G75" s="157">
        <v>0</v>
      </c>
      <c r="H75" s="124">
        <v>1</v>
      </c>
      <c r="I75" s="152">
        <v>0</v>
      </c>
      <c r="J75" s="108">
        <v>1</v>
      </c>
      <c r="K75" s="157">
        <v>0</v>
      </c>
      <c r="L75" s="124">
        <v>1</v>
      </c>
      <c r="M75" s="152">
        <v>0</v>
      </c>
      <c r="N75" s="108">
        <v>2</v>
      </c>
      <c r="O75" s="157"/>
      <c r="P75" s="124"/>
      <c r="Q75" s="157"/>
      <c r="R75" s="134"/>
      <c r="S75" s="167"/>
      <c r="T75" s="134"/>
      <c r="U75" s="167"/>
      <c r="V75" s="134"/>
      <c r="W75" s="167"/>
    </row>
    <row r="76" spans="2:23" ht="23.1" customHeight="1">
      <c r="B76" s="9" t="s">
        <v>130</v>
      </c>
      <c r="C76" s="21">
        <v>52</v>
      </c>
      <c r="D76" s="108">
        <v>0</v>
      </c>
      <c r="E76" s="152">
        <v>0</v>
      </c>
      <c r="F76" s="108">
        <v>0</v>
      </c>
      <c r="G76" s="157">
        <v>0</v>
      </c>
      <c r="H76" s="124">
        <v>0</v>
      </c>
      <c r="I76" s="152">
        <v>0</v>
      </c>
      <c r="J76" s="108">
        <v>0</v>
      </c>
      <c r="K76" s="157">
        <v>0</v>
      </c>
      <c r="L76" s="124">
        <v>0</v>
      </c>
      <c r="M76" s="152">
        <v>0</v>
      </c>
      <c r="N76" s="108">
        <v>0</v>
      </c>
      <c r="O76" s="157">
        <v>0</v>
      </c>
      <c r="P76" s="124">
        <v>0</v>
      </c>
      <c r="Q76" s="157">
        <v>0</v>
      </c>
      <c r="R76" s="133"/>
      <c r="S76" s="168"/>
      <c r="T76" s="133"/>
      <c r="U76" s="168"/>
      <c r="V76" s="133"/>
      <c r="W76" s="168"/>
    </row>
    <row r="77" spans="2:23" ht="23.1" customHeight="1">
      <c r="B77" s="9" t="s">
        <v>177</v>
      </c>
      <c r="C77" s="21">
        <v>52</v>
      </c>
      <c r="D77" s="108">
        <v>0</v>
      </c>
      <c r="E77" s="152">
        <v>0</v>
      </c>
      <c r="F77" s="108">
        <v>0</v>
      </c>
      <c r="G77" s="157">
        <v>0</v>
      </c>
      <c r="H77" s="124">
        <v>0</v>
      </c>
      <c r="I77" s="152">
        <v>0</v>
      </c>
      <c r="J77" s="108">
        <v>0</v>
      </c>
      <c r="K77" s="157">
        <v>0</v>
      </c>
      <c r="L77" s="124">
        <v>0</v>
      </c>
      <c r="M77" s="152">
        <v>0</v>
      </c>
      <c r="N77" s="108">
        <v>0</v>
      </c>
      <c r="O77" s="157">
        <v>0</v>
      </c>
      <c r="P77" s="124">
        <v>0</v>
      </c>
      <c r="Q77" s="157">
        <v>0</v>
      </c>
      <c r="R77" s="133"/>
      <c r="S77" s="168"/>
      <c r="T77" s="133"/>
      <c r="U77" s="168"/>
      <c r="V77" s="133"/>
      <c r="W77" s="168"/>
    </row>
    <row r="78" spans="2:23" ht="23.1" customHeight="1">
      <c r="B78" s="9" t="s">
        <v>131</v>
      </c>
      <c r="C78" s="21">
        <v>52</v>
      </c>
      <c r="D78" s="108">
        <v>0</v>
      </c>
      <c r="E78" s="152">
        <v>0</v>
      </c>
      <c r="F78" s="108">
        <v>0</v>
      </c>
      <c r="G78" s="157">
        <v>0</v>
      </c>
      <c r="H78" s="124">
        <v>0</v>
      </c>
      <c r="I78" s="152">
        <v>0</v>
      </c>
      <c r="J78" s="108">
        <v>0</v>
      </c>
      <c r="K78" s="157">
        <v>0</v>
      </c>
      <c r="L78" s="124">
        <v>0</v>
      </c>
      <c r="M78" s="152">
        <v>0</v>
      </c>
      <c r="N78" s="108">
        <v>0</v>
      </c>
      <c r="O78" s="157">
        <v>0</v>
      </c>
      <c r="P78" s="124">
        <v>0</v>
      </c>
      <c r="Q78" s="157">
        <v>0</v>
      </c>
      <c r="R78" s="133"/>
      <c r="S78" s="168"/>
      <c r="T78" s="133"/>
      <c r="U78" s="168"/>
      <c r="V78" s="133"/>
      <c r="W78" s="168"/>
    </row>
    <row r="79" spans="2:23" ht="23.1" customHeight="1">
      <c r="B79" s="9" t="s">
        <v>132</v>
      </c>
      <c r="C79" s="21">
        <v>52</v>
      </c>
      <c r="D79" s="108">
        <v>0</v>
      </c>
      <c r="E79" s="152">
        <v>0</v>
      </c>
      <c r="F79" s="108">
        <v>0</v>
      </c>
      <c r="G79" s="157">
        <v>0</v>
      </c>
      <c r="H79" s="124">
        <v>0</v>
      </c>
      <c r="I79" s="152">
        <v>0</v>
      </c>
      <c r="J79" s="108">
        <v>0</v>
      </c>
      <c r="K79" s="157">
        <v>0</v>
      </c>
      <c r="L79" s="124">
        <v>0</v>
      </c>
      <c r="M79" s="152">
        <v>0</v>
      </c>
      <c r="N79" s="108">
        <v>0</v>
      </c>
      <c r="O79" s="157">
        <v>0</v>
      </c>
      <c r="P79" s="124">
        <v>0</v>
      </c>
      <c r="Q79" s="157">
        <v>0</v>
      </c>
      <c r="R79" s="133"/>
      <c r="S79" s="168"/>
      <c r="T79" s="133"/>
      <c r="U79" s="168"/>
      <c r="V79" s="133"/>
      <c r="W79" s="168"/>
    </row>
    <row r="80" spans="2:23" ht="23.1" customHeight="1">
      <c r="B80" s="9" t="s">
        <v>179</v>
      </c>
      <c r="C80" s="21">
        <v>52</v>
      </c>
      <c r="D80" s="108">
        <v>0</v>
      </c>
      <c r="E80" s="152">
        <v>0</v>
      </c>
      <c r="F80" s="108">
        <v>0</v>
      </c>
      <c r="G80" s="157">
        <v>0</v>
      </c>
      <c r="H80" s="124">
        <v>0</v>
      </c>
      <c r="I80" s="152">
        <v>0</v>
      </c>
      <c r="J80" s="108">
        <v>0</v>
      </c>
      <c r="K80" s="157">
        <v>0</v>
      </c>
      <c r="L80" s="124">
        <v>0</v>
      </c>
      <c r="M80" s="152">
        <v>0</v>
      </c>
      <c r="N80" s="108">
        <v>0</v>
      </c>
      <c r="O80" s="157">
        <v>0</v>
      </c>
      <c r="P80" s="124">
        <v>0</v>
      </c>
      <c r="Q80" s="157">
        <v>0</v>
      </c>
      <c r="R80" s="133"/>
      <c r="S80" s="168"/>
      <c r="T80" s="133"/>
      <c r="U80" s="168"/>
      <c r="V80" s="133"/>
      <c r="W80" s="168"/>
    </row>
    <row r="81" spans="2:23" ht="23.1" customHeight="1">
      <c r="B81" s="7" t="s">
        <v>134</v>
      </c>
      <c r="C81" s="21">
        <v>52</v>
      </c>
      <c r="D81" s="108">
        <v>0</v>
      </c>
      <c r="E81" s="152">
        <v>0</v>
      </c>
      <c r="F81" s="108">
        <v>0</v>
      </c>
      <c r="G81" s="157">
        <v>0</v>
      </c>
      <c r="H81" s="124">
        <v>0</v>
      </c>
      <c r="I81" s="152">
        <v>0</v>
      </c>
      <c r="J81" s="108">
        <v>0</v>
      </c>
      <c r="K81" s="157">
        <v>0</v>
      </c>
      <c r="L81" s="124">
        <v>0</v>
      </c>
      <c r="M81" s="152">
        <v>0</v>
      </c>
      <c r="N81" s="108">
        <v>0</v>
      </c>
      <c r="O81" s="157">
        <v>0</v>
      </c>
      <c r="P81" s="124">
        <v>0</v>
      </c>
      <c r="Q81" s="157">
        <v>0</v>
      </c>
      <c r="R81" s="134"/>
      <c r="S81" s="167"/>
      <c r="T81" s="134"/>
      <c r="U81" s="167"/>
      <c r="V81" s="134"/>
      <c r="W81" s="167"/>
    </row>
    <row r="82" spans="2:23" ht="23.1" customHeight="1">
      <c r="B82" s="7" t="s">
        <v>135</v>
      </c>
      <c r="C82" s="21">
        <v>52</v>
      </c>
      <c r="D82" s="108">
        <v>0</v>
      </c>
      <c r="E82" s="152">
        <v>0</v>
      </c>
      <c r="F82" s="108">
        <v>0</v>
      </c>
      <c r="G82" s="157">
        <v>0</v>
      </c>
      <c r="H82" s="124">
        <v>0</v>
      </c>
      <c r="I82" s="152">
        <v>0</v>
      </c>
      <c r="J82" s="108">
        <v>1</v>
      </c>
      <c r="K82" s="157">
        <v>0</v>
      </c>
      <c r="L82" s="124">
        <v>1</v>
      </c>
      <c r="M82" s="152">
        <v>0</v>
      </c>
      <c r="N82" s="108">
        <v>0</v>
      </c>
      <c r="O82" s="157">
        <v>0</v>
      </c>
      <c r="P82" s="124">
        <v>0</v>
      </c>
      <c r="Q82" s="157">
        <v>0</v>
      </c>
      <c r="R82" s="134"/>
      <c r="S82" s="167"/>
      <c r="T82" s="134"/>
      <c r="U82" s="167"/>
      <c r="V82" s="134"/>
      <c r="W82" s="167"/>
    </row>
    <row r="83" spans="2:23" ht="23.1" customHeight="1">
      <c r="B83" s="7" t="s">
        <v>137</v>
      </c>
      <c r="C83" s="21">
        <v>52</v>
      </c>
      <c r="D83" s="108">
        <v>1</v>
      </c>
      <c r="E83" s="152">
        <v>0</v>
      </c>
      <c r="F83" s="108">
        <v>0</v>
      </c>
      <c r="G83" s="157">
        <v>0</v>
      </c>
      <c r="H83" s="124">
        <v>0</v>
      </c>
      <c r="I83" s="152">
        <v>0</v>
      </c>
      <c r="J83" s="108">
        <v>0</v>
      </c>
      <c r="K83" s="157">
        <v>0</v>
      </c>
      <c r="L83" s="124">
        <v>0</v>
      </c>
      <c r="M83" s="152">
        <v>0</v>
      </c>
      <c r="N83" s="108">
        <v>0</v>
      </c>
      <c r="O83" s="157">
        <v>0</v>
      </c>
      <c r="P83" s="124">
        <v>0</v>
      </c>
      <c r="Q83" s="157">
        <v>0</v>
      </c>
      <c r="R83" s="134"/>
      <c r="S83" s="167"/>
      <c r="T83" s="134"/>
      <c r="U83" s="167"/>
      <c r="V83" s="134"/>
      <c r="W83" s="167"/>
    </row>
    <row r="84" spans="2:23" ht="23.1" customHeight="1">
      <c r="B84" s="11" t="s">
        <v>18</v>
      </c>
      <c r="C84" s="21">
        <v>52</v>
      </c>
      <c r="D84" s="108">
        <v>0</v>
      </c>
      <c r="E84" s="152">
        <v>0</v>
      </c>
      <c r="F84" s="108">
        <v>0</v>
      </c>
      <c r="G84" s="157">
        <v>0</v>
      </c>
      <c r="H84" s="124">
        <v>0</v>
      </c>
      <c r="I84" s="152">
        <v>0</v>
      </c>
      <c r="J84" s="108">
        <v>0</v>
      </c>
      <c r="K84" s="157">
        <v>0</v>
      </c>
      <c r="L84" s="124">
        <v>0</v>
      </c>
      <c r="M84" s="152">
        <v>0</v>
      </c>
      <c r="N84" s="108">
        <v>0</v>
      </c>
      <c r="O84" s="157">
        <v>0</v>
      </c>
      <c r="P84" s="124">
        <v>0</v>
      </c>
      <c r="Q84" s="157">
        <v>0</v>
      </c>
      <c r="R84" s="135"/>
      <c r="S84" s="169"/>
      <c r="T84" s="135"/>
      <c r="U84" s="169"/>
      <c r="V84" s="135"/>
      <c r="W84" s="169"/>
    </row>
    <row r="85" spans="2:23" ht="23.1" customHeight="1">
      <c r="B85" s="7" t="s">
        <v>139</v>
      </c>
      <c r="C85" s="20">
        <v>52</v>
      </c>
      <c r="D85" s="108">
        <v>0</v>
      </c>
      <c r="E85" s="152">
        <v>0</v>
      </c>
      <c r="F85" s="108">
        <v>0</v>
      </c>
      <c r="G85" s="157">
        <v>0</v>
      </c>
      <c r="H85" s="124">
        <v>0</v>
      </c>
      <c r="I85" s="152">
        <v>0</v>
      </c>
      <c r="J85" s="108">
        <v>0</v>
      </c>
      <c r="K85" s="157">
        <v>0</v>
      </c>
      <c r="L85" s="124">
        <v>0</v>
      </c>
      <c r="M85" s="152">
        <v>0</v>
      </c>
      <c r="N85" s="108">
        <v>0</v>
      </c>
      <c r="O85" s="157">
        <v>0</v>
      </c>
      <c r="P85" s="124">
        <v>0</v>
      </c>
      <c r="Q85" s="157">
        <v>0</v>
      </c>
      <c r="R85" s="134"/>
      <c r="S85" s="167"/>
      <c r="T85" s="134"/>
      <c r="U85" s="167"/>
      <c r="V85" s="134"/>
      <c r="W85" s="167"/>
    </row>
    <row r="86" spans="2:23" ht="23.1" customHeight="1">
      <c r="B86" s="9" t="s">
        <v>140</v>
      </c>
      <c r="C86" s="21">
        <v>52</v>
      </c>
      <c r="D86" s="108">
        <v>0</v>
      </c>
      <c r="E86" s="152">
        <v>0</v>
      </c>
      <c r="F86" s="108">
        <v>0</v>
      </c>
      <c r="G86" s="157">
        <v>0</v>
      </c>
      <c r="H86" s="124">
        <v>0</v>
      </c>
      <c r="I86" s="152">
        <v>0</v>
      </c>
      <c r="J86" s="108">
        <v>0</v>
      </c>
      <c r="K86" s="157">
        <v>0</v>
      </c>
      <c r="L86" s="124">
        <v>0</v>
      </c>
      <c r="M86" s="152">
        <v>0</v>
      </c>
      <c r="N86" s="108">
        <v>0</v>
      </c>
      <c r="O86" s="157">
        <v>0</v>
      </c>
      <c r="P86" s="124">
        <v>0</v>
      </c>
      <c r="Q86" s="157">
        <v>0</v>
      </c>
      <c r="R86" s="133"/>
      <c r="S86" s="168"/>
      <c r="T86" s="133"/>
      <c r="U86" s="168"/>
      <c r="V86" s="133"/>
      <c r="W86" s="168"/>
    </row>
    <row r="87" spans="2:23" ht="23.1" customHeight="1">
      <c r="B87" s="7" t="s">
        <v>143</v>
      </c>
      <c r="C87" s="20">
        <v>52</v>
      </c>
      <c r="D87" s="108">
        <v>0</v>
      </c>
      <c r="E87" s="152">
        <v>0</v>
      </c>
      <c r="F87" s="108">
        <v>0</v>
      </c>
      <c r="G87" s="157">
        <v>0</v>
      </c>
      <c r="H87" s="124">
        <v>0</v>
      </c>
      <c r="I87" s="152">
        <v>0</v>
      </c>
      <c r="J87" s="108">
        <v>0</v>
      </c>
      <c r="K87" s="157">
        <v>0</v>
      </c>
      <c r="L87" s="124">
        <v>0</v>
      </c>
      <c r="M87" s="152">
        <v>0</v>
      </c>
      <c r="N87" s="108">
        <v>0</v>
      </c>
      <c r="O87" s="157">
        <v>0</v>
      </c>
      <c r="P87" s="124">
        <v>0</v>
      </c>
      <c r="Q87" s="157">
        <v>0</v>
      </c>
      <c r="R87" s="134"/>
      <c r="S87" s="167"/>
      <c r="T87" s="134"/>
      <c r="U87" s="167"/>
      <c r="V87" s="134"/>
      <c r="W87" s="167"/>
    </row>
    <row r="88" spans="2:23" ht="23.1" customHeight="1">
      <c r="B88" s="7" t="s">
        <v>68</v>
      </c>
      <c r="C88" s="20">
        <v>52</v>
      </c>
      <c r="D88" s="108">
        <v>0</v>
      </c>
      <c r="E88" s="152">
        <v>0</v>
      </c>
      <c r="F88" s="108">
        <v>0</v>
      </c>
      <c r="G88" s="157">
        <v>0</v>
      </c>
      <c r="H88" s="124">
        <v>0</v>
      </c>
      <c r="I88" s="152">
        <v>0</v>
      </c>
      <c r="J88" s="108">
        <v>0</v>
      </c>
      <c r="K88" s="157">
        <v>0</v>
      </c>
      <c r="L88" s="124">
        <v>0</v>
      </c>
      <c r="M88" s="152">
        <v>0</v>
      </c>
      <c r="N88" s="108">
        <v>0</v>
      </c>
      <c r="O88" s="157">
        <v>0</v>
      </c>
      <c r="P88" s="124">
        <v>0</v>
      </c>
      <c r="Q88" s="157">
        <v>0</v>
      </c>
      <c r="R88" s="134"/>
      <c r="S88" s="167"/>
      <c r="T88" s="134"/>
      <c r="U88" s="167"/>
      <c r="V88" s="134"/>
      <c r="W88" s="167"/>
    </row>
    <row r="89" spans="2:23" ht="23.1" customHeight="1">
      <c r="B89" s="7" t="s">
        <v>144</v>
      </c>
      <c r="C89" s="20">
        <v>52</v>
      </c>
      <c r="D89" s="108">
        <v>0</v>
      </c>
      <c r="E89" s="152">
        <v>0</v>
      </c>
      <c r="F89" s="108">
        <v>0</v>
      </c>
      <c r="G89" s="157">
        <v>0</v>
      </c>
      <c r="H89" s="124">
        <v>0</v>
      </c>
      <c r="I89" s="152">
        <v>0</v>
      </c>
      <c r="J89" s="108">
        <v>0</v>
      </c>
      <c r="K89" s="157">
        <v>0</v>
      </c>
      <c r="L89" s="124">
        <v>0</v>
      </c>
      <c r="M89" s="152">
        <v>0</v>
      </c>
      <c r="N89" s="108">
        <v>0</v>
      </c>
      <c r="O89" s="157">
        <v>0</v>
      </c>
      <c r="P89" s="124">
        <v>0</v>
      </c>
      <c r="Q89" s="157">
        <v>0</v>
      </c>
      <c r="R89" s="134"/>
      <c r="S89" s="167"/>
      <c r="T89" s="134"/>
      <c r="U89" s="167"/>
      <c r="V89" s="134"/>
      <c r="W89" s="167"/>
    </row>
    <row r="90" spans="2:23" ht="23.1" customHeight="1">
      <c r="B90" s="11" t="s">
        <v>145</v>
      </c>
      <c r="C90" s="25">
        <v>52</v>
      </c>
      <c r="D90" s="108">
        <v>0</v>
      </c>
      <c r="E90" s="152">
        <v>0</v>
      </c>
      <c r="F90" s="108">
        <v>0</v>
      </c>
      <c r="G90" s="157">
        <v>0</v>
      </c>
      <c r="H90" s="124">
        <v>0</v>
      </c>
      <c r="I90" s="152">
        <v>0</v>
      </c>
      <c r="J90" s="108">
        <v>0</v>
      </c>
      <c r="K90" s="157">
        <v>0</v>
      </c>
      <c r="L90" s="124">
        <v>0</v>
      </c>
      <c r="M90" s="152">
        <v>0</v>
      </c>
      <c r="N90" s="108">
        <v>0</v>
      </c>
      <c r="O90" s="157">
        <v>0</v>
      </c>
      <c r="P90" s="124">
        <v>0</v>
      </c>
      <c r="Q90" s="157">
        <v>0</v>
      </c>
      <c r="R90" s="135"/>
      <c r="S90" s="169"/>
      <c r="T90" s="135"/>
      <c r="U90" s="169"/>
      <c r="V90" s="135"/>
      <c r="W90" s="169"/>
    </row>
    <row r="91" spans="2:23" ht="23.1" customHeight="1">
      <c r="B91" s="170" t="s">
        <v>146</v>
      </c>
      <c r="C91" s="171">
        <v>52</v>
      </c>
      <c r="D91" s="108">
        <v>0</v>
      </c>
      <c r="E91" s="152">
        <v>0</v>
      </c>
      <c r="F91" s="108">
        <v>0</v>
      </c>
      <c r="G91" s="157">
        <v>0</v>
      </c>
      <c r="H91" s="124">
        <v>0</v>
      </c>
      <c r="I91" s="152">
        <v>0</v>
      </c>
      <c r="J91" s="108">
        <v>0</v>
      </c>
      <c r="K91" s="157">
        <v>0</v>
      </c>
      <c r="L91" s="124">
        <v>0</v>
      </c>
      <c r="M91" s="152">
        <v>0</v>
      </c>
      <c r="N91" s="108">
        <v>0</v>
      </c>
      <c r="O91" s="157">
        <v>0</v>
      </c>
      <c r="P91" s="124">
        <v>0</v>
      </c>
      <c r="Q91" s="157">
        <v>0</v>
      </c>
      <c r="R91" s="184"/>
      <c r="S91" s="185"/>
      <c r="T91" s="184"/>
      <c r="U91" s="185"/>
      <c r="V91" s="184"/>
      <c r="W91" s="185"/>
    </row>
    <row r="92" spans="2:23" ht="24" customHeight="1">
      <c r="B92" s="14" t="s">
        <v>153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</sheetData>
  <mergeCells count="13">
    <mergeCell ref="V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92:W92"/>
    <mergeCell ref="B1:W3"/>
  </mergeCells>
  <phoneticPr fontId="12" type="Hiragana"/>
  <printOptions horizontalCentered="1" verticalCentered="1"/>
  <pageMargins left="0.78740157480314965" right="0.39370078740157483" top="0.35433070866141736" bottom="0.19685039370078741" header="0.51181102362204722" footer="0.19685039370078741"/>
  <pageSetup paperSize="9" scale="41" firstPageNumber="23" fitToWidth="1" fitToHeight="15" orientation="portrait" usePrinterDefaults="1" blackAndWhite="1" useFirstPageNumber="1" horizontalDpi="300" verticalDpi="300" r:id="rId1"/>
  <headerFooter alignWithMargins="0">
    <oddFooter>&amp;C- &amp;P -</oddFooter>
  </headerFooter>
</worksheet>
</file>

<file path=xl/worksheets/sheet9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1:AA271"/>
  <sheetViews>
    <sheetView showZeros="0" view="pageBreakPreview" zoomScale="70" zoomScaleNormal="70" zoomScaleSheetLayoutView="70" workbookViewId="0">
      <selection activeCell="Y109" sqref="Y109"/>
    </sheetView>
  </sheetViews>
  <sheetFormatPr defaultRowHeight="14.25" customHeight="1"/>
  <cols>
    <col min="1" max="1" width="3.50390625" style="1" bestFit="1" customWidth="1"/>
    <col min="2" max="2" width="22.625" style="1" bestFit="1" customWidth="1"/>
    <col min="3" max="3" width="6.625" style="2" customWidth="1"/>
    <col min="4" max="4" width="8.375" style="1" customWidth="1"/>
    <col min="5" max="5" width="8.375" style="100" customWidth="1"/>
    <col min="6" max="6" width="8.375" style="1" customWidth="1"/>
    <col min="7" max="7" width="8.375" style="100" customWidth="1"/>
    <col min="8" max="8" width="8.375" style="1" customWidth="1"/>
    <col min="9" max="9" width="8.375" style="100" customWidth="1"/>
    <col min="10" max="10" width="8.375" style="1" customWidth="1"/>
    <col min="11" max="11" width="8.375" style="100" customWidth="1"/>
    <col min="12" max="12" width="8.375" style="1" customWidth="1"/>
    <col min="13" max="13" width="8.375" style="100" customWidth="1"/>
    <col min="14" max="14" width="8.375" style="1" customWidth="1"/>
    <col min="15" max="15" width="8.375" style="100" customWidth="1"/>
    <col min="16" max="16" width="8.375" style="1" customWidth="1"/>
    <col min="17" max="17" width="8.375" style="100" customWidth="1"/>
    <col min="18" max="18" width="8.375" style="1" customWidth="1"/>
    <col min="19" max="19" width="8.375" style="100" customWidth="1"/>
    <col min="20" max="20" width="8.375" style="1" customWidth="1"/>
    <col min="21" max="21" width="8.375" style="100" customWidth="1"/>
    <col min="22" max="22" width="8.375" style="1" customWidth="1"/>
    <col min="23" max="23" width="8.375" style="100" customWidth="1"/>
    <col min="24" max="24" width="8.375" style="1" customWidth="1"/>
    <col min="25" max="25" width="8.375" style="100" customWidth="1"/>
    <col min="26" max="27" width="7.625" style="1" customWidth="1"/>
    <col min="28" max="28" width="2.625" style="1" customWidth="1"/>
    <col min="29" max="16384" width="9.00390625" style="1" customWidth="1"/>
  </cols>
  <sheetData>
    <row r="1" spans="2:27" ht="14.25" customHeight="1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2:27" ht="14.2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5.75" customHeight="1">
      <c r="B4" s="2" t="s">
        <v>231</v>
      </c>
      <c r="C4" s="17"/>
      <c r="X4" s="95" t="s">
        <v>154</v>
      </c>
      <c r="Y4" s="95"/>
      <c r="Z4" s="145"/>
      <c r="AA4" s="145"/>
    </row>
    <row r="5" spans="2:27" ht="23.1" customHeight="1">
      <c r="B5" s="5" t="s">
        <v>22</v>
      </c>
      <c r="C5" s="103" t="s">
        <v>29</v>
      </c>
      <c r="D5" s="106" t="s">
        <v>46</v>
      </c>
      <c r="E5" s="113"/>
      <c r="F5" s="106" t="s">
        <v>265</v>
      </c>
      <c r="G5" s="113"/>
      <c r="H5" s="106" t="s">
        <v>17</v>
      </c>
      <c r="I5" s="113"/>
      <c r="J5" s="106" t="s">
        <v>40</v>
      </c>
      <c r="K5" s="113"/>
      <c r="L5" s="106" t="s">
        <v>60</v>
      </c>
      <c r="M5" s="113"/>
      <c r="N5" s="106" t="s">
        <v>266</v>
      </c>
      <c r="O5" s="113"/>
      <c r="P5" s="106" t="s">
        <v>268</v>
      </c>
      <c r="Q5" s="113"/>
      <c r="R5" s="106" t="s">
        <v>269</v>
      </c>
      <c r="S5" s="113"/>
      <c r="T5" s="106" t="s">
        <v>270</v>
      </c>
      <c r="U5" s="113"/>
      <c r="V5" s="106" t="s">
        <v>271</v>
      </c>
      <c r="W5" s="113"/>
      <c r="X5" s="106" t="s">
        <v>272</v>
      </c>
      <c r="Y5" s="113"/>
      <c r="Z5" s="102"/>
      <c r="AA5" s="102"/>
    </row>
    <row r="6" spans="2:27" ht="23.1" customHeight="1">
      <c r="B6" s="6" t="s">
        <v>41</v>
      </c>
      <c r="C6" s="193">
        <v>1</v>
      </c>
      <c r="D6" s="195">
        <v>1</v>
      </c>
      <c r="E6" s="201">
        <v>0</v>
      </c>
      <c r="F6" s="211">
        <v>2</v>
      </c>
      <c r="G6" s="201">
        <v>0</v>
      </c>
      <c r="H6" s="195">
        <v>1</v>
      </c>
      <c r="I6" s="201">
        <v>0</v>
      </c>
      <c r="J6" s="195">
        <v>1</v>
      </c>
      <c r="K6" s="201">
        <v>0</v>
      </c>
      <c r="L6" s="195">
        <v>0</v>
      </c>
      <c r="M6" s="201">
        <v>0</v>
      </c>
      <c r="N6" s="195">
        <v>0</v>
      </c>
      <c r="O6" s="201">
        <v>0</v>
      </c>
      <c r="P6" s="195">
        <v>0</v>
      </c>
      <c r="Q6" s="201">
        <v>0</v>
      </c>
      <c r="R6" s="195">
        <v>0</v>
      </c>
      <c r="S6" s="201">
        <v>0</v>
      </c>
      <c r="T6" s="195">
        <v>0</v>
      </c>
      <c r="U6" s="201">
        <v>0</v>
      </c>
      <c r="V6" s="195">
        <v>0</v>
      </c>
      <c r="W6" s="201">
        <v>0</v>
      </c>
      <c r="X6" s="195">
        <v>0</v>
      </c>
      <c r="Y6" s="201">
        <v>0</v>
      </c>
      <c r="Z6" s="135"/>
      <c r="AA6" s="227"/>
    </row>
    <row r="7" spans="2:27" ht="23.1" customHeight="1">
      <c r="B7" s="7" t="s">
        <v>43</v>
      </c>
      <c r="C7" s="20">
        <v>2</v>
      </c>
      <c r="D7" s="196">
        <v>33</v>
      </c>
      <c r="E7" s="202">
        <v>0</v>
      </c>
      <c r="F7" s="212">
        <v>4</v>
      </c>
      <c r="G7" s="202">
        <v>0</v>
      </c>
      <c r="H7" s="196">
        <v>7</v>
      </c>
      <c r="I7" s="202">
        <v>0</v>
      </c>
      <c r="J7" s="196">
        <v>8</v>
      </c>
      <c r="K7" s="202">
        <v>0</v>
      </c>
      <c r="L7" s="196">
        <v>2</v>
      </c>
      <c r="M7" s="202">
        <v>0</v>
      </c>
      <c r="N7" s="196">
        <v>0</v>
      </c>
      <c r="O7" s="202">
        <v>0</v>
      </c>
      <c r="P7" s="196">
        <v>2</v>
      </c>
      <c r="Q7" s="202">
        <v>0</v>
      </c>
      <c r="R7" s="196">
        <v>1</v>
      </c>
      <c r="S7" s="202">
        <v>0</v>
      </c>
      <c r="T7" s="196">
        <v>1</v>
      </c>
      <c r="U7" s="202">
        <v>0</v>
      </c>
      <c r="V7" s="196">
        <v>1</v>
      </c>
      <c r="W7" s="202">
        <v>0</v>
      </c>
      <c r="X7" s="196">
        <v>1</v>
      </c>
      <c r="Y7" s="202">
        <v>0</v>
      </c>
      <c r="Z7" s="135"/>
      <c r="AA7" s="227"/>
    </row>
    <row r="8" spans="2:27" ht="23.1" customHeight="1">
      <c r="B8" s="7" t="s">
        <v>36</v>
      </c>
      <c r="C8" s="20">
        <v>3</v>
      </c>
      <c r="D8" s="196">
        <v>10</v>
      </c>
      <c r="E8" s="202"/>
      <c r="F8" s="212">
        <v>3</v>
      </c>
      <c r="G8" s="202"/>
      <c r="H8" s="196">
        <v>4</v>
      </c>
      <c r="I8" s="202"/>
      <c r="J8" s="196">
        <v>4</v>
      </c>
      <c r="K8" s="202"/>
      <c r="L8" s="196"/>
      <c r="M8" s="202"/>
      <c r="N8" s="196"/>
      <c r="O8" s="202"/>
      <c r="P8" s="196"/>
      <c r="Q8" s="202"/>
      <c r="R8" s="196"/>
      <c r="S8" s="202"/>
      <c r="T8" s="196"/>
      <c r="U8" s="202"/>
      <c r="V8" s="196"/>
      <c r="W8" s="202"/>
      <c r="X8" s="196">
        <v>1</v>
      </c>
      <c r="Y8" s="202"/>
      <c r="Z8" s="135"/>
      <c r="AA8" s="227"/>
    </row>
    <row r="9" spans="2:27" ht="23.1" customHeight="1">
      <c r="B9" s="7" t="s">
        <v>47</v>
      </c>
      <c r="C9" s="20">
        <v>4</v>
      </c>
      <c r="D9" s="196">
        <v>2</v>
      </c>
      <c r="E9" s="202"/>
      <c r="F9" s="212">
        <v>3</v>
      </c>
      <c r="G9" s="202"/>
      <c r="H9" s="196">
        <v>1</v>
      </c>
      <c r="I9" s="202"/>
      <c r="J9" s="196">
        <v>1</v>
      </c>
      <c r="K9" s="202"/>
      <c r="L9" s="196">
        <v>2</v>
      </c>
      <c r="M9" s="202"/>
      <c r="N9" s="196">
        <v>1</v>
      </c>
      <c r="O9" s="202"/>
      <c r="P9" s="196"/>
      <c r="Q9" s="202"/>
      <c r="R9" s="196">
        <v>1</v>
      </c>
      <c r="S9" s="202"/>
      <c r="T9" s="196">
        <v>1</v>
      </c>
      <c r="U9" s="202"/>
      <c r="V9" s="196">
        <v>1</v>
      </c>
      <c r="W9" s="202"/>
      <c r="X9" s="196">
        <v>1</v>
      </c>
      <c r="Y9" s="202"/>
      <c r="Z9" s="135"/>
      <c r="AA9" s="227"/>
    </row>
    <row r="10" spans="2:27" ht="23.1" customHeight="1">
      <c r="B10" s="7" t="s">
        <v>50</v>
      </c>
      <c r="C10" s="20">
        <v>5</v>
      </c>
      <c r="D10" s="196">
        <v>4</v>
      </c>
      <c r="E10" s="202">
        <v>4</v>
      </c>
      <c r="F10" s="212">
        <v>2</v>
      </c>
      <c r="G10" s="202">
        <v>4</v>
      </c>
      <c r="H10" s="196">
        <v>4</v>
      </c>
      <c r="I10" s="202">
        <v>4</v>
      </c>
      <c r="J10" s="196">
        <v>0</v>
      </c>
      <c r="K10" s="202">
        <v>0</v>
      </c>
      <c r="L10" s="196">
        <v>1</v>
      </c>
      <c r="M10" s="202">
        <v>2</v>
      </c>
      <c r="N10" s="196">
        <v>2</v>
      </c>
      <c r="O10" s="202">
        <v>4</v>
      </c>
      <c r="P10" s="196">
        <v>0</v>
      </c>
      <c r="Q10" s="202">
        <v>0</v>
      </c>
      <c r="R10" s="196">
        <v>0</v>
      </c>
      <c r="S10" s="202">
        <v>0</v>
      </c>
      <c r="T10" s="196">
        <v>0</v>
      </c>
      <c r="U10" s="202">
        <v>0</v>
      </c>
      <c r="V10" s="196">
        <v>1</v>
      </c>
      <c r="W10" s="202">
        <v>1</v>
      </c>
      <c r="X10" s="196">
        <v>0</v>
      </c>
      <c r="Y10" s="202">
        <v>0</v>
      </c>
      <c r="Z10" s="135"/>
      <c r="AA10" s="227"/>
    </row>
    <row r="11" spans="2:27" ht="23.1" customHeight="1">
      <c r="B11" s="7" t="s">
        <v>51</v>
      </c>
      <c r="C11" s="20">
        <v>6</v>
      </c>
      <c r="D11" s="196">
        <v>2</v>
      </c>
      <c r="E11" s="202">
        <v>4</v>
      </c>
      <c r="F11" s="212">
        <v>0</v>
      </c>
      <c r="G11" s="202">
        <v>0</v>
      </c>
      <c r="H11" s="196">
        <v>0</v>
      </c>
      <c r="I11" s="202">
        <v>0</v>
      </c>
      <c r="J11" s="196">
        <v>2</v>
      </c>
      <c r="K11" s="202">
        <v>2</v>
      </c>
      <c r="L11" s="196">
        <v>0</v>
      </c>
      <c r="M11" s="202">
        <v>0</v>
      </c>
      <c r="N11" s="196">
        <v>0</v>
      </c>
      <c r="O11" s="202">
        <v>0</v>
      </c>
      <c r="P11" s="196">
        <v>1</v>
      </c>
      <c r="Q11" s="202">
        <v>2</v>
      </c>
      <c r="R11" s="196">
        <v>1</v>
      </c>
      <c r="S11" s="202">
        <v>1</v>
      </c>
      <c r="T11" s="196">
        <v>1</v>
      </c>
      <c r="U11" s="202">
        <v>1</v>
      </c>
      <c r="V11" s="196">
        <v>0</v>
      </c>
      <c r="W11" s="202">
        <v>0</v>
      </c>
      <c r="X11" s="196">
        <v>1</v>
      </c>
      <c r="Y11" s="202">
        <v>1</v>
      </c>
      <c r="Z11" s="135"/>
      <c r="AA11" s="227"/>
    </row>
    <row r="12" spans="2:27" ht="23.1" customHeight="1">
      <c r="B12" s="7" t="s">
        <v>52</v>
      </c>
      <c r="C12" s="20">
        <v>7</v>
      </c>
      <c r="D12" s="196">
        <v>0</v>
      </c>
      <c r="E12" s="202">
        <v>0</v>
      </c>
      <c r="F12" s="212">
        <v>0</v>
      </c>
      <c r="G12" s="202">
        <v>0</v>
      </c>
      <c r="H12" s="196">
        <v>0</v>
      </c>
      <c r="I12" s="202">
        <v>0</v>
      </c>
      <c r="J12" s="196">
        <v>0</v>
      </c>
      <c r="K12" s="202">
        <v>0</v>
      </c>
      <c r="L12" s="196">
        <v>0</v>
      </c>
      <c r="M12" s="202">
        <v>0</v>
      </c>
      <c r="N12" s="196">
        <v>0</v>
      </c>
      <c r="O12" s="202">
        <v>0</v>
      </c>
      <c r="P12" s="196">
        <v>0</v>
      </c>
      <c r="Q12" s="202">
        <v>0</v>
      </c>
      <c r="R12" s="196">
        <v>0</v>
      </c>
      <c r="S12" s="202">
        <v>0</v>
      </c>
      <c r="T12" s="196">
        <v>0</v>
      </c>
      <c r="U12" s="202">
        <v>0</v>
      </c>
      <c r="V12" s="196">
        <v>0</v>
      </c>
      <c r="W12" s="202">
        <v>0</v>
      </c>
      <c r="X12" s="196">
        <v>0</v>
      </c>
      <c r="Y12" s="202">
        <v>0</v>
      </c>
      <c r="Z12" s="135"/>
      <c r="AA12" s="227"/>
    </row>
    <row r="13" spans="2:27" ht="23.1" customHeight="1">
      <c r="B13" s="7" t="s">
        <v>53</v>
      </c>
      <c r="C13" s="20">
        <v>8</v>
      </c>
      <c r="D13" s="196">
        <v>0</v>
      </c>
      <c r="E13" s="202">
        <v>0</v>
      </c>
      <c r="F13" s="212">
        <v>0</v>
      </c>
      <c r="G13" s="202">
        <v>0</v>
      </c>
      <c r="H13" s="196">
        <v>0</v>
      </c>
      <c r="I13" s="202">
        <v>0</v>
      </c>
      <c r="J13" s="196">
        <v>0</v>
      </c>
      <c r="K13" s="202">
        <v>0</v>
      </c>
      <c r="L13" s="196">
        <v>0</v>
      </c>
      <c r="M13" s="202">
        <v>0</v>
      </c>
      <c r="N13" s="196">
        <v>0</v>
      </c>
      <c r="O13" s="202">
        <v>0</v>
      </c>
      <c r="P13" s="196">
        <v>0</v>
      </c>
      <c r="Q13" s="202">
        <v>0</v>
      </c>
      <c r="R13" s="196">
        <v>0</v>
      </c>
      <c r="S13" s="202">
        <v>0</v>
      </c>
      <c r="T13" s="196">
        <v>0</v>
      </c>
      <c r="U13" s="202">
        <v>0</v>
      </c>
      <c r="V13" s="196">
        <v>0</v>
      </c>
      <c r="W13" s="202">
        <v>0</v>
      </c>
      <c r="X13" s="196">
        <v>0</v>
      </c>
      <c r="Y13" s="202">
        <v>0</v>
      </c>
      <c r="Z13" s="135"/>
      <c r="AA13" s="227"/>
    </row>
    <row r="14" spans="2:27" ht="23.1" customHeight="1">
      <c r="B14" s="7" t="s">
        <v>59</v>
      </c>
      <c r="C14" s="20">
        <v>9</v>
      </c>
      <c r="D14" s="196">
        <v>9</v>
      </c>
      <c r="E14" s="202">
        <v>0</v>
      </c>
      <c r="F14" s="212">
        <v>6</v>
      </c>
      <c r="G14" s="202">
        <v>0</v>
      </c>
      <c r="H14" s="196">
        <v>6</v>
      </c>
      <c r="I14" s="202">
        <v>0</v>
      </c>
      <c r="J14" s="196">
        <v>1</v>
      </c>
      <c r="K14" s="202">
        <v>0</v>
      </c>
      <c r="L14" s="196">
        <v>2</v>
      </c>
      <c r="M14" s="202">
        <v>0</v>
      </c>
      <c r="N14" s="196">
        <v>1</v>
      </c>
      <c r="O14" s="202">
        <v>0</v>
      </c>
      <c r="P14" s="196">
        <v>1</v>
      </c>
      <c r="Q14" s="202">
        <v>0</v>
      </c>
      <c r="R14" s="196">
        <v>1</v>
      </c>
      <c r="S14" s="202">
        <v>0</v>
      </c>
      <c r="T14" s="196">
        <v>1</v>
      </c>
      <c r="U14" s="202">
        <v>0</v>
      </c>
      <c r="V14" s="196">
        <v>1</v>
      </c>
      <c r="W14" s="202">
        <v>0</v>
      </c>
      <c r="X14" s="196">
        <v>1</v>
      </c>
      <c r="Y14" s="202">
        <v>0</v>
      </c>
      <c r="Z14" s="135"/>
      <c r="AA14" s="227"/>
    </row>
    <row r="15" spans="2:27" ht="23.1" customHeight="1">
      <c r="B15" s="7" t="s">
        <v>66</v>
      </c>
      <c r="C15" s="20">
        <v>10</v>
      </c>
      <c r="D15" s="196">
        <v>1</v>
      </c>
      <c r="E15" s="202">
        <v>0</v>
      </c>
      <c r="F15" s="212">
        <v>0</v>
      </c>
      <c r="G15" s="202">
        <v>0</v>
      </c>
      <c r="H15" s="196">
        <v>0</v>
      </c>
      <c r="I15" s="202">
        <v>0</v>
      </c>
      <c r="J15" s="196">
        <v>0</v>
      </c>
      <c r="K15" s="202">
        <v>0</v>
      </c>
      <c r="L15" s="196">
        <v>0</v>
      </c>
      <c r="M15" s="202">
        <v>0</v>
      </c>
      <c r="N15" s="196">
        <v>1</v>
      </c>
      <c r="O15" s="202">
        <v>0</v>
      </c>
      <c r="P15" s="196">
        <v>1</v>
      </c>
      <c r="Q15" s="202">
        <v>0</v>
      </c>
      <c r="R15" s="196">
        <v>0</v>
      </c>
      <c r="S15" s="202">
        <v>0</v>
      </c>
      <c r="T15" s="196">
        <v>0</v>
      </c>
      <c r="U15" s="202">
        <v>0</v>
      </c>
      <c r="V15" s="196">
        <v>0</v>
      </c>
      <c r="W15" s="202">
        <v>0</v>
      </c>
      <c r="X15" s="196">
        <v>0</v>
      </c>
      <c r="Y15" s="202">
        <v>0</v>
      </c>
      <c r="Z15" s="135"/>
      <c r="AA15" s="227"/>
    </row>
    <row r="16" spans="2:27" ht="23.1" customHeight="1">
      <c r="B16" s="7" t="s">
        <v>72</v>
      </c>
      <c r="C16" s="20">
        <v>11</v>
      </c>
      <c r="D16" s="196">
        <v>0</v>
      </c>
      <c r="E16" s="202">
        <v>0</v>
      </c>
      <c r="F16" s="212">
        <v>0</v>
      </c>
      <c r="G16" s="202">
        <v>0</v>
      </c>
      <c r="H16" s="196">
        <v>0</v>
      </c>
      <c r="I16" s="202">
        <v>0</v>
      </c>
      <c r="J16" s="196">
        <v>0</v>
      </c>
      <c r="K16" s="202">
        <v>0</v>
      </c>
      <c r="L16" s="196">
        <v>0</v>
      </c>
      <c r="M16" s="202">
        <v>0</v>
      </c>
      <c r="N16" s="196">
        <v>0</v>
      </c>
      <c r="O16" s="202">
        <v>0</v>
      </c>
      <c r="P16" s="196">
        <v>1</v>
      </c>
      <c r="Q16" s="202">
        <v>0</v>
      </c>
      <c r="R16" s="196">
        <v>0</v>
      </c>
      <c r="S16" s="202">
        <v>0</v>
      </c>
      <c r="T16" s="196">
        <v>0</v>
      </c>
      <c r="U16" s="202">
        <v>0</v>
      </c>
      <c r="V16" s="196">
        <v>0</v>
      </c>
      <c r="W16" s="202">
        <v>0</v>
      </c>
      <c r="X16" s="196">
        <v>0</v>
      </c>
      <c r="Y16" s="202">
        <v>0</v>
      </c>
      <c r="Z16" s="135"/>
      <c r="AA16" s="227"/>
    </row>
    <row r="17" spans="2:27" ht="23.1" customHeight="1">
      <c r="B17" s="7" t="s">
        <v>56</v>
      </c>
      <c r="C17" s="20">
        <v>12</v>
      </c>
      <c r="D17" s="196">
        <v>0</v>
      </c>
      <c r="E17" s="202">
        <v>0</v>
      </c>
      <c r="F17" s="212">
        <v>0</v>
      </c>
      <c r="G17" s="202">
        <v>0</v>
      </c>
      <c r="H17" s="196">
        <v>2</v>
      </c>
      <c r="I17" s="202">
        <v>0</v>
      </c>
      <c r="J17" s="196">
        <v>1</v>
      </c>
      <c r="K17" s="202">
        <v>0</v>
      </c>
      <c r="L17" s="196">
        <v>0</v>
      </c>
      <c r="M17" s="202">
        <v>0</v>
      </c>
      <c r="N17" s="196">
        <v>0</v>
      </c>
      <c r="O17" s="202">
        <v>0</v>
      </c>
      <c r="P17" s="196">
        <v>0</v>
      </c>
      <c r="Q17" s="202">
        <v>0</v>
      </c>
      <c r="R17" s="196">
        <v>0</v>
      </c>
      <c r="S17" s="202">
        <v>0</v>
      </c>
      <c r="T17" s="196">
        <v>0</v>
      </c>
      <c r="U17" s="202">
        <v>0</v>
      </c>
      <c r="V17" s="196">
        <v>0</v>
      </c>
      <c r="W17" s="202">
        <v>0</v>
      </c>
      <c r="X17" s="196">
        <v>1</v>
      </c>
      <c r="Y17" s="202">
        <v>0</v>
      </c>
      <c r="Z17" s="135"/>
      <c r="AA17" s="227"/>
    </row>
    <row r="18" spans="2:27" ht="23.1" customHeight="1">
      <c r="B18" s="7" t="s">
        <v>74</v>
      </c>
      <c r="C18" s="20">
        <v>13</v>
      </c>
      <c r="D18" s="196">
        <v>0</v>
      </c>
      <c r="E18" s="202">
        <v>0</v>
      </c>
      <c r="F18" s="212">
        <v>0</v>
      </c>
      <c r="G18" s="202">
        <v>0</v>
      </c>
      <c r="H18" s="196">
        <v>0</v>
      </c>
      <c r="I18" s="202">
        <v>0</v>
      </c>
      <c r="J18" s="196">
        <v>0</v>
      </c>
      <c r="K18" s="202">
        <v>0</v>
      </c>
      <c r="L18" s="196">
        <v>0</v>
      </c>
      <c r="M18" s="202">
        <v>0</v>
      </c>
      <c r="N18" s="196">
        <v>0</v>
      </c>
      <c r="O18" s="202">
        <v>0</v>
      </c>
      <c r="P18" s="196">
        <v>0</v>
      </c>
      <c r="Q18" s="202">
        <v>0</v>
      </c>
      <c r="R18" s="196">
        <v>0</v>
      </c>
      <c r="S18" s="202">
        <v>0</v>
      </c>
      <c r="T18" s="196">
        <v>0</v>
      </c>
      <c r="U18" s="202">
        <v>0</v>
      </c>
      <c r="V18" s="196">
        <v>0</v>
      </c>
      <c r="W18" s="202">
        <v>0</v>
      </c>
      <c r="X18" s="196">
        <v>0</v>
      </c>
      <c r="Y18" s="202">
        <v>0</v>
      </c>
      <c r="Z18" s="135"/>
      <c r="AA18" s="227"/>
    </row>
    <row r="19" spans="2:27" ht="23.1" customHeight="1">
      <c r="B19" s="7" t="s">
        <v>44</v>
      </c>
      <c r="C19" s="20">
        <v>14</v>
      </c>
      <c r="D19" s="196">
        <v>0</v>
      </c>
      <c r="E19" s="202">
        <v>0</v>
      </c>
      <c r="F19" s="212">
        <v>0</v>
      </c>
      <c r="G19" s="202">
        <v>0</v>
      </c>
      <c r="H19" s="196">
        <v>0</v>
      </c>
      <c r="I19" s="202">
        <v>0</v>
      </c>
      <c r="J19" s="196">
        <v>0</v>
      </c>
      <c r="K19" s="202">
        <v>0</v>
      </c>
      <c r="L19" s="196">
        <v>0</v>
      </c>
      <c r="M19" s="202">
        <v>0</v>
      </c>
      <c r="N19" s="196">
        <v>0</v>
      </c>
      <c r="O19" s="202">
        <v>0</v>
      </c>
      <c r="P19" s="196">
        <v>0</v>
      </c>
      <c r="Q19" s="202">
        <v>0</v>
      </c>
      <c r="R19" s="196">
        <v>0</v>
      </c>
      <c r="S19" s="202">
        <v>0</v>
      </c>
      <c r="T19" s="196">
        <v>0</v>
      </c>
      <c r="U19" s="202">
        <v>0</v>
      </c>
      <c r="V19" s="196">
        <v>0</v>
      </c>
      <c r="W19" s="202">
        <v>0</v>
      </c>
      <c r="X19" s="196">
        <v>0</v>
      </c>
      <c r="Y19" s="202">
        <v>0</v>
      </c>
      <c r="Z19" s="135"/>
      <c r="AA19" s="227"/>
    </row>
    <row r="20" spans="2:27" ht="23.1" customHeight="1">
      <c r="B20" s="7" t="s">
        <v>75</v>
      </c>
      <c r="C20" s="20">
        <v>15</v>
      </c>
      <c r="D20" s="196">
        <v>28</v>
      </c>
      <c r="E20" s="202">
        <v>97</v>
      </c>
      <c r="F20" s="212">
        <v>3</v>
      </c>
      <c r="G20" s="202">
        <v>16</v>
      </c>
      <c r="H20" s="196">
        <v>3</v>
      </c>
      <c r="I20" s="202">
        <v>14</v>
      </c>
      <c r="J20" s="196">
        <v>4</v>
      </c>
      <c r="K20" s="202">
        <v>4</v>
      </c>
      <c r="L20" s="196">
        <v>2</v>
      </c>
      <c r="M20" s="202">
        <v>4</v>
      </c>
      <c r="N20" s="196">
        <v>2</v>
      </c>
      <c r="O20" s="202">
        <v>4</v>
      </c>
      <c r="P20" s="196">
        <v>2</v>
      </c>
      <c r="Q20" s="202">
        <v>10</v>
      </c>
      <c r="R20" s="196">
        <v>2</v>
      </c>
      <c r="S20" s="202">
        <v>6</v>
      </c>
      <c r="T20" s="196">
        <v>1</v>
      </c>
      <c r="U20" s="202">
        <v>3</v>
      </c>
      <c r="V20" s="196"/>
      <c r="W20" s="202"/>
      <c r="X20" s="196">
        <v>1</v>
      </c>
      <c r="Y20" s="202"/>
      <c r="Z20" s="135"/>
      <c r="AA20" s="227"/>
    </row>
    <row r="21" spans="2:27" ht="23.1" customHeight="1">
      <c r="B21" s="7" t="s">
        <v>76</v>
      </c>
      <c r="C21" s="20">
        <v>16</v>
      </c>
      <c r="D21" s="196">
        <v>0</v>
      </c>
      <c r="E21" s="202">
        <v>0</v>
      </c>
      <c r="F21" s="212">
        <v>0</v>
      </c>
      <c r="G21" s="202">
        <v>0</v>
      </c>
      <c r="H21" s="196">
        <v>0</v>
      </c>
      <c r="I21" s="202">
        <v>0</v>
      </c>
      <c r="J21" s="196">
        <v>0</v>
      </c>
      <c r="K21" s="202">
        <v>0</v>
      </c>
      <c r="L21" s="196">
        <v>0</v>
      </c>
      <c r="M21" s="202">
        <v>0</v>
      </c>
      <c r="N21" s="196">
        <v>0</v>
      </c>
      <c r="O21" s="202">
        <v>0</v>
      </c>
      <c r="P21" s="196">
        <v>0</v>
      </c>
      <c r="Q21" s="202">
        <v>0</v>
      </c>
      <c r="R21" s="196">
        <v>0</v>
      </c>
      <c r="S21" s="202">
        <v>0</v>
      </c>
      <c r="T21" s="196">
        <v>0</v>
      </c>
      <c r="U21" s="202">
        <v>0</v>
      </c>
      <c r="V21" s="196">
        <v>0</v>
      </c>
      <c r="W21" s="202">
        <v>0</v>
      </c>
      <c r="X21" s="196">
        <v>0</v>
      </c>
      <c r="Y21" s="202">
        <v>0</v>
      </c>
      <c r="Z21" s="135"/>
      <c r="AA21" s="227"/>
    </row>
    <row r="22" spans="2:27" ht="23.1" customHeight="1">
      <c r="B22" s="7" t="s">
        <v>71</v>
      </c>
      <c r="C22" s="20">
        <v>17</v>
      </c>
      <c r="D22" s="196">
        <v>0</v>
      </c>
      <c r="E22" s="202">
        <v>0</v>
      </c>
      <c r="F22" s="212">
        <v>0</v>
      </c>
      <c r="G22" s="202">
        <v>0</v>
      </c>
      <c r="H22" s="196">
        <v>0</v>
      </c>
      <c r="I22" s="202">
        <v>0</v>
      </c>
      <c r="J22" s="196">
        <v>0</v>
      </c>
      <c r="K22" s="202">
        <v>0</v>
      </c>
      <c r="L22" s="196">
        <v>0</v>
      </c>
      <c r="M22" s="202">
        <v>0</v>
      </c>
      <c r="N22" s="196">
        <v>0</v>
      </c>
      <c r="O22" s="202">
        <v>0</v>
      </c>
      <c r="P22" s="196">
        <v>0</v>
      </c>
      <c r="Q22" s="202">
        <v>0</v>
      </c>
      <c r="R22" s="196">
        <v>0</v>
      </c>
      <c r="S22" s="202">
        <v>0</v>
      </c>
      <c r="T22" s="196">
        <v>0</v>
      </c>
      <c r="U22" s="202">
        <v>0</v>
      </c>
      <c r="V22" s="196">
        <v>0</v>
      </c>
      <c r="W22" s="202">
        <v>0</v>
      </c>
      <c r="X22" s="196">
        <v>0</v>
      </c>
      <c r="Y22" s="202">
        <v>0</v>
      </c>
      <c r="Z22" s="135"/>
      <c r="AA22" s="227"/>
    </row>
    <row r="23" spans="2:27" ht="23.1" customHeight="1">
      <c r="B23" s="7" t="s">
        <v>35</v>
      </c>
      <c r="C23" s="20">
        <v>18</v>
      </c>
      <c r="D23" s="196">
        <v>1</v>
      </c>
      <c r="E23" s="202">
        <v>0</v>
      </c>
      <c r="F23" s="212">
        <v>0</v>
      </c>
      <c r="G23" s="202">
        <v>0</v>
      </c>
      <c r="H23" s="196">
        <v>1</v>
      </c>
      <c r="I23" s="202">
        <v>0</v>
      </c>
      <c r="J23" s="196">
        <v>0</v>
      </c>
      <c r="K23" s="202">
        <v>0</v>
      </c>
      <c r="L23" s="196">
        <v>0</v>
      </c>
      <c r="M23" s="202">
        <v>0</v>
      </c>
      <c r="N23" s="196">
        <v>0</v>
      </c>
      <c r="O23" s="202">
        <v>0</v>
      </c>
      <c r="P23" s="196">
        <v>0</v>
      </c>
      <c r="Q23" s="202">
        <v>0</v>
      </c>
      <c r="R23" s="196">
        <v>0</v>
      </c>
      <c r="S23" s="202">
        <v>0</v>
      </c>
      <c r="T23" s="196">
        <v>0</v>
      </c>
      <c r="U23" s="202">
        <v>0</v>
      </c>
      <c r="V23" s="196">
        <v>1</v>
      </c>
      <c r="W23" s="202">
        <v>0</v>
      </c>
      <c r="X23" s="196">
        <v>0</v>
      </c>
      <c r="Y23" s="202">
        <v>0</v>
      </c>
      <c r="Z23" s="135"/>
      <c r="AA23" s="227"/>
    </row>
    <row r="24" spans="2:27" ht="23.1" customHeight="1">
      <c r="B24" s="7" t="s">
        <v>78</v>
      </c>
      <c r="C24" s="20">
        <v>19</v>
      </c>
      <c r="D24" s="196">
        <v>0</v>
      </c>
      <c r="E24" s="202">
        <v>0</v>
      </c>
      <c r="F24" s="212">
        <v>0</v>
      </c>
      <c r="G24" s="202">
        <v>0</v>
      </c>
      <c r="H24" s="196">
        <v>0</v>
      </c>
      <c r="I24" s="202">
        <v>0</v>
      </c>
      <c r="J24" s="196">
        <v>0</v>
      </c>
      <c r="K24" s="202">
        <v>0</v>
      </c>
      <c r="L24" s="196">
        <v>0</v>
      </c>
      <c r="M24" s="202">
        <v>0</v>
      </c>
      <c r="N24" s="196">
        <v>0</v>
      </c>
      <c r="O24" s="202">
        <v>0</v>
      </c>
      <c r="P24" s="196">
        <v>0</v>
      </c>
      <c r="Q24" s="202">
        <v>0</v>
      </c>
      <c r="R24" s="196">
        <v>0</v>
      </c>
      <c r="S24" s="202">
        <v>0</v>
      </c>
      <c r="T24" s="196">
        <v>0</v>
      </c>
      <c r="U24" s="202">
        <v>0</v>
      </c>
      <c r="V24" s="196">
        <v>0</v>
      </c>
      <c r="W24" s="202">
        <v>0</v>
      </c>
      <c r="X24" s="196">
        <v>0</v>
      </c>
      <c r="Y24" s="202">
        <v>0</v>
      </c>
      <c r="Z24" s="135"/>
      <c r="AA24" s="227"/>
    </row>
    <row r="25" spans="2:27" ht="23.1" customHeight="1">
      <c r="B25" s="7" t="s">
        <v>81</v>
      </c>
      <c r="C25" s="20">
        <v>20</v>
      </c>
      <c r="D25" s="196">
        <v>0</v>
      </c>
      <c r="E25" s="202">
        <v>0</v>
      </c>
      <c r="F25" s="212">
        <v>0</v>
      </c>
      <c r="G25" s="202">
        <v>0</v>
      </c>
      <c r="H25" s="196">
        <v>0</v>
      </c>
      <c r="I25" s="202">
        <v>0</v>
      </c>
      <c r="J25" s="196">
        <v>1</v>
      </c>
      <c r="K25" s="202">
        <v>0</v>
      </c>
      <c r="L25" s="196">
        <v>0</v>
      </c>
      <c r="M25" s="202">
        <v>0</v>
      </c>
      <c r="N25" s="196">
        <v>0</v>
      </c>
      <c r="O25" s="202">
        <v>0</v>
      </c>
      <c r="P25" s="196">
        <v>0</v>
      </c>
      <c r="Q25" s="202">
        <v>0</v>
      </c>
      <c r="R25" s="196">
        <v>0</v>
      </c>
      <c r="S25" s="202">
        <v>0</v>
      </c>
      <c r="T25" s="196">
        <v>0</v>
      </c>
      <c r="U25" s="202">
        <v>0</v>
      </c>
      <c r="V25" s="196">
        <v>0</v>
      </c>
      <c r="W25" s="202">
        <v>0</v>
      </c>
      <c r="X25" s="196">
        <v>0</v>
      </c>
      <c r="Y25" s="202">
        <v>0</v>
      </c>
      <c r="Z25" s="135"/>
      <c r="AA25" s="227"/>
    </row>
    <row r="26" spans="2:27" ht="23.1" customHeight="1">
      <c r="B26" s="7" t="s">
        <v>83</v>
      </c>
      <c r="C26" s="20">
        <v>21</v>
      </c>
      <c r="D26" s="196">
        <v>2</v>
      </c>
      <c r="E26" s="202">
        <v>0</v>
      </c>
      <c r="F26" s="212">
        <v>0</v>
      </c>
      <c r="G26" s="202">
        <v>0</v>
      </c>
      <c r="H26" s="196">
        <v>0</v>
      </c>
      <c r="I26" s="202">
        <v>0</v>
      </c>
      <c r="J26" s="196">
        <v>1</v>
      </c>
      <c r="K26" s="202">
        <v>0</v>
      </c>
      <c r="L26" s="196">
        <v>0</v>
      </c>
      <c r="M26" s="202">
        <v>0</v>
      </c>
      <c r="N26" s="196">
        <v>0</v>
      </c>
      <c r="O26" s="202">
        <v>0</v>
      </c>
      <c r="P26" s="196">
        <v>0</v>
      </c>
      <c r="Q26" s="202">
        <v>0</v>
      </c>
      <c r="R26" s="196">
        <v>0</v>
      </c>
      <c r="S26" s="202">
        <v>0</v>
      </c>
      <c r="T26" s="196">
        <v>0</v>
      </c>
      <c r="U26" s="202">
        <v>0</v>
      </c>
      <c r="V26" s="196">
        <v>0</v>
      </c>
      <c r="W26" s="202">
        <v>0</v>
      </c>
      <c r="X26" s="196">
        <v>0</v>
      </c>
      <c r="Y26" s="202">
        <v>0</v>
      </c>
      <c r="Z26" s="135"/>
      <c r="AA26" s="227"/>
    </row>
    <row r="27" spans="2:27" ht="23.1" customHeight="1">
      <c r="B27" s="7" t="s">
        <v>87</v>
      </c>
      <c r="C27" s="20">
        <v>22</v>
      </c>
      <c r="D27" s="196">
        <v>1</v>
      </c>
      <c r="E27" s="202">
        <v>0</v>
      </c>
      <c r="F27" s="212">
        <v>0</v>
      </c>
      <c r="G27" s="202">
        <v>0</v>
      </c>
      <c r="H27" s="196">
        <v>0</v>
      </c>
      <c r="I27" s="202">
        <v>0</v>
      </c>
      <c r="J27" s="196">
        <v>0</v>
      </c>
      <c r="K27" s="202">
        <v>0</v>
      </c>
      <c r="L27" s="196">
        <v>0</v>
      </c>
      <c r="M27" s="202">
        <v>0</v>
      </c>
      <c r="N27" s="196">
        <v>0</v>
      </c>
      <c r="O27" s="202">
        <v>0</v>
      </c>
      <c r="P27" s="196">
        <v>0</v>
      </c>
      <c r="Q27" s="202">
        <v>0</v>
      </c>
      <c r="R27" s="196">
        <v>0</v>
      </c>
      <c r="S27" s="202">
        <v>0</v>
      </c>
      <c r="T27" s="196">
        <v>0</v>
      </c>
      <c r="U27" s="202">
        <v>0</v>
      </c>
      <c r="V27" s="196">
        <v>0</v>
      </c>
      <c r="W27" s="202">
        <v>0</v>
      </c>
      <c r="X27" s="196">
        <v>0</v>
      </c>
      <c r="Y27" s="202">
        <v>0</v>
      </c>
      <c r="Z27" s="135"/>
      <c r="AA27" s="227"/>
    </row>
    <row r="28" spans="2:27" ht="23.1" customHeight="1">
      <c r="B28" s="7" t="s">
        <v>65</v>
      </c>
      <c r="C28" s="20">
        <v>23</v>
      </c>
      <c r="D28" s="196">
        <v>1</v>
      </c>
      <c r="E28" s="202">
        <v>0</v>
      </c>
      <c r="F28" s="212">
        <v>0</v>
      </c>
      <c r="G28" s="202">
        <v>0</v>
      </c>
      <c r="H28" s="196">
        <v>0</v>
      </c>
      <c r="I28" s="202">
        <v>0</v>
      </c>
      <c r="J28" s="196">
        <v>0</v>
      </c>
      <c r="K28" s="202">
        <v>0</v>
      </c>
      <c r="L28" s="196">
        <v>0</v>
      </c>
      <c r="M28" s="202">
        <v>0</v>
      </c>
      <c r="N28" s="196">
        <v>0</v>
      </c>
      <c r="O28" s="202">
        <v>0</v>
      </c>
      <c r="P28" s="196">
        <v>0</v>
      </c>
      <c r="Q28" s="202">
        <v>0</v>
      </c>
      <c r="R28" s="196">
        <v>0</v>
      </c>
      <c r="S28" s="202">
        <v>0</v>
      </c>
      <c r="T28" s="196">
        <v>0</v>
      </c>
      <c r="U28" s="202">
        <v>0</v>
      </c>
      <c r="V28" s="196">
        <v>0</v>
      </c>
      <c r="W28" s="202">
        <v>0</v>
      </c>
      <c r="X28" s="196">
        <v>0</v>
      </c>
      <c r="Y28" s="202">
        <v>0</v>
      </c>
      <c r="Z28" s="135"/>
      <c r="AA28" s="227"/>
    </row>
    <row r="29" spans="2:27" ht="23.1" customHeight="1">
      <c r="B29" s="7" t="s">
        <v>0</v>
      </c>
      <c r="C29" s="20">
        <v>24</v>
      </c>
      <c r="D29" s="196">
        <v>1</v>
      </c>
      <c r="E29" s="202">
        <v>1</v>
      </c>
      <c r="F29" s="212">
        <v>0</v>
      </c>
      <c r="G29" s="202">
        <v>0</v>
      </c>
      <c r="H29" s="196">
        <v>0</v>
      </c>
      <c r="I29" s="202">
        <v>0</v>
      </c>
      <c r="J29" s="196">
        <v>0</v>
      </c>
      <c r="K29" s="202">
        <v>0</v>
      </c>
      <c r="L29" s="196">
        <v>0</v>
      </c>
      <c r="M29" s="202">
        <v>0</v>
      </c>
      <c r="N29" s="196">
        <v>0</v>
      </c>
      <c r="O29" s="202">
        <v>0</v>
      </c>
      <c r="P29" s="196">
        <v>0</v>
      </c>
      <c r="Q29" s="202">
        <v>0</v>
      </c>
      <c r="R29" s="196">
        <v>0</v>
      </c>
      <c r="S29" s="202">
        <v>0</v>
      </c>
      <c r="T29" s="196">
        <v>0</v>
      </c>
      <c r="U29" s="202">
        <v>0</v>
      </c>
      <c r="V29" s="196">
        <v>0</v>
      </c>
      <c r="W29" s="202">
        <v>0</v>
      </c>
      <c r="X29" s="196">
        <v>0</v>
      </c>
      <c r="Y29" s="202">
        <v>0</v>
      </c>
      <c r="Z29" s="135"/>
      <c r="AA29" s="227"/>
    </row>
    <row r="30" spans="2:27" ht="23.1" customHeight="1">
      <c r="B30" s="7" t="s">
        <v>69</v>
      </c>
      <c r="C30" s="20">
        <v>25</v>
      </c>
      <c r="D30" s="196">
        <v>2</v>
      </c>
      <c r="E30" s="202">
        <v>2</v>
      </c>
      <c r="F30" s="212">
        <v>1</v>
      </c>
      <c r="G30" s="202">
        <v>1</v>
      </c>
      <c r="H30" s="196">
        <v>1</v>
      </c>
      <c r="I30" s="202">
        <v>1</v>
      </c>
      <c r="J30" s="196">
        <v>0</v>
      </c>
      <c r="K30" s="202">
        <v>0</v>
      </c>
      <c r="L30" s="196">
        <v>0</v>
      </c>
      <c r="M30" s="202">
        <v>0</v>
      </c>
      <c r="N30" s="196">
        <v>0</v>
      </c>
      <c r="O30" s="202">
        <v>0</v>
      </c>
      <c r="P30" s="196">
        <v>0</v>
      </c>
      <c r="Q30" s="202">
        <v>0</v>
      </c>
      <c r="R30" s="196">
        <v>0</v>
      </c>
      <c r="S30" s="202">
        <v>0</v>
      </c>
      <c r="T30" s="196">
        <v>0</v>
      </c>
      <c r="U30" s="202">
        <v>0</v>
      </c>
      <c r="V30" s="196">
        <v>1</v>
      </c>
      <c r="W30" s="202">
        <v>1</v>
      </c>
      <c r="X30" s="196">
        <v>0</v>
      </c>
      <c r="Y30" s="202">
        <v>0</v>
      </c>
      <c r="Z30" s="135"/>
      <c r="AA30" s="227"/>
    </row>
    <row r="31" spans="2:27" ht="23.1" customHeight="1">
      <c r="B31" s="7" t="s">
        <v>82</v>
      </c>
      <c r="C31" s="20">
        <v>26</v>
      </c>
      <c r="D31" s="196">
        <v>1</v>
      </c>
      <c r="E31" s="202">
        <v>0</v>
      </c>
      <c r="F31" s="212">
        <v>0</v>
      </c>
      <c r="G31" s="202">
        <v>0</v>
      </c>
      <c r="H31" s="196">
        <v>0</v>
      </c>
      <c r="I31" s="202">
        <v>0</v>
      </c>
      <c r="J31" s="196">
        <v>0</v>
      </c>
      <c r="K31" s="202">
        <v>0</v>
      </c>
      <c r="L31" s="196">
        <v>0</v>
      </c>
      <c r="M31" s="202">
        <v>0</v>
      </c>
      <c r="N31" s="196">
        <v>0</v>
      </c>
      <c r="O31" s="202">
        <v>0</v>
      </c>
      <c r="P31" s="196">
        <v>0</v>
      </c>
      <c r="Q31" s="202">
        <v>0</v>
      </c>
      <c r="R31" s="196">
        <v>0</v>
      </c>
      <c r="S31" s="202">
        <v>0</v>
      </c>
      <c r="T31" s="196">
        <v>0</v>
      </c>
      <c r="U31" s="202">
        <v>0</v>
      </c>
      <c r="V31" s="196">
        <v>0</v>
      </c>
      <c r="W31" s="202">
        <v>0</v>
      </c>
      <c r="X31" s="196">
        <v>0</v>
      </c>
      <c r="Y31" s="202">
        <v>0</v>
      </c>
      <c r="Z31" s="135"/>
      <c r="AA31" s="227"/>
    </row>
    <row r="32" spans="2:27" ht="23.1" customHeight="1">
      <c r="B32" s="7" t="s">
        <v>19</v>
      </c>
      <c r="C32" s="20">
        <v>27</v>
      </c>
      <c r="D32" s="196">
        <v>0</v>
      </c>
      <c r="E32" s="202">
        <v>0</v>
      </c>
      <c r="F32" s="212">
        <v>0</v>
      </c>
      <c r="G32" s="202">
        <v>0</v>
      </c>
      <c r="H32" s="196">
        <v>0</v>
      </c>
      <c r="I32" s="202">
        <v>0</v>
      </c>
      <c r="J32" s="196">
        <v>0</v>
      </c>
      <c r="K32" s="202">
        <v>0</v>
      </c>
      <c r="L32" s="196">
        <v>0</v>
      </c>
      <c r="M32" s="202">
        <v>0</v>
      </c>
      <c r="N32" s="196">
        <v>0</v>
      </c>
      <c r="O32" s="202">
        <v>0</v>
      </c>
      <c r="P32" s="196">
        <v>0</v>
      </c>
      <c r="Q32" s="202">
        <v>0</v>
      </c>
      <c r="R32" s="196">
        <v>0</v>
      </c>
      <c r="S32" s="202">
        <v>0</v>
      </c>
      <c r="T32" s="196">
        <v>0</v>
      </c>
      <c r="U32" s="202">
        <v>0</v>
      </c>
      <c r="V32" s="196">
        <v>0</v>
      </c>
      <c r="W32" s="202">
        <v>0</v>
      </c>
      <c r="X32" s="196">
        <v>0</v>
      </c>
      <c r="Y32" s="202">
        <v>0</v>
      </c>
      <c r="Z32" s="135"/>
      <c r="AA32" s="227"/>
    </row>
    <row r="33" spans="2:27" ht="23.1" customHeight="1">
      <c r="B33" s="7" t="s">
        <v>88</v>
      </c>
      <c r="C33" s="20">
        <v>28</v>
      </c>
      <c r="D33" s="196">
        <v>0</v>
      </c>
      <c r="E33" s="202">
        <v>0</v>
      </c>
      <c r="F33" s="212">
        <v>1</v>
      </c>
      <c r="G33" s="202">
        <v>0</v>
      </c>
      <c r="H33" s="196">
        <v>2</v>
      </c>
      <c r="I33" s="202">
        <v>0</v>
      </c>
      <c r="J33" s="196">
        <v>0</v>
      </c>
      <c r="K33" s="202">
        <v>0</v>
      </c>
      <c r="L33" s="196">
        <v>0</v>
      </c>
      <c r="M33" s="202">
        <v>0</v>
      </c>
      <c r="N33" s="196">
        <v>0</v>
      </c>
      <c r="O33" s="202">
        <v>0</v>
      </c>
      <c r="P33" s="196">
        <v>0</v>
      </c>
      <c r="Q33" s="202">
        <v>0</v>
      </c>
      <c r="R33" s="196">
        <v>0</v>
      </c>
      <c r="S33" s="202">
        <v>0</v>
      </c>
      <c r="T33" s="196">
        <v>0</v>
      </c>
      <c r="U33" s="202">
        <v>0</v>
      </c>
      <c r="V33" s="196">
        <v>2</v>
      </c>
      <c r="W33" s="202">
        <v>0</v>
      </c>
      <c r="X33" s="196">
        <v>0</v>
      </c>
      <c r="Y33" s="202">
        <v>0</v>
      </c>
      <c r="Z33" s="135"/>
      <c r="AA33" s="227"/>
    </row>
    <row r="34" spans="2:27" ht="23.1" customHeight="1">
      <c r="B34" s="8"/>
      <c r="C34" s="20">
        <v>29</v>
      </c>
      <c r="D34" s="197"/>
      <c r="E34" s="203"/>
      <c r="F34" s="213"/>
      <c r="G34" s="203"/>
      <c r="H34" s="197"/>
      <c r="I34" s="203"/>
      <c r="J34" s="197"/>
      <c r="K34" s="203"/>
      <c r="L34" s="197"/>
      <c r="M34" s="203"/>
      <c r="N34" s="197"/>
      <c r="O34" s="203"/>
      <c r="P34" s="197"/>
      <c r="Q34" s="203"/>
      <c r="R34" s="197"/>
      <c r="S34" s="203"/>
      <c r="T34" s="197"/>
      <c r="U34" s="203"/>
      <c r="V34" s="197"/>
      <c r="W34" s="203"/>
      <c r="X34" s="197"/>
      <c r="Y34" s="203"/>
      <c r="Z34" s="135"/>
      <c r="AA34" s="16"/>
    </row>
    <row r="35" spans="2:27" ht="23.1" customHeight="1">
      <c r="B35" s="7" t="s">
        <v>89</v>
      </c>
      <c r="C35" s="20">
        <v>30</v>
      </c>
      <c r="D35" s="196">
        <v>0</v>
      </c>
      <c r="E35" s="202">
        <v>0</v>
      </c>
      <c r="F35" s="212">
        <v>0</v>
      </c>
      <c r="G35" s="202">
        <v>0</v>
      </c>
      <c r="H35" s="196">
        <v>1</v>
      </c>
      <c r="I35" s="202">
        <v>0</v>
      </c>
      <c r="J35" s="196">
        <v>1</v>
      </c>
      <c r="K35" s="202">
        <v>0</v>
      </c>
      <c r="L35" s="196">
        <v>0</v>
      </c>
      <c r="M35" s="202">
        <v>0</v>
      </c>
      <c r="N35" s="196">
        <v>1</v>
      </c>
      <c r="O35" s="202">
        <v>0</v>
      </c>
      <c r="P35" s="196">
        <v>0</v>
      </c>
      <c r="Q35" s="202">
        <v>0</v>
      </c>
      <c r="R35" s="196">
        <v>0</v>
      </c>
      <c r="S35" s="202">
        <v>0</v>
      </c>
      <c r="T35" s="196">
        <v>1</v>
      </c>
      <c r="U35" s="202">
        <v>0</v>
      </c>
      <c r="V35" s="196">
        <v>1</v>
      </c>
      <c r="W35" s="202">
        <v>0</v>
      </c>
      <c r="X35" s="196">
        <v>1</v>
      </c>
      <c r="Y35" s="202">
        <v>0</v>
      </c>
      <c r="Z35" s="135"/>
      <c r="AA35" s="227"/>
    </row>
    <row r="36" spans="2:27" ht="23.1" customHeight="1">
      <c r="B36" s="7" t="s">
        <v>64</v>
      </c>
      <c r="C36" s="20">
        <v>31</v>
      </c>
      <c r="D36" s="196">
        <v>0</v>
      </c>
      <c r="E36" s="202">
        <v>0</v>
      </c>
      <c r="F36" s="212">
        <v>0</v>
      </c>
      <c r="G36" s="202">
        <v>0</v>
      </c>
      <c r="H36" s="196">
        <v>0</v>
      </c>
      <c r="I36" s="202">
        <v>0</v>
      </c>
      <c r="J36" s="196">
        <v>0</v>
      </c>
      <c r="K36" s="202">
        <v>0</v>
      </c>
      <c r="L36" s="196">
        <v>0</v>
      </c>
      <c r="M36" s="202">
        <v>0</v>
      </c>
      <c r="N36" s="196">
        <v>0</v>
      </c>
      <c r="O36" s="202">
        <v>0</v>
      </c>
      <c r="P36" s="196">
        <v>0</v>
      </c>
      <c r="Q36" s="202">
        <v>0</v>
      </c>
      <c r="R36" s="196">
        <v>0</v>
      </c>
      <c r="S36" s="202">
        <v>0</v>
      </c>
      <c r="T36" s="196">
        <v>0</v>
      </c>
      <c r="U36" s="202">
        <v>0</v>
      </c>
      <c r="V36" s="196">
        <v>0</v>
      </c>
      <c r="W36" s="202">
        <v>0</v>
      </c>
      <c r="X36" s="196">
        <v>0</v>
      </c>
      <c r="Y36" s="202">
        <v>0</v>
      </c>
      <c r="Z36" s="135"/>
      <c r="AA36" s="227"/>
    </row>
    <row r="37" spans="2:27" ht="23.1" customHeight="1">
      <c r="B37" s="7" t="s">
        <v>91</v>
      </c>
      <c r="C37" s="20">
        <v>32</v>
      </c>
      <c r="D37" s="196">
        <v>0</v>
      </c>
      <c r="E37" s="202">
        <v>0</v>
      </c>
      <c r="F37" s="212">
        <v>0</v>
      </c>
      <c r="G37" s="202">
        <v>0</v>
      </c>
      <c r="H37" s="196">
        <v>0</v>
      </c>
      <c r="I37" s="202">
        <v>0</v>
      </c>
      <c r="J37" s="196">
        <v>0</v>
      </c>
      <c r="K37" s="202">
        <v>0</v>
      </c>
      <c r="L37" s="196">
        <v>0</v>
      </c>
      <c r="M37" s="202">
        <v>0</v>
      </c>
      <c r="N37" s="196">
        <v>0</v>
      </c>
      <c r="O37" s="202">
        <v>0</v>
      </c>
      <c r="P37" s="196">
        <v>0</v>
      </c>
      <c r="Q37" s="202">
        <v>0</v>
      </c>
      <c r="R37" s="196">
        <v>0</v>
      </c>
      <c r="S37" s="202">
        <v>0</v>
      </c>
      <c r="T37" s="196">
        <v>0</v>
      </c>
      <c r="U37" s="202">
        <v>0</v>
      </c>
      <c r="V37" s="196">
        <v>0</v>
      </c>
      <c r="W37" s="202">
        <v>0</v>
      </c>
      <c r="X37" s="196">
        <v>0</v>
      </c>
      <c r="Y37" s="202">
        <v>0</v>
      </c>
      <c r="Z37" s="135"/>
      <c r="AA37" s="227"/>
    </row>
    <row r="38" spans="2:27" ht="23.1" customHeight="1">
      <c r="B38" s="7" t="s">
        <v>95</v>
      </c>
      <c r="C38" s="20">
        <v>33</v>
      </c>
      <c r="D38" s="196">
        <v>0</v>
      </c>
      <c r="E38" s="202">
        <v>0</v>
      </c>
      <c r="F38" s="212">
        <v>0</v>
      </c>
      <c r="G38" s="202">
        <v>0</v>
      </c>
      <c r="H38" s="196">
        <v>0</v>
      </c>
      <c r="I38" s="202">
        <v>0</v>
      </c>
      <c r="J38" s="196">
        <v>0</v>
      </c>
      <c r="K38" s="202">
        <v>0</v>
      </c>
      <c r="L38" s="196">
        <v>0</v>
      </c>
      <c r="M38" s="202">
        <v>0</v>
      </c>
      <c r="N38" s="196">
        <v>0</v>
      </c>
      <c r="O38" s="202">
        <v>0</v>
      </c>
      <c r="P38" s="196">
        <v>0</v>
      </c>
      <c r="Q38" s="202">
        <v>0</v>
      </c>
      <c r="R38" s="196">
        <v>0</v>
      </c>
      <c r="S38" s="202">
        <v>0</v>
      </c>
      <c r="T38" s="196">
        <v>0</v>
      </c>
      <c r="U38" s="202">
        <v>0</v>
      </c>
      <c r="V38" s="196">
        <v>0</v>
      </c>
      <c r="W38" s="202">
        <v>0</v>
      </c>
      <c r="X38" s="196">
        <v>0</v>
      </c>
      <c r="Y38" s="202">
        <v>0</v>
      </c>
      <c r="Z38" s="135"/>
      <c r="AA38" s="227"/>
    </row>
    <row r="39" spans="2:27" ht="23.1" customHeight="1">
      <c r="B39" s="7" t="s">
        <v>57</v>
      </c>
      <c r="C39" s="20">
        <v>34</v>
      </c>
      <c r="D39" s="196">
        <v>0</v>
      </c>
      <c r="E39" s="202">
        <v>0</v>
      </c>
      <c r="F39" s="212">
        <v>0</v>
      </c>
      <c r="G39" s="202">
        <v>0</v>
      </c>
      <c r="H39" s="196">
        <v>0</v>
      </c>
      <c r="I39" s="202">
        <v>0</v>
      </c>
      <c r="J39" s="196">
        <v>0</v>
      </c>
      <c r="K39" s="202">
        <v>0</v>
      </c>
      <c r="L39" s="196">
        <v>0</v>
      </c>
      <c r="M39" s="202">
        <v>0</v>
      </c>
      <c r="N39" s="196">
        <v>0</v>
      </c>
      <c r="O39" s="202">
        <v>0</v>
      </c>
      <c r="P39" s="196">
        <v>0</v>
      </c>
      <c r="Q39" s="202">
        <v>0</v>
      </c>
      <c r="R39" s="196">
        <v>0</v>
      </c>
      <c r="S39" s="202">
        <v>0</v>
      </c>
      <c r="T39" s="196">
        <v>0</v>
      </c>
      <c r="U39" s="202">
        <v>0</v>
      </c>
      <c r="V39" s="196">
        <v>0</v>
      </c>
      <c r="W39" s="202">
        <v>0</v>
      </c>
      <c r="X39" s="196">
        <v>0</v>
      </c>
      <c r="Y39" s="202">
        <v>0</v>
      </c>
      <c r="Z39" s="135"/>
      <c r="AA39" s="227"/>
    </row>
    <row r="40" spans="2:27" ht="23.1" customHeight="1">
      <c r="B40" s="7" t="s">
        <v>49</v>
      </c>
      <c r="C40" s="20">
        <v>35</v>
      </c>
      <c r="D40" s="196">
        <v>0</v>
      </c>
      <c r="E40" s="202">
        <v>0</v>
      </c>
      <c r="F40" s="212">
        <v>0</v>
      </c>
      <c r="G40" s="202">
        <v>0</v>
      </c>
      <c r="H40" s="196">
        <v>0</v>
      </c>
      <c r="I40" s="202">
        <v>0</v>
      </c>
      <c r="J40" s="196">
        <v>0</v>
      </c>
      <c r="K40" s="202">
        <v>0</v>
      </c>
      <c r="L40" s="196">
        <v>0</v>
      </c>
      <c r="M40" s="202">
        <v>0</v>
      </c>
      <c r="N40" s="196">
        <v>0</v>
      </c>
      <c r="O40" s="202">
        <v>0</v>
      </c>
      <c r="P40" s="196">
        <v>0</v>
      </c>
      <c r="Q40" s="202">
        <v>0</v>
      </c>
      <c r="R40" s="196">
        <v>0</v>
      </c>
      <c r="S40" s="202">
        <v>0</v>
      </c>
      <c r="T40" s="196">
        <v>0</v>
      </c>
      <c r="U40" s="202">
        <v>0</v>
      </c>
      <c r="V40" s="196">
        <v>0</v>
      </c>
      <c r="W40" s="202">
        <v>0</v>
      </c>
      <c r="X40" s="196">
        <v>0</v>
      </c>
      <c r="Y40" s="202">
        <v>0</v>
      </c>
      <c r="Z40" s="135"/>
      <c r="AA40" s="227"/>
    </row>
    <row r="41" spans="2:27" ht="23.1" customHeight="1">
      <c r="B41" s="7" t="s">
        <v>4</v>
      </c>
      <c r="C41" s="20">
        <v>36</v>
      </c>
      <c r="D41" s="196">
        <v>0</v>
      </c>
      <c r="E41" s="202">
        <v>0</v>
      </c>
      <c r="F41" s="212">
        <v>0</v>
      </c>
      <c r="G41" s="202">
        <v>0</v>
      </c>
      <c r="H41" s="196">
        <v>0</v>
      </c>
      <c r="I41" s="202">
        <v>0</v>
      </c>
      <c r="J41" s="196">
        <v>0</v>
      </c>
      <c r="K41" s="202">
        <v>0</v>
      </c>
      <c r="L41" s="196">
        <v>0</v>
      </c>
      <c r="M41" s="202">
        <v>0</v>
      </c>
      <c r="N41" s="196">
        <v>0</v>
      </c>
      <c r="O41" s="202">
        <v>0</v>
      </c>
      <c r="P41" s="196">
        <v>0</v>
      </c>
      <c r="Q41" s="202">
        <v>0</v>
      </c>
      <c r="R41" s="196">
        <v>0</v>
      </c>
      <c r="S41" s="202">
        <v>0</v>
      </c>
      <c r="T41" s="196">
        <v>0</v>
      </c>
      <c r="U41" s="202">
        <v>0</v>
      </c>
      <c r="V41" s="196">
        <v>0</v>
      </c>
      <c r="W41" s="202">
        <v>0</v>
      </c>
      <c r="X41" s="196">
        <v>0</v>
      </c>
      <c r="Y41" s="202">
        <v>0</v>
      </c>
      <c r="Z41" s="135"/>
      <c r="AA41" s="227"/>
    </row>
    <row r="42" spans="2:27" ht="23.1" customHeight="1">
      <c r="B42" s="7" t="s">
        <v>85</v>
      </c>
      <c r="C42" s="20">
        <v>37</v>
      </c>
      <c r="D42" s="196">
        <v>0</v>
      </c>
      <c r="E42" s="202">
        <v>0</v>
      </c>
      <c r="F42" s="212">
        <v>0</v>
      </c>
      <c r="G42" s="202">
        <v>0</v>
      </c>
      <c r="H42" s="196">
        <v>0</v>
      </c>
      <c r="I42" s="202">
        <v>0</v>
      </c>
      <c r="J42" s="196">
        <v>0</v>
      </c>
      <c r="K42" s="202">
        <v>0</v>
      </c>
      <c r="L42" s="196">
        <v>0</v>
      </c>
      <c r="M42" s="202">
        <v>0</v>
      </c>
      <c r="N42" s="196">
        <v>0</v>
      </c>
      <c r="O42" s="202">
        <v>0</v>
      </c>
      <c r="P42" s="196">
        <v>0</v>
      </c>
      <c r="Q42" s="202">
        <v>0</v>
      </c>
      <c r="R42" s="196">
        <v>0</v>
      </c>
      <c r="S42" s="202">
        <v>0</v>
      </c>
      <c r="T42" s="196">
        <v>0</v>
      </c>
      <c r="U42" s="202">
        <v>0</v>
      </c>
      <c r="V42" s="196">
        <v>0</v>
      </c>
      <c r="W42" s="202">
        <v>0</v>
      </c>
      <c r="X42" s="196">
        <v>0</v>
      </c>
      <c r="Y42" s="202">
        <v>0</v>
      </c>
      <c r="Z42" s="135"/>
      <c r="AA42" s="227"/>
    </row>
    <row r="43" spans="2:27" ht="23.1" customHeight="1">
      <c r="B43" s="7" t="s">
        <v>62</v>
      </c>
      <c r="C43" s="20">
        <v>38</v>
      </c>
      <c r="D43" s="196">
        <v>0</v>
      </c>
      <c r="E43" s="202">
        <v>0</v>
      </c>
      <c r="F43" s="212">
        <v>0</v>
      </c>
      <c r="G43" s="202">
        <v>0</v>
      </c>
      <c r="H43" s="196">
        <v>0</v>
      </c>
      <c r="I43" s="202">
        <v>0</v>
      </c>
      <c r="J43" s="196">
        <v>0</v>
      </c>
      <c r="K43" s="202">
        <v>0</v>
      </c>
      <c r="L43" s="196">
        <v>0</v>
      </c>
      <c r="M43" s="202">
        <v>0</v>
      </c>
      <c r="N43" s="196">
        <v>0</v>
      </c>
      <c r="O43" s="202">
        <v>0</v>
      </c>
      <c r="P43" s="196">
        <v>0</v>
      </c>
      <c r="Q43" s="202">
        <v>0</v>
      </c>
      <c r="R43" s="196">
        <v>0</v>
      </c>
      <c r="S43" s="202">
        <v>0</v>
      </c>
      <c r="T43" s="196">
        <v>0</v>
      </c>
      <c r="U43" s="202">
        <v>0</v>
      </c>
      <c r="V43" s="196">
        <v>0</v>
      </c>
      <c r="W43" s="202">
        <v>0</v>
      </c>
      <c r="X43" s="196">
        <v>0</v>
      </c>
      <c r="Y43" s="202">
        <v>0</v>
      </c>
      <c r="Z43" s="135"/>
      <c r="AA43" s="227"/>
    </row>
    <row r="44" spans="2:27" ht="23.1" customHeight="1">
      <c r="B44" s="7" t="s">
        <v>96</v>
      </c>
      <c r="C44" s="20">
        <v>39</v>
      </c>
      <c r="D44" s="196">
        <v>33</v>
      </c>
      <c r="E44" s="202">
        <v>58</v>
      </c>
      <c r="F44" s="212">
        <v>1</v>
      </c>
      <c r="G44" s="202">
        <v>9</v>
      </c>
      <c r="H44" s="196">
        <v>1</v>
      </c>
      <c r="I44" s="202">
        <v>5</v>
      </c>
      <c r="J44" s="196">
        <v>1</v>
      </c>
      <c r="K44" s="202">
        <v>2</v>
      </c>
      <c r="L44" s="196"/>
      <c r="M44" s="202"/>
      <c r="N44" s="196">
        <v>5</v>
      </c>
      <c r="O44" s="202">
        <v>10</v>
      </c>
      <c r="P44" s="196">
        <v>1</v>
      </c>
      <c r="Q44" s="202">
        <v>6</v>
      </c>
      <c r="R44" s="196"/>
      <c r="S44" s="202"/>
      <c r="T44" s="196">
        <v>1</v>
      </c>
      <c r="U44" s="202">
        <v>4</v>
      </c>
      <c r="V44" s="196">
        <v>1</v>
      </c>
      <c r="W44" s="202">
        <v>1</v>
      </c>
      <c r="X44" s="196">
        <v>1</v>
      </c>
      <c r="Y44" s="202"/>
      <c r="Z44" s="135"/>
      <c r="AA44" s="227"/>
    </row>
    <row r="45" spans="2:27" ht="23.1" customHeight="1">
      <c r="B45" s="7" t="s">
        <v>80</v>
      </c>
      <c r="C45" s="20">
        <v>40</v>
      </c>
      <c r="D45" s="196">
        <v>0</v>
      </c>
      <c r="E45" s="202">
        <v>0</v>
      </c>
      <c r="F45" s="212">
        <v>0</v>
      </c>
      <c r="G45" s="202">
        <v>0</v>
      </c>
      <c r="H45" s="196">
        <v>0</v>
      </c>
      <c r="I45" s="202">
        <v>0</v>
      </c>
      <c r="J45" s="196">
        <v>0</v>
      </c>
      <c r="K45" s="202">
        <v>0</v>
      </c>
      <c r="L45" s="196">
        <v>0</v>
      </c>
      <c r="M45" s="202">
        <v>0</v>
      </c>
      <c r="N45" s="196">
        <v>0</v>
      </c>
      <c r="O45" s="202">
        <v>0</v>
      </c>
      <c r="P45" s="196">
        <v>0</v>
      </c>
      <c r="Q45" s="202">
        <v>0</v>
      </c>
      <c r="R45" s="196">
        <v>0</v>
      </c>
      <c r="S45" s="202">
        <v>0</v>
      </c>
      <c r="T45" s="196">
        <v>0</v>
      </c>
      <c r="U45" s="202">
        <v>0</v>
      </c>
      <c r="V45" s="196">
        <v>0</v>
      </c>
      <c r="W45" s="202">
        <v>0</v>
      </c>
      <c r="X45" s="196">
        <v>0</v>
      </c>
      <c r="Y45" s="202">
        <v>0</v>
      </c>
      <c r="Z45" s="135"/>
      <c r="AA45" s="227"/>
    </row>
    <row r="46" spans="2:27" ht="23.1" customHeight="1">
      <c r="B46" s="7" t="s">
        <v>26</v>
      </c>
      <c r="C46" s="20">
        <v>41</v>
      </c>
      <c r="D46" s="196">
        <v>0</v>
      </c>
      <c r="E46" s="202">
        <v>0</v>
      </c>
      <c r="F46" s="212">
        <v>0</v>
      </c>
      <c r="G46" s="202">
        <v>0</v>
      </c>
      <c r="H46" s="196">
        <v>0</v>
      </c>
      <c r="I46" s="202">
        <v>0</v>
      </c>
      <c r="J46" s="196">
        <v>0</v>
      </c>
      <c r="K46" s="202">
        <v>0</v>
      </c>
      <c r="L46" s="196">
        <v>0</v>
      </c>
      <c r="M46" s="202">
        <v>0</v>
      </c>
      <c r="N46" s="196">
        <v>0</v>
      </c>
      <c r="O46" s="202">
        <v>0</v>
      </c>
      <c r="P46" s="196">
        <v>0</v>
      </c>
      <c r="Q46" s="202">
        <v>0</v>
      </c>
      <c r="R46" s="196">
        <v>0</v>
      </c>
      <c r="S46" s="202">
        <v>0</v>
      </c>
      <c r="T46" s="196">
        <v>0</v>
      </c>
      <c r="U46" s="202">
        <v>0</v>
      </c>
      <c r="V46" s="196">
        <v>0</v>
      </c>
      <c r="W46" s="202">
        <v>0</v>
      </c>
      <c r="X46" s="196">
        <v>0</v>
      </c>
      <c r="Y46" s="202">
        <v>0</v>
      </c>
      <c r="Z46" s="135"/>
      <c r="AA46" s="227"/>
    </row>
    <row r="47" spans="2:27" ht="23.1" customHeight="1">
      <c r="B47" s="7" t="s">
        <v>99</v>
      </c>
      <c r="C47" s="20">
        <v>42</v>
      </c>
      <c r="D47" s="196">
        <v>2</v>
      </c>
      <c r="E47" s="202">
        <v>0</v>
      </c>
      <c r="F47" s="212">
        <v>2</v>
      </c>
      <c r="G47" s="202">
        <v>0</v>
      </c>
      <c r="H47" s="196">
        <v>2</v>
      </c>
      <c r="I47" s="202">
        <v>0</v>
      </c>
      <c r="J47" s="196">
        <v>0</v>
      </c>
      <c r="K47" s="202">
        <v>0</v>
      </c>
      <c r="L47" s="196">
        <v>0</v>
      </c>
      <c r="M47" s="202">
        <v>0</v>
      </c>
      <c r="N47" s="196">
        <v>0</v>
      </c>
      <c r="O47" s="202">
        <v>0</v>
      </c>
      <c r="P47" s="196">
        <v>1</v>
      </c>
      <c r="Q47" s="202">
        <v>0</v>
      </c>
      <c r="R47" s="196">
        <v>1</v>
      </c>
      <c r="S47" s="202">
        <v>0</v>
      </c>
      <c r="T47" s="196">
        <v>1</v>
      </c>
      <c r="U47" s="202">
        <v>0</v>
      </c>
      <c r="V47" s="196">
        <v>1</v>
      </c>
      <c r="W47" s="202">
        <v>0</v>
      </c>
      <c r="X47" s="196" t="s">
        <v>220</v>
      </c>
      <c r="Y47" s="202">
        <v>0</v>
      </c>
      <c r="Z47" s="135"/>
      <c r="AA47" s="227"/>
    </row>
    <row r="48" spans="2:27" ht="23.1" customHeight="1">
      <c r="B48" s="9" t="s">
        <v>100</v>
      </c>
      <c r="C48" s="20">
        <v>43</v>
      </c>
      <c r="D48" s="196">
        <v>7</v>
      </c>
      <c r="E48" s="202">
        <v>0</v>
      </c>
      <c r="F48" s="212">
        <v>4</v>
      </c>
      <c r="G48" s="202">
        <v>0</v>
      </c>
      <c r="H48" s="196">
        <v>2</v>
      </c>
      <c r="I48" s="202">
        <v>0</v>
      </c>
      <c r="J48" s="196">
        <v>1</v>
      </c>
      <c r="K48" s="202">
        <v>0</v>
      </c>
      <c r="L48" s="196">
        <v>0</v>
      </c>
      <c r="M48" s="202">
        <v>0</v>
      </c>
      <c r="N48" s="196">
        <v>2</v>
      </c>
      <c r="O48" s="202">
        <v>0</v>
      </c>
      <c r="P48" s="196">
        <v>1</v>
      </c>
      <c r="Q48" s="202">
        <v>0</v>
      </c>
      <c r="R48" s="196">
        <v>0</v>
      </c>
      <c r="S48" s="202">
        <v>0</v>
      </c>
      <c r="T48" s="196">
        <v>1</v>
      </c>
      <c r="U48" s="202">
        <v>0</v>
      </c>
      <c r="V48" s="196">
        <v>1</v>
      </c>
      <c r="W48" s="202">
        <v>0</v>
      </c>
      <c r="X48" s="196">
        <v>1</v>
      </c>
      <c r="Y48" s="202">
        <v>0</v>
      </c>
      <c r="Z48" s="135"/>
      <c r="AA48" s="227"/>
    </row>
    <row r="49" spans="2:27" ht="23.1" customHeight="1">
      <c r="B49" s="7" t="s">
        <v>101</v>
      </c>
      <c r="C49" s="20">
        <v>44</v>
      </c>
      <c r="D49" s="196">
        <v>0</v>
      </c>
      <c r="E49" s="202">
        <v>0</v>
      </c>
      <c r="F49" s="212">
        <v>1</v>
      </c>
      <c r="G49" s="202">
        <v>0</v>
      </c>
      <c r="H49" s="196">
        <v>0</v>
      </c>
      <c r="I49" s="202">
        <v>0</v>
      </c>
      <c r="J49" s="196">
        <v>4</v>
      </c>
      <c r="K49" s="202">
        <v>0</v>
      </c>
      <c r="L49" s="196">
        <v>0</v>
      </c>
      <c r="M49" s="202">
        <v>0</v>
      </c>
      <c r="N49" s="196">
        <v>0</v>
      </c>
      <c r="O49" s="202">
        <v>0</v>
      </c>
      <c r="P49" s="196">
        <v>1</v>
      </c>
      <c r="Q49" s="202">
        <v>0</v>
      </c>
      <c r="R49" s="196">
        <v>0</v>
      </c>
      <c r="S49" s="202">
        <v>0</v>
      </c>
      <c r="T49" s="196">
        <v>0</v>
      </c>
      <c r="U49" s="202">
        <v>0</v>
      </c>
      <c r="V49" s="196">
        <v>0</v>
      </c>
      <c r="W49" s="202">
        <v>0</v>
      </c>
      <c r="X49" s="196">
        <v>0</v>
      </c>
      <c r="Y49" s="202">
        <v>0</v>
      </c>
      <c r="Z49" s="135"/>
      <c r="AA49" s="227"/>
    </row>
    <row r="50" spans="2:27" ht="23.1" customHeight="1">
      <c r="B50" s="7" t="s">
        <v>12</v>
      </c>
      <c r="C50" s="20">
        <v>45</v>
      </c>
      <c r="D50" s="196">
        <v>1</v>
      </c>
      <c r="E50" s="202">
        <v>0</v>
      </c>
      <c r="F50" s="212">
        <v>0</v>
      </c>
      <c r="G50" s="202">
        <v>0</v>
      </c>
      <c r="H50" s="196">
        <v>0</v>
      </c>
      <c r="I50" s="202">
        <v>0</v>
      </c>
      <c r="J50" s="196">
        <v>0</v>
      </c>
      <c r="K50" s="202">
        <v>0</v>
      </c>
      <c r="L50" s="196">
        <v>0</v>
      </c>
      <c r="M50" s="202">
        <v>0</v>
      </c>
      <c r="N50" s="196">
        <v>1</v>
      </c>
      <c r="O50" s="202">
        <v>0</v>
      </c>
      <c r="P50" s="196">
        <v>0</v>
      </c>
      <c r="Q50" s="202">
        <v>0</v>
      </c>
      <c r="R50" s="196">
        <v>0</v>
      </c>
      <c r="S50" s="202">
        <v>0</v>
      </c>
      <c r="T50" s="196">
        <v>0</v>
      </c>
      <c r="U50" s="202">
        <v>0</v>
      </c>
      <c r="V50" s="196">
        <v>0</v>
      </c>
      <c r="W50" s="202">
        <v>0</v>
      </c>
      <c r="X50" s="196">
        <v>0</v>
      </c>
      <c r="Y50" s="202">
        <v>0</v>
      </c>
      <c r="Z50" s="135"/>
      <c r="AA50" s="227"/>
    </row>
    <row r="51" spans="2:27" ht="23.1" customHeight="1">
      <c r="B51" s="7" t="s">
        <v>32</v>
      </c>
      <c r="C51" s="20">
        <v>46</v>
      </c>
      <c r="D51" s="196">
        <v>0</v>
      </c>
      <c r="E51" s="202">
        <v>0</v>
      </c>
      <c r="F51" s="212">
        <v>0</v>
      </c>
      <c r="G51" s="202">
        <v>0</v>
      </c>
      <c r="H51" s="196">
        <v>0</v>
      </c>
      <c r="I51" s="202">
        <v>0</v>
      </c>
      <c r="J51" s="196">
        <v>0</v>
      </c>
      <c r="K51" s="202">
        <v>0</v>
      </c>
      <c r="L51" s="196">
        <v>0</v>
      </c>
      <c r="M51" s="202">
        <v>0</v>
      </c>
      <c r="N51" s="196">
        <v>0</v>
      </c>
      <c r="O51" s="202">
        <v>0</v>
      </c>
      <c r="P51" s="196">
        <v>0</v>
      </c>
      <c r="Q51" s="202">
        <v>0</v>
      </c>
      <c r="R51" s="196">
        <v>0</v>
      </c>
      <c r="S51" s="202">
        <v>0</v>
      </c>
      <c r="T51" s="196">
        <v>0</v>
      </c>
      <c r="U51" s="202">
        <v>0</v>
      </c>
      <c r="V51" s="196">
        <v>0</v>
      </c>
      <c r="W51" s="202">
        <v>0</v>
      </c>
      <c r="X51" s="196">
        <v>0</v>
      </c>
      <c r="Y51" s="202">
        <v>0</v>
      </c>
      <c r="Z51" s="135"/>
      <c r="AA51" s="227"/>
    </row>
    <row r="52" spans="2:27" ht="23.1" customHeight="1">
      <c r="B52" s="7" t="s">
        <v>77</v>
      </c>
      <c r="C52" s="20">
        <v>47</v>
      </c>
      <c r="D52" s="196">
        <v>1</v>
      </c>
      <c r="E52" s="202">
        <v>0</v>
      </c>
      <c r="F52" s="212">
        <v>2</v>
      </c>
      <c r="G52" s="202">
        <v>0</v>
      </c>
      <c r="H52" s="196">
        <v>0</v>
      </c>
      <c r="I52" s="202">
        <v>0</v>
      </c>
      <c r="J52" s="196">
        <v>0</v>
      </c>
      <c r="K52" s="202">
        <v>0</v>
      </c>
      <c r="L52" s="196">
        <v>0</v>
      </c>
      <c r="M52" s="202">
        <v>0</v>
      </c>
      <c r="N52" s="196">
        <v>0</v>
      </c>
      <c r="O52" s="202">
        <v>0</v>
      </c>
      <c r="P52" s="196">
        <v>0</v>
      </c>
      <c r="Q52" s="202">
        <v>0</v>
      </c>
      <c r="R52" s="196">
        <v>0</v>
      </c>
      <c r="S52" s="202">
        <v>0</v>
      </c>
      <c r="T52" s="196">
        <v>0</v>
      </c>
      <c r="U52" s="202">
        <v>0</v>
      </c>
      <c r="V52" s="196">
        <v>0</v>
      </c>
      <c r="W52" s="202">
        <v>0</v>
      </c>
      <c r="X52" s="196">
        <v>0</v>
      </c>
      <c r="Y52" s="202">
        <v>0</v>
      </c>
      <c r="Z52" s="135"/>
      <c r="AA52" s="227"/>
    </row>
    <row r="53" spans="2:27" ht="23.1" customHeight="1">
      <c r="B53" s="7" t="s">
        <v>58</v>
      </c>
      <c r="C53" s="20">
        <v>48</v>
      </c>
      <c r="D53" s="196">
        <v>2</v>
      </c>
      <c r="E53" s="202">
        <v>0</v>
      </c>
      <c r="F53" s="212">
        <v>0</v>
      </c>
      <c r="G53" s="202">
        <v>0</v>
      </c>
      <c r="H53" s="196">
        <v>0</v>
      </c>
      <c r="I53" s="202">
        <v>0</v>
      </c>
      <c r="J53" s="196">
        <v>0</v>
      </c>
      <c r="K53" s="202">
        <v>0</v>
      </c>
      <c r="L53" s="196">
        <v>0</v>
      </c>
      <c r="M53" s="202">
        <v>0</v>
      </c>
      <c r="N53" s="196">
        <v>0</v>
      </c>
      <c r="O53" s="202">
        <v>0</v>
      </c>
      <c r="P53" s="196">
        <v>0</v>
      </c>
      <c r="Q53" s="202">
        <v>0</v>
      </c>
      <c r="R53" s="196">
        <v>0</v>
      </c>
      <c r="S53" s="202">
        <v>0</v>
      </c>
      <c r="T53" s="196">
        <v>0</v>
      </c>
      <c r="U53" s="202">
        <v>0</v>
      </c>
      <c r="V53" s="196">
        <v>0</v>
      </c>
      <c r="W53" s="202">
        <v>0</v>
      </c>
      <c r="X53" s="196">
        <v>0</v>
      </c>
      <c r="Y53" s="202">
        <v>0</v>
      </c>
      <c r="Z53" s="135"/>
      <c r="AA53" s="227"/>
    </row>
    <row r="54" spans="2:27" ht="23.1" customHeight="1">
      <c r="B54" s="7" t="s">
        <v>103</v>
      </c>
      <c r="C54" s="20">
        <v>49</v>
      </c>
      <c r="D54" s="196">
        <v>0</v>
      </c>
      <c r="E54" s="202">
        <v>0</v>
      </c>
      <c r="F54" s="212">
        <v>0</v>
      </c>
      <c r="G54" s="202">
        <v>0</v>
      </c>
      <c r="H54" s="196">
        <v>0</v>
      </c>
      <c r="I54" s="202">
        <v>0</v>
      </c>
      <c r="J54" s="196">
        <v>0</v>
      </c>
      <c r="K54" s="202">
        <v>0</v>
      </c>
      <c r="L54" s="196">
        <v>0</v>
      </c>
      <c r="M54" s="202">
        <v>0</v>
      </c>
      <c r="N54" s="196">
        <v>0</v>
      </c>
      <c r="O54" s="202">
        <v>0</v>
      </c>
      <c r="P54" s="196">
        <v>0</v>
      </c>
      <c r="Q54" s="202">
        <v>0</v>
      </c>
      <c r="R54" s="196">
        <v>0</v>
      </c>
      <c r="S54" s="202">
        <v>0</v>
      </c>
      <c r="T54" s="196">
        <v>0</v>
      </c>
      <c r="U54" s="202">
        <v>0</v>
      </c>
      <c r="V54" s="196">
        <v>0</v>
      </c>
      <c r="W54" s="202">
        <v>0</v>
      </c>
      <c r="X54" s="196">
        <v>0</v>
      </c>
      <c r="Y54" s="202">
        <v>0</v>
      </c>
      <c r="Z54" s="135"/>
      <c r="AA54" s="227"/>
    </row>
    <row r="55" spans="2:27" ht="23.1" customHeight="1">
      <c r="B55" s="9" t="s">
        <v>104</v>
      </c>
      <c r="C55" s="20">
        <v>50</v>
      </c>
      <c r="D55" s="196">
        <v>0</v>
      </c>
      <c r="E55" s="202">
        <v>0</v>
      </c>
      <c r="F55" s="212">
        <v>0</v>
      </c>
      <c r="G55" s="202">
        <v>0</v>
      </c>
      <c r="H55" s="196">
        <v>0</v>
      </c>
      <c r="I55" s="202">
        <v>0</v>
      </c>
      <c r="J55" s="196">
        <v>0</v>
      </c>
      <c r="K55" s="202">
        <v>0</v>
      </c>
      <c r="L55" s="196">
        <v>0</v>
      </c>
      <c r="M55" s="202">
        <v>0</v>
      </c>
      <c r="N55" s="196">
        <v>0</v>
      </c>
      <c r="O55" s="202">
        <v>0</v>
      </c>
      <c r="P55" s="196">
        <v>0</v>
      </c>
      <c r="Q55" s="202">
        <v>0</v>
      </c>
      <c r="R55" s="196">
        <v>0</v>
      </c>
      <c r="S55" s="202">
        <v>0</v>
      </c>
      <c r="T55" s="196">
        <v>0</v>
      </c>
      <c r="U55" s="202">
        <v>0</v>
      </c>
      <c r="V55" s="196">
        <v>0</v>
      </c>
      <c r="W55" s="202">
        <v>0</v>
      </c>
      <c r="X55" s="196">
        <v>0</v>
      </c>
      <c r="Y55" s="202">
        <v>0</v>
      </c>
      <c r="Z55" s="135"/>
      <c r="AA55" s="227"/>
    </row>
    <row r="56" spans="2:27" ht="23.1" customHeight="1">
      <c r="B56" s="9" t="s">
        <v>11</v>
      </c>
      <c r="C56" s="20">
        <v>51</v>
      </c>
      <c r="D56" s="196">
        <v>0</v>
      </c>
      <c r="E56" s="202">
        <v>0</v>
      </c>
      <c r="F56" s="212">
        <v>0</v>
      </c>
      <c r="G56" s="202">
        <v>0</v>
      </c>
      <c r="H56" s="196">
        <v>0</v>
      </c>
      <c r="I56" s="202">
        <v>0</v>
      </c>
      <c r="J56" s="196">
        <v>0</v>
      </c>
      <c r="K56" s="202">
        <v>0</v>
      </c>
      <c r="L56" s="196">
        <v>0</v>
      </c>
      <c r="M56" s="202">
        <v>0</v>
      </c>
      <c r="N56" s="196">
        <v>0</v>
      </c>
      <c r="O56" s="202">
        <v>0</v>
      </c>
      <c r="P56" s="196">
        <v>0</v>
      </c>
      <c r="Q56" s="202">
        <v>0</v>
      </c>
      <c r="R56" s="196">
        <v>1</v>
      </c>
      <c r="S56" s="202">
        <v>0</v>
      </c>
      <c r="T56" s="196">
        <v>0</v>
      </c>
      <c r="U56" s="202">
        <v>0</v>
      </c>
      <c r="V56" s="196">
        <v>0</v>
      </c>
      <c r="W56" s="202">
        <v>0</v>
      </c>
      <c r="X56" s="196">
        <v>0</v>
      </c>
      <c r="Y56" s="202">
        <v>0</v>
      </c>
      <c r="Z56" s="135"/>
      <c r="AA56" s="227"/>
    </row>
    <row r="57" spans="2:27" ht="23.1" customHeight="1">
      <c r="B57" s="9" t="s">
        <v>107</v>
      </c>
      <c r="C57" s="21">
        <v>52</v>
      </c>
      <c r="D57" s="198"/>
      <c r="E57" s="204"/>
      <c r="F57" s="198"/>
      <c r="G57" s="215"/>
      <c r="H57" s="218"/>
      <c r="I57" s="204"/>
      <c r="J57" s="198"/>
      <c r="K57" s="215"/>
      <c r="L57" s="218"/>
      <c r="M57" s="204"/>
      <c r="N57" s="198"/>
      <c r="O57" s="215"/>
      <c r="P57" s="218"/>
      <c r="Q57" s="204"/>
      <c r="R57" s="198"/>
      <c r="S57" s="215"/>
      <c r="T57" s="218"/>
      <c r="U57" s="204"/>
      <c r="V57" s="198"/>
      <c r="W57" s="215"/>
      <c r="X57" s="218"/>
      <c r="Y57" s="215"/>
      <c r="Z57" s="135"/>
      <c r="AA57" s="227"/>
    </row>
    <row r="58" spans="2:27" ht="23.1" customHeight="1">
      <c r="B58" s="9" t="s">
        <v>7</v>
      </c>
      <c r="C58" s="21">
        <v>52</v>
      </c>
      <c r="D58" s="198">
        <v>6</v>
      </c>
      <c r="E58" s="204">
        <v>0</v>
      </c>
      <c r="F58" s="198">
        <v>0</v>
      </c>
      <c r="G58" s="215">
        <v>0</v>
      </c>
      <c r="H58" s="218">
        <v>0</v>
      </c>
      <c r="I58" s="204">
        <v>0</v>
      </c>
      <c r="J58" s="198">
        <v>0</v>
      </c>
      <c r="K58" s="215">
        <v>0</v>
      </c>
      <c r="L58" s="218">
        <v>0</v>
      </c>
      <c r="M58" s="204">
        <v>0</v>
      </c>
      <c r="N58" s="198">
        <v>0</v>
      </c>
      <c r="O58" s="215">
        <v>0</v>
      </c>
      <c r="P58" s="218">
        <v>1</v>
      </c>
      <c r="Q58" s="204">
        <v>0</v>
      </c>
      <c r="R58" s="198">
        <v>0</v>
      </c>
      <c r="S58" s="215">
        <v>0</v>
      </c>
      <c r="T58" s="218">
        <v>0</v>
      </c>
      <c r="U58" s="204">
        <v>0</v>
      </c>
      <c r="V58" s="198">
        <v>0</v>
      </c>
      <c r="W58" s="215">
        <v>0</v>
      </c>
      <c r="X58" s="218">
        <v>0</v>
      </c>
      <c r="Y58" s="215">
        <v>0</v>
      </c>
      <c r="Z58" s="135"/>
      <c r="AA58" s="227"/>
    </row>
    <row r="59" spans="2:27" ht="23.1" customHeight="1">
      <c r="B59" s="9" t="s">
        <v>108</v>
      </c>
      <c r="C59" s="21">
        <v>52</v>
      </c>
      <c r="D59" s="198">
        <v>0</v>
      </c>
      <c r="E59" s="204">
        <v>0</v>
      </c>
      <c r="F59" s="198">
        <v>0</v>
      </c>
      <c r="G59" s="215">
        <v>0</v>
      </c>
      <c r="H59" s="218">
        <v>0</v>
      </c>
      <c r="I59" s="204">
        <v>0</v>
      </c>
      <c r="J59" s="198">
        <v>0</v>
      </c>
      <c r="K59" s="215">
        <v>0</v>
      </c>
      <c r="L59" s="218">
        <v>0</v>
      </c>
      <c r="M59" s="204">
        <v>0</v>
      </c>
      <c r="N59" s="198">
        <v>0</v>
      </c>
      <c r="O59" s="215">
        <v>0</v>
      </c>
      <c r="P59" s="218">
        <v>0</v>
      </c>
      <c r="Q59" s="204">
        <v>0</v>
      </c>
      <c r="R59" s="198">
        <v>0</v>
      </c>
      <c r="S59" s="215">
        <v>0</v>
      </c>
      <c r="T59" s="218">
        <v>0</v>
      </c>
      <c r="U59" s="204">
        <v>0</v>
      </c>
      <c r="V59" s="198">
        <v>0</v>
      </c>
      <c r="W59" s="215">
        <v>0</v>
      </c>
      <c r="X59" s="218">
        <v>0</v>
      </c>
      <c r="Y59" s="215">
        <v>0</v>
      </c>
      <c r="Z59" s="135"/>
      <c r="AA59" s="227"/>
    </row>
    <row r="60" spans="2:27" ht="23.1" customHeight="1">
      <c r="B60" s="7" t="s">
        <v>109</v>
      </c>
      <c r="C60" s="20">
        <v>52</v>
      </c>
      <c r="D60" s="198">
        <v>1</v>
      </c>
      <c r="E60" s="204">
        <v>0</v>
      </c>
      <c r="F60" s="198">
        <v>1</v>
      </c>
      <c r="G60" s="215">
        <v>0</v>
      </c>
      <c r="H60" s="218">
        <v>1</v>
      </c>
      <c r="I60" s="204">
        <v>0</v>
      </c>
      <c r="J60" s="198">
        <v>0</v>
      </c>
      <c r="K60" s="215">
        <v>0</v>
      </c>
      <c r="L60" s="218">
        <v>0</v>
      </c>
      <c r="M60" s="204">
        <v>0</v>
      </c>
      <c r="N60" s="198">
        <v>0</v>
      </c>
      <c r="O60" s="215">
        <v>0</v>
      </c>
      <c r="P60" s="218">
        <v>0</v>
      </c>
      <c r="Q60" s="204">
        <v>0</v>
      </c>
      <c r="R60" s="198">
        <v>0</v>
      </c>
      <c r="S60" s="215">
        <v>0</v>
      </c>
      <c r="T60" s="218">
        <v>0</v>
      </c>
      <c r="U60" s="204">
        <v>0</v>
      </c>
      <c r="V60" s="198">
        <v>0</v>
      </c>
      <c r="W60" s="215">
        <v>0</v>
      </c>
      <c r="X60" s="218">
        <v>0</v>
      </c>
      <c r="Y60" s="215">
        <v>0</v>
      </c>
      <c r="Z60" s="135"/>
      <c r="AA60" s="227"/>
    </row>
    <row r="61" spans="2:27" ht="23.1" customHeight="1">
      <c r="B61" s="10" t="s">
        <v>110</v>
      </c>
      <c r="C61" s="19">
        <v>52</v>
      </c>
      <c r="D61" s="198">
        <v>0</v>
      </c>
      <c r="E61" s="204">
        <v>0</v>
      </c>
      <c r="F61" s="198">
        <v>0</v>
      </c>
      <c r="G61" s="215">
        <v>0</v>
      </c>
      <c r="H61" s="218">
        <v>0</v>
      </c>
      <c r="I61" s="204">
        <v>0</v>
      </c>
      <c r="J61" s="198">
        <v>0</v>
      </c>
      <c r="K61" s="215">
        <v>0</v>
      </c>
      <c r="L61" s="218">
        <v>0</v>
      </c>
      <c r="M61" s="204">
        <v>0</v>
      </c>
      <c r="N61" s="198">
        <v>0</v>
      </c>
      <c r="O61" s="215">
        <v>0</v>
      </c>
      <c r="P61" s="218">
        <v>0</v>
      </c>
      <c r="Q61" s="204">
        <v>0</v>
      </c>
      <c r="R61" s="198">
        <v>0</v>
      </c>
      <c r="S61" s="215">
        <v>0</v>
      </c>
      <c r="T61" s="218">
        <v>0</v>
      </c>
      <c r="U61" s="204">
        <v>0</v>
      </c>
      <c r="V61" s="198">
        <v>0</v>
      </c>
      <c r="W61" s="215">
        <v>0</v>
      </c>
      <c r="X61" s="218">
        <v>0</v>
      </c>
      <c r="Y61" s="215">
        <v>0</v>
      </c>
      <c r="Z61" s="135"/>
      <c r="AA61" s="227"/>
    </row>
    <row r="62" spans="2:27" ht="23.1" customHeight="1">
      <c r="B62" s="9" t="s">
        <v>111</v>
      </c>
      <c r="C62" s="21">
        <v>52</v>
      </c>
      <c r="D62" s="198">
        <v>0</v>
      </c>
      <c r="E62" s="204">
        <v>0</v>
      </c>
      <c r="F62" s="198">
        <v>1</v>
      </c>
      <c r="G62" s="215">
        <v>0</v>
      </c>
      <c r="H62" s="218">
        <v>0</v>
      </c>
      <c r="I62" s="204">
        <v>0</v>
      </c>
      <c r="J62" s="198">
        <v>0</v>
      </c>
      <c r="K62" s="215">
        <v>0</v>
      </c>
      <c r="L62" s="218">
        <v>0</v>
      </c>
      <c r="M62" s="204">
        <v>0</v>
      </c>
      <c r="N62" s="198">
        <v>0</v>
      </c>
      <c r="O62" s="215">
        <v>0</v>
      </c>
      <c r="P62" s="218">
        <v>0</v>
      </c>
      <c r="Q62" s="204">
        <v>0</v>
      </c>
      <c r="R62" s="198">
        <v>0</v>
      </c>
      <c r="S62" s="215">
        <v>0</v>
      </c>
      <c r="T62" s="218">
        <v>0</v>
      </c>
      <c r="U62" s="204">
        <v>0</v>
      </c>
      <c r="V62" s="198">
        <v>0</v>
      </c>
      <c r="W62" s="215">
        <v>0</v>
      </c>
      <c r="X62" s="218">
        <v>0</v>
      </c>
      <c r="Y62" s="215">
        <v>0</v>
      </c>
      <c r="Z62" s="135"/>
      <c r="AA62" s="227"/>
    </row>
    <row r="63" spans="2:27" ht="23.1" customHeight="1">
      <c r="B63" s="7" t="s">
        <v>113</v>
      </c>
      <c r="C63" s="20">
        <v>52</v>
      </c>
      <c r="D63" s="198">
        <v>1</v>
      </c>
      <c r="E63" s="204"/>
      <c r="F63" s="198"/>
      <c r="G63" s="215"/>
      <c r="H63" s="218"/>
      <c r="I63" s="204"/>
      <c r="J63" s="198"/>
      <c r="K63" s="215"/>
      <c r="L63" s="218"/>
      <c r="M63" s="204"/>
      <c r="N63" s="198"/>
      <c r="O63" s="215"/>
      <c r="P63" s="218"/>
      <c r="Q63" s="204"/>
      <c r="R63" s="198"/>
      <c r="S63" s="215"/>
      <c r="T63" s="218"/>
      <c r="U63" s="204"/>
      <c r="V63" s="198"/>
      <c r="W63" s="215"/>
      <c r="X63" s="218"/>
      <c r="Y63" s="215"/>
      <c r="Z63" s="135"/>
      <c r="AA63" s="227"/>
    </row>
    <row r="64" spans="2:27" ht="23.1" customHeight="1">
      <c r="B64" s="7" t="s">
        <v>114</v>
      </c>
      <c r="C64" s="20">
        <v>52</v>
      </c>
      <c r="D64" s="198">
        <v>2</v>
      </c>
      <c r="E64" s="204">
        <v>0</v>
      </c>
      <c r="F64" s="198">
        <v>0</v>
      </c>
      <c r="G64" s="215">
        <v>0</v>
      </c>
      <c r="H64" s="218">
        <v>1</v>
      </c>
      <c r="I64" s="204">
        <v>0</v>
      </c>
      <c r="J64" s="198">
        <v>0</v>
      </c>
      <c r="K64" s="215">
        <v>0</v>
      </c>
      <c r="L64" s="218">
        <v>0</v>
      </c>
      <c r="M64" s="204">
        <v>0</v>
      </c>
      <c r="N64" s="198">
        <v>0</v>
      </c>
      <c r="O64" s="215">
        <v>0</v>
      </c>
      <c r="P64" s="218">
        <v>0</v>
      </c>
      <c r="Q64" s="204">
        <v>0</v>
      </c>
      <c r="R64" s="198">
        <v>0</v>
      </c>
      <c r="S64" s="215">
        <v>0</v>
      </c>
      <c r="T64" s="218">
        <v>0</v>
      </c>
      <c r="U64" s="204">
        <v>0</v>
      </c>
      <c r="V64" s="198">
        <v>0</v>
      </c>
      <c r="W64" s="215">
        <v>0</v>
      </c>
      <c r="X64" s="218">
        <v>0</v>
      </c>
      <c r="Y64" s="215">
        <v>0</v>
      </c>
      <c r="Z64" s="135"/>
      <c r="AA64" s="227"/>
    </row>
    <row r="65" spans="2:27" ht="23.1" customHeight="1">
      <c r="B65" s="9" t="s">
        <v>117</v>
      </c>
      <c r="C65" s="21">
        <v>52</v>
      </c>
      <c r="D65" s="198">
        <v>0</v>
      </c>
      <c r="E65" s="204">
        <v>0</v>
      </c>
      <c r="F65" s="198">
        <v>0</v>
      </c>
      <c r="G65" s="215">
        <v>0</v>
      </c>
      <c r="H65" s="218">
        <v>0</v>
      </c>
      <c r="I65" s="204">
        <v>0</v>
      </c>
      <c r="J65" s="198">
        <v>0</v>
      </c>
      <c r="K65" s="215">
        <v>0</v>
      </c>
      <c r="L65" s="218">
        <v>0</v>
      </c>
      <c r="M65" s="204">
        <v>0</v>
      </c>
      <c r="N65" s="198">
        <v>0</v>
      </c>
      <c r="O65" s="215">
        <v>0</v>
      </c>
      <c r="P65" s="218">
        <v>0</v>
      </c>
      <c r="Q65" s="204">
        <v>0</v>
      </c>
      <c r="R65" s="198">
        <v>0</v>
      </c>
      <c r="S65" s="215">
        <v>0</v>
      </c>
      <c r="T65" s="218">
        <v>0</v>
      </c>
      <c r="U65" s="204">
        <v>0</v>
      </c>
      <c r="V65" s="198">
        <v>0</v>
      </c>
      <c r="W65" s="215">
        <v>0</v>
      </c>
      <c r="X65" s="218">
        <v>0</v>
      </c>
      <c r="Y65" s="215">
        <v>0</v>
      </c>
      <c r="Z65" s="135"/>
      <c r="AA65" s="227"/>
    </row>
    <row r="66" spans="2:27" ht="23.1" customHeight="1">
      <c r="B66" s="9" t="s">
        <v>118</v>
      </c>
      <c r="C66" s="21">
        <v>52</v>
      </c>
      <c r="D66" s="198">
        <v>1</v>
      </c>
      <c r="E66" s="204"/>
      <c r="F66" s="198">
        <v>1</v>
      </c>
      <c r="G66" s="215"/>
      <c r="H66" s="218">
        <v>1</v>
      </c>
      <c r="I66" s="204"/>
      <c r="J66" s="198">
        <v>2</v>
      </c>
      <c r="K66" s="215"/>
      <c r="L66" s="218"/>
      <c r="M66" s="204"/>
      <c r="N66" s="198"/>
      <c r="O66" s="215"/>
      <c r="P66" s="218"/>
      <c r="Q66" s="204"/>
      <c r="R66" s="198"/>
      <c r="S66" s="215"/>
      <c r="T66" s="218"/>
      <c r="U66" s="204"/>
      <c r="V66" s="198">
        <v>1</v>
      </c>
      <c r="W66" s="215"/>
      <c r="X66" s="218"/>
      <c r="Y66" s="215"/>
      <c r="Z66" s="135"/>
      <c r="AA66" s="227"/>
    </row>
    <row r="67" spans="2:27" ht="23.1" customHeight="1">
      <c r="B67" s="9" t="s">
        <v>121</v>
      </c>
      <c r="C67" s="21">
        <v>52</v>
      </c>
      <c r="D67" s="198">
        <v>0</v>
      </c>
      <c r="E67" s="204">
        <v>0</v>
      </c>
      <c r="F67" s="198">
        <v>0</v>
      </c>
      <c r="G67" s="215">
        <v>0</v>
      </c>
      <c r="H67" s="218">
        <v>0</v>
      </c>
      <c r="I67" s="204">
        <v>0</v>
      </c>
      <c r="J67" s="198">
        <v>0</v>
      </c>
      <c r="K67" s="215">
        <v>0</v>
      </c>
      <c r="L67" s="218">
        <v>0</v>
      </c>
      <c r="M67" s="204">
        <v>0</v>
      </c>
      <c r="N67" s="198">
        <v>0</v>
      </c>
      <c r="O67" s="215">
        <v>0</v>
      </c>
      <c r="P67" s="218">
        <v>0</v>
      </c>
      <c r="Q67" s="204">
        <v>0</v>
      </c>
      <c r="R67" s="198">
        <v>0</v>
      </c>
      <c r="S67" s="215">
        <v>0</v>
      </c>
      <c r="T67" s="218">
        <v>0</v>
      </c>
      <c r="U67" s="204">
        <v>0</v>
      </c>
      <c r="V67" s="198">
        <v>0</v>
      </c>
      <c r="W67" s="215">
        <v>0</v>
      </c>
      <c r="X67" s="218">
        <v>0</v>
      </c>
      <c r="Y67" s="215">
        <v>0</v>
      </c>
      <c r="Z67" s="135"/>
      <c r="AA67" s="227"/>
    </row>
    <row r="68" spans="2:27" ht="23.1" customHeight="1">
      <c r="B68" s="7" t="s">
        <v>123</v>
      </c>
      <c r="C68" s="20">
        <v>52</v>
      </c>
      <c r="D68" s="198">
        <v>1</v>
      </c>
      <c r="E68" s="204">
        <v>0</v>
      </c>
      <c r="F68" s="198">
        <v>1</v>
      </c>
      <c r="G68" s="215">
        <v>0</v>
      </c>
      <c r="H68" s="218">
        <v>1</v>
      </c>
      <c r="I68" s="204">
        <v>0</v>
      </c>
      <c r="J68" s="198">
        <v>0</v>
      </c>
      <c r="K68" s="215">
        <v>0</v>
      </c>
      <c r="L68" s="218">
        <v>0</v>
      </c>
      <c r="M68" s="204">
        <v>0</v>
      </c>
      <c r="N68" s="198">
        <v>0</v>
      </c>
      <c r="O68" s="215">
        <v>0</v>
      </c>
      <c r="P68" s="218">
        <v>0</v>
      </c>
      <c r="Q68" s="204">
        <v>0</v>
      </c>
      <c r="R68" s="198">
        <v>0</v>
      </c>
      <c r="S68" s="215">
        <v>0</v>
      </c>
      <c r="T68" s="218">
        <v>0</v>
      </c>
      <c r="U68" s="204">
        <v>0</v>
      </c>
      <c r="V68" s="198">
        <v>1</v>
      </c>
      <c r="W68" s="215">
        <v>0</v>
      </c>
      <c r="X68" s="218">
        <v>0</v>
      </c>
      <c r="Y68" s="215">
        <v>0</v>
      </c>
      <c r="Z68" s="135"/>
      <c r="AA68" s="227"/>
    </row>
    <row r="69" spans="2:27" ht="22.5" customHeight="1">
      <c r="B69" s="9" t="s">
        <v>124</v>
      </c>
      <c r="C69" s="21">
        <v>52</v>
      </c>
      <c r="D69" s="198">
        <v>0</v>
      </c>
      <c r="E69" s="204">
        <v>0</v>
      </c>
      <c r="F69" s="198">
        <v>0</v>
      </c>
      <c r="G69" s="215">
        <v>0</v>
      </c>
      <c r="H69" s="218">
        <v>0</v>
      </c>
      <c r="I69" s="204">
        <v>0</v>
      </c>
      <c r="J69" s="198">
        <v>0</v>
      </c>
      <c r="K69" s="215">
        <v>0</v>
      </c>
      <c r="L69" s="218">
        <v>0</v>
      </c>
      <c r="M69" s="204">
        <v>0</v>
      </c>
      <c r="N69" s="198">
        <v>0</v>
      </c>
      <c r="O69" s="215">
        <v>0</v>
      </c>
      <c r="P69" s="218">
        <v>0</v>
      </c>
      <c r="Q69" s="204">
        <v>0</v>
      </c>
      <c r="R69" s="198">
        <v>0</v>
      </c>
      <c r="S69" s="215">
        <v>0</v>
      </c>
      <c r="T69" s="218">
        <v>0</v>
      </c>
      <c r="U69" s="204">
        <v>0</v>
      </c>
      <c r="V69" s="198">
        <v>0</v>
      </c>
      <c r="W69" s="215">
        <v>0</v>
      </c>
      <c r="X69" s="218">
        <v>0</v>
      </c>
      <c r="Y69" s="215">
        <v>0</v>
      </c>
      <c r="Z69" s="135"/>
      <c r="AA69" s="227"/>
    </row>
    <row r="70" spans="2:27" ht="22.5" customHeight="1">
      <c r="B70" s="9" t="s">
        <v>122</v>
      </c>
      <c r="C70" s="21">
        <v>52</v>
      </c>
      <c r="D70" s="198">
        <v>0</v>
      </c>
      <c r="E70" s="204">
        <v>0</v>
      </c>
      <c r="F70" s="198">
        <v>0</v>
      </c>
      <c r="G70" s="215">
        <v>0</v>
      </c>
      <c r="H70" s="218">
        <v>0</v>
      </c>
      <c r="I70" s="204">
        <v>0</v>
      </c>
      <c r="J70" s="198">
        <v>0</v>
      </c>
      <c r="K70" s="215">
        <v>0</v>
      </c>
      <c r="L70" s="218">
        <v>0</v>
      </c>
      <c r="M70" s="204">
        <v>0</v>
      </c>
      <c r="N70" s="198">
        <v>0</v>
      </c>
      <c r="O70" s="215">
        <v>0</v>
      </c>
      <c r="P70" s="218">
        <v>0</v>
      </c>
      <c r="Q70" s="204">
        <v>0</v>
      </c>
      <c r="R70" s="198">
        <v>0</v>
      </c>
      <c r="S70" s="215">
        <v>0</v>
      </c>
      <c r="T70" s="218">
        <v>0</v>
      </c>
      <c r="U70" s="204">
        <v>0</v>
      </c>
      <c r="V70" s="198">
        <v>0</v>
      </c>
      <c r="W70" s="215">
        <v>0</v>
      </c>
      <c r="X70" s="218">
        <v>0</v>
      </c>
      <c r="Y70" s="215">
        <v>0</v>
      </c>
      <c r="Z70" s="135"/>
      <c r="AA70" s="227"/>
    </row>
    <row r="71" spans="2:27" ht="23.1" customHeight="1">
      <c r="B71" s="7" t="s">
        <v>125</v>
      </c>
      <c r="C71" s="20">
        <v>52</v>
      </c>
      <c r="D71" s="198">
        <v>0</v>
      </c>
      <c r="E71" s="204">
        <v>0</v>
      </c>
      <c r="F71" s="198">
        <v>1</v>
      </c>
      <c r="G71" s="215">
        <v>0</v>
      </c>
      <c r="H71" s="218">
        <v>0</v>
      </c>
      <c r="I71" s="204">
        <v>0</v>
      </c>
      <c r="J71" s="198">
        <v>0</v>
      </c>
      <c r="K71" s="215">
        <v>0</v>
      </c>
      <c r="L71" s="218">
        <v>0</v>
      </c>
      <c r="M71" s="204">
        <v>0</v>
      </c>
      <c r="N71" s="198">
        <v>0</v>
      </c>
      <c r="O71" s="215">
        <v>0</v>
      </c>
      <c r="P71" s="218">
        <v>0</v>
      </c>
      <c r="Q71" s="204">
        <v>0</v>
      </c>
      <c r="R71" s="198">
        <v>1</v>
      </c>
      <c r="S71" s="215">
        <v>0</v>
      </c>
      <c r="T71" s="218">
        <v>0</v>
      </c>
      <c r="U71" s="204">
        <v>0</v>
      </c>
      <c r="V71" s="198">
        <v>0</v>
      </c>
      <c r="W71" s="215">
        <v>0</v>
      </c>
      <c r="X71" s="218">
        <v>0</v>
      </c>
      <c r="Y71" s="215">
        <v>0</v>
      </c>
      <c r="Z71" s="135"/>
      <c r="AA71" s="227"/>
    </row>
    <row r="72" spans="2:27" ht="23.1" customHeight="1">
      <c r="B72" s="9" t="s">
        <v>127</v>
      </c>
      <c r="C72" s="21">
        <v>52</v>
      </c>
      <c r="D72" s="198">
        <v>0</v>
      </c>
      <c r="E72" s="204">
        <v>0</v>
      </c>
      <c r="F72" s="198">
        <v>0</v>
      </c>
      <c r="G72" s="215">
        <v>0</v>
      </c>
      <c r="H72" s="218">
        <v>0</v>
      </c>
      <c r="I72" s="204">
        <v>0</v>
      </c>
      <c r="J72" s="198">
        <v>0</v>
      </c>
      <c r="K72" s="215">
        <v>0</v>
      </c>
      <c r="L72" s="218">
        <v>0</v>
      </c>
      <c r="M72" s="204">
        <v>0</v>
      </c>
      <c r="N72" s="198">
        <v>0</v>
      </c>
      <c r="O72" s="215">
        <v>0</v>
      </c>
      <c r="P72" s="218">
        <v>0</v>
      </c>
      <c r="Q72" s="204">
        <v>0</v>
      </c>
      <c r="R72" s="198">
        <v>0</v>
      </c>
      <c r="S72" s="215">
        <v>0</v>
      </c>
      <c r="T72" s="218">
        <v>0</v>
      </c>
      <c r="U72" s="204">
        <v>0</v>
      </c>
      <c r="V72" s="198">
        <v>0</v>
      </c>
      <c r="W72" s="215">
        <v>0</v>
      </c>
      <c r="X72" s="218">
        <v>0</v>
      </c>
      <c r="Y72" s="215">
        <v>0</v>
      </c>
      <c r="Z72" s="135"/>
      <c r="AA72" s="227"/>
    </row>
    <row r="73" spans="2:27" ht="23.1" customHeight="1">
      <c r="B73" s="9" t="s">
        <v>94</v>
      </c>
      <c r="C73" s="21">
        <v>52</v>
      </c>
      <c r="D73" s="198">
        <v>0</v>
      </c>
      <c r="E73" s="204">
        <v>0</v>
      </c>
      <c r="F73" s="198">
        <v>0</v>
      </c>
      <c r="G73" s="215">
        <v>0</v>
      </c>
      <c r="H73" s="218">
        <v>0</v>
      </c>
      <c r="I73" s="204">
        <v>0</v>
      </c>
      <c r="J73" s="198">
        <v>0</v>
      </c>
      <c r="K73" s="215">
        <v>0</v>
      </c>
      <c r="L73" s="218">
        <v>0</v>
      </c>
      <c r="M73" s="204">
        <v>0</v>
      </c>
      <c r="N73" s="198">
        <v>0</v>
      </c>
      <c r="O73" s="215">
        <v>0</v>
      </c>
      <c r="P73" s="218">
        <v>0</v>
      </c>
      <c r="Q73" s="204">
        <v>0</v>
      </c>
      <c r="R73" s="198">
        <v>0</v>
      </c>
      <c r="S73" s="215">
        <v>0</v>
      </c>
      <c r="T73" s="218">
        <v>0</v>
      </c>
      <c r="U73" s="204">
        <v>0</v>
      </c>
      <c r="V73" s="198">
        <v>0</v>
      </c>
      <c r="W73" s="215">
        <v>0</v>
      </c>
      <c r="X73" s="218">
        <v>0</v>
      </c>
      <c r="Y73" s="215">
        <v>0</v>
      </c>
      <c r="Z73" s="135"/>
      <c r="AA73" s="227"/>
    </row>
    <row r="74" spans="2:27" ht="23.1" customHeight="1">
      <c r="B74" s="9" t="s">
        <v>129</v>
      </c>
      <c r="C74" s="21">
        <v>52</v>
      </c>
      <c r="D74" s="198">
        <v>0</v>
      </c>
      <c r="E74" s="204">
        <v>0</v>
      </c>
      <c r="F74" s="198">
        <v>0</v>
      </c>
      <c r="G74" s="215">
        <v>0</v>
      </c>
      <c r="H74" s="218">
        <v>0</v>
      </c>
      <c r="I74" s="204">
        <v>0</v>
      </c>
      <c r="J74" s="198">
        <v>0</v>
      </c>
      <c r="K74" s="215">
        <v>0</v>
      </c>
      <c r="L74" s="218">
        <v>0</v>
      </c>
      <c r="M74" s="204">
        <v>0</v>
      </c>
      <c r="N74" s="198">
        <v>0</v>
      </c>
      <c r="O74" s="215">
        <v>0</v>
      </c>
      <c r="P74" s="218">
        <v>0</v>
      </c>
      <c r="Q74" s="204">
        <v>0</v>
      </c>
      <c r="R74" s="198">
        <v>0</v>
      </c>
      <c r="S74" s="215">
        <v>0</v>
      </c>
      <c r="T74" s="218">
        <v>0</v>
      </c>
      <c r="U74" s="204">
        <v>0</v>
      </c>
      <c r="V74" s="198">
        <v>0</v>
      </c>
      <c r="W74" s="215">
        <v>0</v>
      </c>
      <c r="X74" s="218">
        <v>0</v>
      </c>
      <c r="Y74" s="215">
        <v>0</v>
      </c>
      <c r="Z74" s="135"/>
      <c r="AA74" s="227"/>
    </row>
    <row r="75" spans="2:27" ht="23.1" customHeight="1">
      <c r="B75" s="7" t="s">
        <v>98</v>
      </c>
      <c r="C75" s="20">
        <v>52</v>
      </c>
      <c r="D75" s="198">
        <v>17</v>
      </c>
      <c r="E75" s="204">
        <v>0</v>
      </c>
      <c r="F75" s="198">
        <v>4</v>
      </c>
      <c r="G75" s="215">
        <v>0</v>
      </c>
      <c r="H75" s="218">
        <v>7</v>
      </c>
      <c r="I75" s="204">
        <v>0</v>
      </c>
      <c r="J75" s="198">
        <v>6</v>
      </c>
      <c r="K75" s="215">
        <v>0</v>
      </c>
      <c r="L75" s="218">
        <v>1</v>
      </c>
      <c r="M75" s="204">
        <v>0</v>
      </c>
      <c r="N75" s="198">
        <v>3</v>
      </c>
      <c r="O75" s="215">
        <v>0</v>
      </c>
      <c r="P75" s="218">
        <v>1</v>
      </c>
      <c r="Q75" s="204">
        <v>0</v>
      </c>
      <c r="R75" s="198">
        <v>2</v>
      </c>
      <c r="S75" s="215">
        <v>0</v>
      </c>
      <c r="T75" s="218">
        <v>2</v>
      </c>
      <c r="U75" s="204">
        <v>0</v>
      </c>
      <c r="V75" s="198">
        <v>2</v>
      </c>
      <c r="W75" s="215">
        <v>0</v>
      </c>
      <c r="X75" s="218">
        <v>3</v>
      </c>
      <c r="Y75" s="215">
        <v>0</v>
      </c>
      <c r="Z75" s="135"/>
      <c r="AA75" s="227"/>
    </row>
    <row r="76" spans="2:27" ht="23.1" customHeight="1">
      <c r="B76" s="7" t="s">
        <v>130</v>
      </c>
      <c r="C76" s="20">
        <v>52</v>
      </c>
      <c r="D76" s="198">
        <v>0</v>
      </c>
      <c r="E76" s="204">
        <v>0</v>
      </c>
      <c r="F76" s="198">
        <v>0</v>
      </c>
      <c r="G76" s="215">
        <v>0</v>
      </c>
      <c r="H76" s="218">
        <v>0</v>
      </c>
      <c r="I76" s="204">
        <v>0</v>
      </c>
      <c r="J76" s="198">
        <v>0</v>
      </c>
      <c r="K76" s="215">
        <v>0</v>
      </c>
      <c r="L76" s="218">
        <v>0</v>
      </c>
      <c r="M76" s="204">
        <v>0</v>
      </c>
      <c r="N76" s="198">
        <v>0</v>
      </c>
      <c r="O76" s="215">
        <v>0</v>
      </c>
      <c r="P76" s="218">
        <v>0</v>
      </c>
      <c r="Q76" s="204">
        <v>0</v>
      </c>
      <c r="R76" s="198">
        <v>0</v>
      </c>
      <c r="S76" s="215">
        <v>0</v>
      </c>
      <c r="T76" s="218">
        <v>0</v>
      </c>
      <c r="U76" s="204">
        <v>0</v>
      </c>
      <c r="V76" s="198">
        <v>0</v>
      </c>
      <c r="W76" s="215">
        <v>0</v>
      </c>
      <c r="X76" s="218">
        <v>0</v>
      </c>
      <c r="Y76" s="215">
        <v>0</v>
      </c>
      <c r="Z76" s="135">
        <v>0</v>
      </c>
      <c r="AA76" s="227">
        <v>0</v>
      </c>
    </row>
    <row r="77" spans="2:27" ht="23.1" customHeight="1">
      <c r="B77" s="9" t="s">
        <v>25</v>
      </c>
      <c r="C77" s="21">
        <v>52</v>
      </c>
      <c r="D77" s="198">
        <v>0</v>
      </c>
      <c r="E77" s="204">
        <v>0</v>
      </c>
      <c r="F77" s="198">
        <v>0</v>
      </c>
      <c r="G77" s="215">
        <v>0</v>
      </c>
      <c r="H77" s="218">
        <v>0</v>
      </c>
      <c r="I77" s="204">
        <v>0</v>
      </c>
      <c r="J77" s="198">
        <v>0</v>
      </c>
      <c r="K77" s="215">
        <v>0</v>
      </c>
      <c r="L77" s="218">
        <v>0</v>
      </c>
      <c r="M77" s="204">
        <v>0</v>
      </c>
      <c r="N77" s="198">
        <v>0</v>
      </c>
      <c r="O77" s="215">
        <v>0</v>
      </c>
      <c r="P77" s="218">
        <v>1</v>
      </c>
      <c r="Q77" s="204">
        <v>0</v>
      </c>
      <c r="R77" s="198">
        <v>0</v>
      </c>
      <c r="S77" s="215">
        <v>0</v>
      </c>
      <c r="T77" s="218">
        <v>0</v>
      </c>
      <c r="U77" s="204">
        <v>0</v>
      </c>
      <c r="V77" s="198">
        <v>0</v>
      </c>
      <c r="W77" s="215">
        <v>0</v>
      </c>
      <c r="X77" s="218">
        <v>0</v>
      </c>
      <c r="Y77" s="215">
        <v>0</v>
      </c>
      <c r="Z77" s="135"/>
      <c r="AA77" s="227"/>
    </row>
    <row r="78" spans="2:27" ht="23.1" customHeight="1">
      <c r="B78" s="7" t="s">
        <v>131</v>
      </c>
      <c r="C78" s="20">
        <v>52</v>
      </c>
      <c r="D78" s="198">
        <v>0</v>
      </c>
      <c r="E78" s="204">
        <v>0</v>
      </c>
      <c r="F78" s="198">
        <v>0</v>
      </c>
      <c r="G78" s="215">
        <v>0</v>
      </c>
      <c r="H78" s="218">
        <v>0</v>
      </c>
      <c r="I78" s="204">
        <v>0</v>
      </c>
      <c r="J78" s="198">
        <v>0</v>
      </c>
      <c r="K78" s="215">
        <v>0</v>
      </c>
      <c r="L78" s="218">
        <v>0</v>
      </c>
      <c r="M78" s="204">
        <v>0</v>
      </c>
      <c r="N78" s="198">
        <v>0</v>
      </c>
      <c r="O78" s="215">
        <v>0</v>
      </c>
      <c r="P78" s="218">
        <v>1</v>
      </c>
      <c r="Q78" s="204">
        <v>0</v>
      </c>
      <c r="R78" s="198">
        <v>0</v>
      </c>
      <c r="S78" s="215">
        <v>0</v>
      </c>
      <c r="T78" s="218">
        <v>0</v>
      </c>
      <c r="U78" s="204">
        <v>0</v>
      </c>
      <c r="V78" s="198">
        <v>0</v>
      </c>
      <c r="W78" s="215">
        <v>0</v>
      </c>
      <c r="X78" s="218">
        <v>0</v>
      </c>
      <c r="Y78" s="215">
        <v>0</v>
      </c>
      <c r="Z78" s="135">
        <v>0</v>
      </c>
      <c r="AA78" s="227">
        <v>0</v>
      </c>
    </row>
    <row r="79" spans="2:27" ht="23.1" customHeight="1">
      <c r="B79" s="7" t="s">
        <v>132</v>
      </c>
      <c r="C79" s="20">
        <v>52</v>
      </c>
      <c r="D79" s="198">
        <v>0</v>
      </c>
      <c r="E79" s="204">
        <v>0</v>
      </c>
      <c r="F79" s="198">
        <v>0</v>
      </c>
      <c r="G79" s="215">
        <v>0</v>
      </c>
      <c r="H79" s="218">
        <v>0</v>
      </c>
      <c r="I79" s="204">
        <v>0</v>
      </c>
      <c r="J79" s="198">
        <v>0</v>
      </c>
      <c r="K79" s="215">
        <v>0</v>
      </c>
      <c r="L79" s="218">
        <v>0</v>
      </c>
      <c r="M79" s="204">
        <v>0</v>
      </c>
      <c r="N79" s="198">
        <v>0</v>
      </c>
      <c r="O79" s="215">
        <v>0</v>
      </c>
      <c r="P79" s="218">
        <v>0</v>
      </c>
      <c r="Q79" s="204">
        <v>0</v>
      </c>
      <c r="R79" s="198">
        <v>0</v>
      </c>
      <c r="S79" s="215">
        <v>0</v>
      </c>
      <c r="T79" s="218">
        <v>0</v>
      </c>
      <c r="U79" s="204">
        <v>0</v>
      </c>
      <c r="V79" s="198">
        <v>0</v>
      </c>
      <c r="W79" s="215">
        <v>0</v>
      </c>
      <c r="X79" s="218">
        <v>0</v>
      </c>
      <c r="Y79" s="215">
        <v>0</v>
      </c>
      <c r="Z79" s="135">
        <v>0</v>
      </c>
      <c r="AA79" s="227">
        <v>0</v>
      </c>
    </row>
    <row r="80" spans="2:27" ht="23.1" customHeight="1">
      <c r="B80" s="9" t="s">
        <v>133</v>
      </c>
      <c r="C80" s="21">
        <v>52</v>
      </c>
      <c r="D80" s="198">
        <v>0</v>
      </c>
      <c r="E80" s="204">
        <v>0</v>
      </c>
      <c r="F80" s="198">
        <v>0</v>
      </c>
      <c r="G80" s="215">
        <v>0</v>
      </c>
      <c r="H80" s="218">
        <v>0</v>
      </c>
      <c r="I80" s="204">
        <v>0</v>
      </c>
      <c r="J80" s="198">
        <v>0</v>
      </c>
      <c r="K80" s="215">
        <v>0</v>
      </c>
      <c r="L80" s="218">
        <v>0</v>
      </c>
      <c r="M80" s="204">
        <v>0</v>
      </c>
      <c r="N80" s="198">
        <v>0</v>
      </c>
      <c r="O80" s="215">
        <v>0</v>
      </c>
      <c r="P80" s="218">
        <v>0</v>
      </c>
      <c r="Q80" s="204">
        <v>0</v>
      </c>
      <c r="R80" s="198">
        <v>0</v>
      </c>
      <c r="S80" s="215">
        <v>0</v>
      </c>
      <c r="T80" s="218">
        <v>0</v>
      </c>
      <c r="U80" s="204">
        <v>0</v>
      </c>
      <c r="V80" s="198">
        <v>0</v>
      </c>
      <c r="W80" s="215">
        <v>0</v>
      </c>
      <c r="X80" s="218">
        <v>0</v>
      </c>
      <c r="Y80" s="215">
        <v>0</v>
      </c>
      <c r="Z80" s="135"/>
      <c r="AA80" s="227"/>
    </row>
    <row r="81" spans="2:27" ht="23.1" customHeight="1">
      <c r="B81" s="7" t="s">
        <v>134</v>
      </c>
      <c r="C81" s="21">
        <v>52</v>
      </c>
      <c r="D81" s="134">
        <v>0</v>
      </c>
      <c r="E81" s="205">
        <v>0</v>
      </c>
      <c r="F81" s="134">
        <v>0</v>
      </c>
      <c r="G81" s="139">
        <v>0</v>
      </c>
      <c r="H81" s="190">
        <v>0</v>
      </c>
      <c r="I81" s="205">
        <v>0</v>
      </c>
      <c r="J81" s="134">
        <v>0</v>
      </c>
      <c r="K81" s="139">
        <v>0</v>
      </c>
      <c r="L81" s="190">
        <v>0</v>
      </c>
      <c r="M81" s="205">
        <v>0</v>
      </c>
      <c r="N81" s="134">
        <v>0</v>
      </c>
      <c r="O81" s="139">
        <v>0</v>
      </c>
      <c r="P81" s="190">
        <v>0</v>
      </c>
      <c r="Q81" s="205">
        <v>0</v>
      </c>
      <c r="R81" s="134">
        <v>0</v>
      </c>
      <c r="S81" s="139">
        <v>0</v>
      </c>
      <c r="T81" s="190">
        <v>0</v>
      </c>
      <c r="U81" s="139">
        <v>0</v>
      </c>
      <c r="V81" s="134">
        <v>0</v>
      </c>
      <c r="W81" s="139">
        <v>0</v>
      </c>
      <c r="X81" s="134">
        <v>0</v>
      </c>
      <c r="Y81" s="139">
        <v>0</v>
      </c>
      <c r="Z81" s="135"/>
      <c r="AA81" s="227"/>
    </row>
    <row r="82" spans="2:27" ht="23.1" customHeight="1">
      <c r="B82" s="7" t="s">
        <v>135</v>
      </c>
      <c r="C82" s="21">
        <v>52</v>
      </c>
      <c r="D82" s="134">
        <v>0</v>
      </c>
      <c r="E82" s="205">
        <v>0</v>
      </c>
      <c r="F82" s="134">
        <v>3</v>
      </c>
      <c r="G82" s="139">
        <v>0</v>
      </c>
      <c r="H82" s="190">
        <v>2</v>
      </c>
      <c r="I82" s="205">
        <v>0</v>
      </c>
      <c r="J82" s="134">
        <v>0</v>
      </c>
      <c r="K82" s="139">
        <v>0</v>
      </c>
      <c r="L82" s="190">
        <v>0</v>
      </c>
      <c r="M82" s="205">
        <v>0</v>
      </c>
      <c r="N82" s="134">
        <v>0</v>
      </c>
      <c r="O82" s="139">
        <v>0</v>
      </c>
      <c r="P82" s="190">
        <v>1</v>
      </c>
      <c r="Q82" s="205">
        <v>0</v>
      </c>
      <c r="R82" s="134">
        <v>0</v>
      </c>
      <c r="S82" s="139">
        <v>0</v>
      </c>
      <c r="T82" s="190">
        <v>0</v>
      </c>
      <c r="U82" s="139">
        <v>0</v>
      </c>
      <c r="V82" s="134">
        <v>0</v>
      </c>
      <c r="W82" s="139">
        <v>0</v>
      </c>
      <c r="X82" s="134">
        <v>0</v>
      </c>
      <c r="Y82" s="139">
        <v>0</v>
      </c>
      <c r="Z82" s="135"/>
      <c r="AA82" s="227"/>
    </row>
    <row r="83" spans="2:27" ht="23.1" customHeight="1">
      <c r="B83" s="7" t="s">
        <v>137</v>
      </c>
      <c r="C83" s="21">
        <v>52</v>
      </c>
      <c r="D83" s="134">
        <v>0</v>
      </c>
      <c r="E83" s="205">
        <v>0</v>
      </c>
      <c r="F83" s="134">
        <v>0</v>
      </c>
      <c r="G83" s="139">
        <v>0</v>
      </c>
      <c r="H83" s="190">
        <v>1</v>
      </c>
      <c r="I83" s="205">
        <v>0</v>
      </c>
      <c r="J83" s="134">
        <v>0</v>
      </c>
      <c r="K83" s="139">
        <v>0</v>
      </c>
      <c r="L83" s="190">
        <v>0</v>
      </c>
      <c r="M83" s="205">
        <v>0</v>
      </c>
      <c r="N83" s="134">
        <v>0</v>
      </c>
      <c r="O83" s="139">
        <v>0</v>
      </c>
      <c r="P83" s="190">
        <v>0</v>
      </c>
      <c r="Q83" s="205">
        <v>0</v>
      </c>
      <c r="R83" s="134">
        <v>0</v>
      </c>
      <c r="S83" s="139">
        <v>0</v>
      </c>
      <c r="T83" s="190">
        <v>1</v>
      </c>
      <c r="U83" s="139">
        <v>0</v>
      </c>
      <c r="V83" s="134">
        <v>0</v>
      </c>
      <c r="W83" s="139">
        <v>0</v>
      </c>
      <c r="X83" s="134">
        <v>0</v>
      </c>
      <c r="Y83" s="139">
        <v>0</v>
      </c>
      <c r="Z83" s="135"/>
      <c r="AA83" s="227"/>
    </row>
    <row r="84" spans="2:27" ht="23.1" customHeight="1">
      <c r="B84" s="11" t="s">
        <v>18</v>
      </c>
      <c r="C84" s="21">
        <v>52</v>
      </c>
      <c r="D84" s="135">
        <v>0</v>
      </c>
      <c r="E84" s="206">
        <v>0</v>
      </c>
      <c r="F84" s="135">
        <v>1</v>
      </c>
      <c r="G84" s="140">
        <v>0</v>
      </c>
      <c r="H84" s="219">
        <v>0</v>
      </c>
      <c r="I84" s="206">
        <v>0</v>
      </c>
      <c r="J84" s="135">
        <v>0</v>
      </c>
      <c r="K84" s="140">
        <v>0</v>
      </c>
      <c r="L84" s="219">
        <v>0</v>
      </c>
      <c r="M84" s="206">
        <v>0</v>
      </c>
      <c r="N84" s="135">
        <v>0</v>
      </c>
      <c r="O84" s="140">
        <v>0</v>
      </c>
      <c r="P84" s="219">
        <v>0</v>
      </c>
      <c r="Q84" s="206">
        <v>0</v>
      </c>
      <c r="R84" s="135">
        <v>0</v>
      </c>
      <c r="S84" s="140">
        <v>0</v>
      </c>
      <c r="T84" s="219">
        <v>0</v>
      </c>
      <c r="U84" s="140">
        <v>0</v>
      </c>
      <c r="V84" s="135">
        <v>0</v>
      </c>
      <c r="W84" s="140">
        <v>0</v>
      </c>
      <c r="X84" s="133">
        <v>0</v>
      </c>
      <c r="Y84" s="138">
        <v>0</v>
      </c>
      <c r="Z84" s="135"/>
      <c r="AA84" s="227"/>
    </row>
    <row r="85" spans="2:27" ht="23.1" customHeight="1">
      <c r="B85" s="7" t="s">
        <v>139</v>
      </c>
      <c r="C85" s="20">
        <v>52</v>
      </c>
      <c r="D85" s="134">
        <v>0</v>
      </c>
      <c r="E85" s="205">
        <v>0</v>
      </c>
      <c r="F85" s="134">
        <v>0</v>
      </c>
      <c r="G85" s="139">
        <v>0</v>
      </c>
      <c r="H85" s="190">
        <v>0</v>
      </c>
      <c r="I85" s="205">
        <v>0</v>
      </c>
      <c r="J85" s="134">
        <v>0</v>
      </c>
      <c r="K85" s="139">
        <v>0</v>
      </c>
      <c r="L85" s="190">
        <v>0</v>
      </c>
      <c r="M85" s="205">
        <v>0</v>
      </c>
      <c r="N85" s="134">
        <v>0</v>
      </c>
      <c r="O85" s="139">
        <v>0</v>
      </c>
      <c r="P85" s="190">
        <v>0</v>
      </c>
      <c r="Q85" s="205">
        <v>0</v>
      </c>
      <c r="R85" s="134">
        <v>0</v>
      </c>
      <c r="S85" s="139">
        <v>0</v>
      </c>
      <c r="T85" s="134">
        <v>0</v>
      </c>
      <c r="U85" s="139">
        <v>0</v>
      </c>
      <c r="V85" s="134">
        <v>0</v>
      </c>
      <c r="W85" s="139">
        <v>0</v>
      </c>
      <c r="X85" s="134">
        <v>0</v>
      </c>
      <c r="Y85" s="139">
        <v>0</v>
      </c>
      <c r="Z85" s="135"/>
      <c r="AA85" s="227"/>
    </row>
    <row r="86" spans="2:27" ht="23.1" customHeight="1">
      <c r="B86" s="9" t="s">
        <v>140</v>
      </c>
      <c r="C86" s="21">
        <v>52</v>
      </c>
      <c r="D86" s="133">
        <v>0</v>
      </c>
      <c r="E86" s="207">
        <v>0</v>
      </c>
      <c r="F86" s="133">
        <v>0</v>
      </c>
      <c r="G86" s="138">
        <v>0</v>
      </c>
      <c r="H86" s="220">
        <v>0</v>
      </c>
      <c r="I86" s="207">
        <v>0</v>
      </c>
      <c r="J86" s="133">
        <v>0</v>
      </c>
      <c r="K86" s="138">
        <v>0</v>
      </c>
      <c r="L86" s="220">
        <v>0</v>
      </c>
      <c r="M86" s="207">
        <v>0</v>
      </c>
      <c r="N86" s="133">
        <v>0</v>
      </c>
      <c r="O86" s="138">
        <v>0</v>
      </c>
      <c r="P86" s="220">
        <v>0</v>
      </c>
      <c r="Q86" s="207">
        <v>0</v>
      </c>
      <c r="R86" s="133">
        <v>0</v>
      </c>
      <c r="S86" s="138">
        <v>0</v>
      </c>
      <c r="T86" s="219">
        <v>0</v>
      </c>
      <c r="U86" s="140">
        <v>0</v>
      </c>
      <c r="V86" s="135">
        <v>0</v>
      </c>
      <c r="W86" s="140">
        <v>0</v>
      </c>
      <c r="X86" s="135">
        <v>0</v>
      </c>
      <c r="Y86" s="140">
        <v>0</v>
      </c>
      <c r="Z86" s="135"/>
      <c r="AA86" s="227"/>
    </row>
    <row r="87" spans="2:27" ht="23.1" customHeight="1">
      <c r="B87" s="7" t="s">
        <v>143</v>
      </c>
      <c r="C87" s="20">
        <v>52</v>
      </c>
      <c r="D87" s="134">
        <v>0</v>
      </c>
      <c r="E87" s="205">
        <v>0</v>
      </c>
      <c r="F87" s="134">
        <v>0</v>
      </c>
      <c r="G87" s="139">
        <v>0</v>
      </c>
      <c r="H87" s="190">
        <v>0</v>
      </c>
      <c r="I87" s="205">
        <v>0</v>
      </c>
      <c r="J87" s="134">
        <v>0</v>
      </c>
      <c r="K87" s="139">
        <v>0</v>
      </c>
      <c r="L87" s="190">
        <v>0</v>
      </c>
      <c r="M87" s="205">
        <v>0</v>
      </c>
      <c r="N87" s="134">
        <v>0</v>
      </c>
      <c r="O87" s="139">
        <v>0</v>
      </c>
      <c r="P87" s="190">
        <v>0</v>
      </c>
      <c r="Q87" s="205">
        <v>0</v>
      </c>
      <c r="R87" s="134">
        <v>0</v>
      </c>
      <c r="S87" s="139">
        <v>0</v>
      </c>
      <c r="T87" s="190">
        <v>0</v>
      </c>
      <c r="U87" s="139">
        <v>0</v>
      </c>
      <c r="V87" s="134">
        <v>0</v>
      </c>
      <c r="W87" s="139">
        <v>0</v>
      </c>
      <c r="X87" s="134">
        <v>0</v>
      </c>
      <c r="Y87" s="139">
        <v>0</v>
      </c>
      <c r="Z87" s="135"/>
      <c r="AA87" s="227"/>
    </row>
    <row r="88" spans="2:27" ht="23.1" customHeight="1">
      <c r="B88" s="7" t="s">
        <v>68</v>
      </c>
      <c r="C88" s="20">
        <v>52</v>
      </c>
      <c r="D88" s="134">
        <v>0</v>
      </c>
      <c r="E88" s="205">
        <v>0</v>
      </c>
      <c r="F88" s="134">
        <v>0</v>
      </c>
      <c r="G88" s="139">
        <v>0</v>
      </c>
      <c r="H88" s="190">
        <v>0</v>
      </c>
      <c r="I88" s="205">
        <v>0</v>
      </c>
      <c r="J88" s="134">
        <v>0</v>
      </c>
      <c r="K88" s="139">
        <v>0</v>
      </c>
      <c r="L88" s="190">
        <v>0</v>
      </c>
      <c r="M88" s="205">
        <v>0</v>
      </c>
      <c r="N88" s="134">
        <v>0</v>
      </c>
      <c r="O88" s="139">
        <v>0</v>
      </c>
      <c r="P88" s="190">
        <v>0</v>
      </c>
      <c r="Q88" s="205">
        <v>0</v>
      </c>
      <c r="R88" s="134">
        <v>0</v>
      </c>
      <c r="S88" s="139">
        <v>0</v>
      </c>
      <c r="T88" s="190">
        <v>0</v>
      </c>
      <c r="U88" s="139">
        <v>0</v>
      </c>
      <c r="V88" s="134">
        <v>0</v>
      </c>
      <c r="W88" s="139">
        <v>0</v>
      </c>
      <c r="X88" s="134">
        <v>0</v>
      </c>
      <c r="Y88" s="139">
        <v>0</v>
      </c>
      <c r="Z88" s="135"/>
      <c r="AA88" s="227"/>
    </row>
    <row r="89" spans="2:27" ht="23.1" customHeight="1">
      <c r="B89" s="7" t="s">
        <v>144</v>
      </c>
      <c r="C89" s="20">
        <v>52</v>
      </c>
      <c r="D89" s="134">
        <v>0</v>
      </c>
      <c r="E89" s="205">
        <v>0</v>
      </c>
      <c r="F89" s="134">
        <v>0</v>
      </c>
      <c r="G89" s="139">
        <v>0</v>
      </c>
      <c r="H89" s="190">
        <v>0</v>
      </c>
      <c r="I89" s="205">
        <v>0</v>
      </c>
      <c r="J89" s="134">
        <v>0</v>
      </c>
      <c r="K89" s="139">
        <v>0</v>
      </c>
      <c r="L89" s="190">
        <v>0</v>
      </c>
      <c r="M89" s="205">
        <v>0</v>
      </c>
      <c r="N89" s="134">
        <v>0</v>
      </c>
      <c r="O89" s="139">
        <v>0</v>
      </c>
      <c r="P89" s="190">
        <v>0</v>
      </c>
      <c r="Q89" s="205">
        <v>0</v>
      </c>
      <c r="R89" s="134">
        <v>0</v>
      </c>
      <c r="S89" s="139">
        <v>0</v>
      </c>
      <c r="T89" s="190">
        <v>0</v>
      </c>
      <c r="U89" s="139">
        <v>0</v>
      </c>
      <c r="V89" s="134">
        <v>0</v>
      </c>
      <c r="W89" s="139">
        <v>0</v>
      </c>
      <c r="X89" s="134">
        <v>0</v>
      </c>
      <c r="Y89" s="139">
        <v>0</v>
      </c>
      <c r="Z89" s="135"/>
      <c r="AA89" s="227"/>
    </row>
    <row r="90" spans="2:27" ht="23.1" customHeight="1">
      <c r="B90" s="11" t="s">
        <v>145</v>
      </c>
      <c r="C90" s="25">
        <v>52</v>
      </c>
      <c r="D90" s="199">
        <v>0</v>
      </c>
      <c r="E90" s="208">
        <v>0</v>
      </c>
      <c r="F90" s="199">
        <v>0</v>
      </c>
      <c r="G90" s="216">
        <v>0</v>
      </c>
      <c r="H90" s="221">
        <v>1</v>
      </c>
      <c r="I90" s="208">
        <v>0</v>
      </c>
      <c r="J90" s="199">
        <v>0</v>
      </c>
      <c r="K90" s="216">
        <v>0</v>
      </c>
      <c r="L90" s="221">
        <v>0</v>
      </c>
      <c r="M90" s="208">
        <v>0</v>
      </c>
      <c r="N90" s="199">
        <v>0</v>
      </c>
      <c r="O90" s="216">
        <v>0</v>
      </c>
      <c r="P90" s="221">
        <v>0</v>
      </c>
      <c r="Q90" s="208">
        <v>0</v>
      </c>
      <c r="R90" s="199">
        <v>0</v>
      </c>
      <c r="S90" s="216">
        <v>0</v>
      </c>
      <c r="T90" s="221">
        <v>0</v>
      </c>
      <c r="U90" s="216">
        <v>0</v>
      </c>
      <c r="V90" s="199">
        <v>0</v>
      </c>
      <c r="W90" s="216">
        <v>0</v>
      </c>
      <c r="X90" s="134">
        <v>0</v>
      </c>
      <c r="Y90" s="139">
        <v>0</v>
      </c>
      <c r="Z90" s="135"/>
      <c r="AA90" s="227"/>
    </row>
    <row r="91" spans="2:27" ht="23.1" customHeight="1">
      <c r="B91" s="9" t="s">
        <v>146</v>
      </c>
      <c r="C91" s="21">
        <v>52</v>
      </c>
      <c r="D91" s="134">
        <v>0</v>
      </c>
      <c r="E91" s="139">
        <v>0</v>
      </c>
      <c r="F91" s="134">
        <v>0</v>
      </c>
      <c r="G91" s="139">
        <v>0</v>
      </c>
      <c r="H91" s="134">
        <v>0</v>
      </c>
      <c r="I91" s="205">
        <v>0</v>
      </c>
      <c r="J91" s="134">
        <v>0</v>
      </c>
      <c r="K91" s="139">
        <v>0</v>
      </c>
      <c r="L91" s="190">
        <v>0</v>
      </c>
      <c r="M91" s="205">
        <v>0</v>
      </c>
      <c r="N91" s="134">
        <v>0</v>
      </c>
      <c r="O91" s="139">
        <v>0</v>
      </c>
      <c r="P91" s="190">
        <v>0</v>
      </c>
      <c r="Q91" s="205">
        <v>0</v>
      </c>
      <c r="R91" s="134">
        <v>0</v>
      </c>
      <c r="S91" s="139">
        <v>0</v>
      </c>
      <c r="T91" s="190">
        <v>0</v>
      </c>
      <c r="U91" s="139">
        <v>0</v>
      </c>
      <c r="V91" s="134">
        <v>0</v>
      </c>
      <c r="W91" s="139">
        <v>0</v>
      </c>
      <c r="X91" s="134">
        <v>0</v>
      </c>
      <c r="Y91" s="139">
        <v>0</v>
      </c>
      <c r="Z91" s="135"/>
      <c r="AA91" s="227"/>
    </row>
    <row r="92" spans="2:27" ht="23.1" customHeight="1">
      <c r="B92" s="192" t="s">
        <v>79</v>
      </c>
      <c r="C92" s="194">
        <v>52</v>
      </c>
      <c r="D92" s="200">
        <v>2</v>
      </c>
      <c r="E92" s="206"/>
      <c r="F92" s="184"/>
      <c r="G92" s="206"/>
      <c r="H92" s="184"/>
      <c r="I92" s="206"/>
      <c r="J92" s="184"/>
      <c r="K92" s="206"/>
      <c r="L92" s="184"/>
      <c r="M92" s="206"/>
      <c r="N92" s="184"/>
      <c r="O92" s="209"/>
      <c r="P92" s="219"/>
      <c r="Q92" s="206"/>
      <c r="R92" s="184"/>
      <c r="S92" s="209"/>
      <c r="T92" s="219"/>
      <c r="U92" s="209"/>
      <c r="V92" s="219"/>
      <c r="W92" s="206"/>
      <c r="X92" s="184"/>
      <c r="Y92" s="206"/>
      <c r="Z92" s="219"/>
      <c r="AA92" s="227"/>
    </row>
    <row r="93" spans="2:27" ht="24" customHeight="1">
      <c r="B93" s="14" t="s">
        <v>153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6"/>
      <c r="AA93" s="16"/>
    </row>
    <row r="94" spans="2:27" ht="17.850000000000001" customHeight="1">
      <c r="B94" s="2" t="s">
        <v>231</v>
      </c>
      <c r="C94" s="17"/>
      <c r="X94" s="95" t="str">
        <f>X4</f>
        <v>H28.12.1現在</v>
      </c>
      <c r="Y94" s="95"/>
      <c r="Z94" s="16"/>
      <c r="AA94" s="16"/>
    </row>
    <row r="95" spans="2:27" ht="23.1" customHeight="1">
      <c r="B95" s="5" t="s">
        <v>22</v>
      </c>
      <c r="C95" s="103" t="s">
        <v>29</v>
      </c>
      <c r="D95" s="106" t="s">
        <v>273</v>
      </c>
      <c r="E95" s="113"/>
      <c r="F95" s="106" t="s">
        <v>274</v>
      </c>
      <c r="G95" s="113"/>
      <c r="H95" s="106" t="s">
        <v>275</v>
      </c>
      <c r="I95" s="113"/>
      <c r="J95" s="106" t="s">
        <v>276</v>
      </c>
      <c r="K95" s="113"/>
      <c r="L95" s="106" t="s">
        <v>277</v>
      </c>
      <c r="M95" s="113"/>
      <c r="N95" s="106" t="s">
        <v>45</v>
      </c>
      <c r="O95" s="113"/>
      <c r="P95" s="106" t="s">
        <v>279</v>
      </c>
      <c r="Q95" s="113"/>
      <c r="R95" s="106" t="s">
        <v>280</v>
      </c>
      <c r="S95" s="113"/>
      <c r="T95" s="106" t="s">
        <v>281</v>
      </c>
      <c r="U95" s="113"/>
      <c r="V95" s="106" t="s">
        <v>282</v>
      </c>
      <c r="W95" s="113"/>
      <c r="X95" s="106" t="s">
        <v>13</v>
      </c>
      <c r="Y95" s="113"/>
      <c r="Z95" s="102"/>
      <c r="AA95" s="102"/>
    </row>
    <row r="96" spans="2:27" ht="23.1" customHeight="1">
      <c r="B96" s="6" t="s">
        <v>41</v>
      </c>
      <c r="C96" s="19">
        <v>1</v>
      </c>
      <c r="D96" s="195">
        <v>1</v>
      </c>
      <c r="E96" s="201">
        <v>0</v>
      </c>
      <c r="F96" s="195">
        <v>0</v>
      </c>
      <c r="G96" s="201">
        <v>0</v>
      </c>
      <c r="H96" s="195">
        <v>0</v>
      </c>
      <c r="I96" s="201">
        <v>0</v>
      </c>
      <c r="J96" s="195">
        <v>0</v>
      </c>
      <c r="K96" s="201">
        <v>0</v>
      </c>
      <c r="L96" s="195">
        <v>0</v>
      </c>
      <c r="M96" s="201">
        <v>0</v>
      </c>
      <c r="N96" s="195">
        <v>0</v>
      </c>
      <c r="O96" s="201">
        <v>0</v>
      </c>
      <c r="P96" s="195">
        <v>0</v>
      </c>
      <c r="Q96" s="201">
        <v>0</v>
      </c>
      <c r="R96" s="195">
        <v>0</v>
      </c>
      <c r="S96" s="201">
        <v>0</v>
      </c>
      <c r="T96" s="195">
        <v>0</v>
      </c>
      <c r="U96" s="201">
        <v>0</v>
      </c>
      <c r="V96" s="195">
        <v>0</v>
      </c>
      <c r="W96" s="201">
        <v>0</v>
      </c>
      <c r="X96" s="195">
        <v>0</v>
      </c>
      <c r="Y96" s="201">
        <v>0</v>
      </c>
      <c r="Z96" s="135"/>
      <c r="AA96" s="227"/>
    </row>
    <row r="97" spans="2:27" ht="23.1" customHeight="1">
      <c r="B97" s="7" t="s">
        <v>43</v>
      </c>
      <c r="C97" s="20">
        <v>2</v>
      </c>
      <c r="D97" s="196">
        <v>1</v>
      </c>
      <c r="E97" s="202">
        <v>0</v>
      </c>
      <c r="F97" s="196">
        <v>2</v>
      </c>
      <c r="G97" s="202">
        <v>0</v>
      </c>
      <c r="H97" s="196">
        <v>1</v>
      </c>
      <c r="I97" s="202">
        <v>0</v>
      </c>
      <c r="J97" s="196">
        <v>1</v>
      </c>
      <c r="K97" s="202">
        <v>0</v>
      </c>
      <c r="L97" s="196">
        <v>2</v>
      </c>
      <c r="M97" s="202">
        <v>0</v>
      </c>
      <c r="N97" s="196">
        <v>1</v>
      </c>
      <c r="O97" s="202">
        <v>0</v>
      </c>
      <c r="P97" s="196">
        <v>1</v>
      </c>
      <c r="Q97" s="202">
        <v>0</v>
      </c>
      <c r="R97" s="196">
        <v>1</v>
      </c>
      <c r="S97" s="202">
        <v>0</v>
      </c>
      <c r="T97" s="196">
        <v>1</v>
      </c>
      <c r="U97" s="202">
        <v>0</v>
      </c>
      <c r="V97" s="196">
        <v>1</v>
      </c>
      <c r="W97" s="202">
        <v>0</v>
      </c>
      <c r="X97" s="196">
        <v>1</v>
      </c>
      <c r="Y97" s="202">
        <v>0</v>
      </c>
      <c r="Z97" s="135"/>
      <c r="AA97" s="227"/>
    </row>
    <row r="98" spans="2:27" ht="23.1" customHeight="1">
      <c r="B98" s="7" t="s">
        <v>36</v>
      </c>
      <c r="C98" s="20">
        <v>3</v>
      </c>
      <c r="D98" s="196"/>
      <c r="E98" s="202"/>
      <c r="F98" s="196"/>
      <c r="G98" s="202"/>
      <c r="H98" s="196"/>
      <c r="I98" s="202"/>
      <c r="J98" s="196"/>
      <c r="K98" s="202"/>
      <c r="L98" s="196"/>
      <c r="M98" s="202"/>
      <c r="N98" s="196"/>
      <c r="O98" s="202"/>
      <c r="P98" s="196"/>
      <c r="Q98" s="202"/>
      <c r="R98" s="196"/>
      <c r="S98" s="202"/>
      <c r="T98" s="196"/>
      <c r="U98" s="202"/>
      <c r="V98" s="196"/>
      <c r="W98" s="202"/>
      <c r="X98" s="196"/>
      <c r="Y98" s="202"/>
      <c r="Z98" s="135"/>
      <c r="AA98" s="227"/>
    </row>
    <row r="99" spans="2:27" ht="23.1" customHeight="1">
      <c r="B99" s="7" t="s">
        <v>47</v>
      </c>
      <c r="C99" s="20">
        <v>4</v>
      </c>
      <c r="D99" s="196"/>
      <c r="E99" s="202"/>
      <c r="F99" s="196">
        <v>4</v>
      </c>
      <c r="G99" s="202"/>
      <c r="H99" s="196"/>
      <c r="I99" s="202"/>
      <c r="J99" s="196">
        <v>1</v>
      </c>
      <c r="K99" s="202"/>
      <c r="L99" s="196"/>
      <c r="M99" s="202"/>
      <c r="N99" s="196">
        <v>1</v>
      </c>
      <c r="O99" s="202"/>
      <c r="P99" s="196">
        <v>2</v>
      </c>
      <c r="Q99" s="202"/>
      <c r="R99" s="196">
        <v>2</v>
      </c>
      <c r="S99" s="202"/>
      <c r="T99" s="196">
        <v>1</v>
      </c>
      <c r="U99" s="202">
        <v>0</v>
      </c>
      <c r="V99" s="196">
        <v>1</v>
      </c>
      <c r="W99" s="202"/>
      <c r="X99" s="196"/>
      <c r="Y99" s="202"/>
      <c r="Z99" s="135"/>
      <c r="AA99" s="227"/>
    </row>
    <row r="100" spans="2:27" ht="23.1" customHeight="1">
      <c r="B100" s="7" t="s">
        <v>50</v>
      </c>
      <c r="C100" s="20">
        <v>5</v>
      </c>
      <c r="D100" s="196">
        <v>0</v>
      </c>
      <c r="E100" s="202">
        <v>0</v>
      </c>
      <c r="F100" s="196">
        <v>1</v>
      </c>
      <c r="G100" s="202">
        <v>1</v>
      </c>
      <c r="H100" s="196">
        <v>1</v>
      </c>
      <c r="I100" s="202">
        <v>2</v>
      </c>
      <c r="J100" s="196">
        <v>0</v>
      </c>
      <c r="K100" s="202">
        <v>0</v>
      </c>
      <c r="L100" s="196">
        <v>0</v>
      </c>
      <c r="M100" s="202">
        <v>0</v>
      </c>
      <c r="N100" s="196">
        <v>0</v>
      </c>
      <c r="O100" s="202">
        <v>0</v>
      </c>
      <c r="P100" s="196">
        <v>0</v>
      </c>
      <c r="Q100" s="202">
        <v>0</v>
      </c>
      <c r="R100" s="196">
        <v>1</v>
      </c>
      <c r="S100" s="202">
        <v>2</v>
      </c>
      <c r="T100" s="196">
        <v>1</v>
      </c>
      <c r="U100" s="202">
        <v>2</v>
      </c>
      <c r="V100" s="196">
        <v>1</v>
      </c>
      <c r="W100" s="202">
        <v>1</v>
      </c>
      <c r="X100" s="196">
        <v>1</v>
      </c>
      <c r="Y100" s="202">
        <v>1</v>
      </c>
      <c r="Z100" s="135"/>
      <c r="AA100" s="227"/>
    </row>
    <row r="101" spans="2:27" ht="23.1" customHeight="1">
      <c r="B101" s="7" t="s">
        <v>51</v>
      </c>
      <c r="C101" s="20">
        <v>6</v>
      </c>
      <c r="D101" s="196">
        <v>1</v>
      </c>
      <c r="E101" s="202">
        <v>1</v>
      </c>
      <c r="F101" s="196">
        <v>0</v>
      </c>
      <c r="G101" s="202">
        <v>0</v>
      </c>
      <c r="H101" s="196">
        <v>0</v>
      </c>
      <c r="I101" s="202">
        <v>0</v>
      </c>
      <c r="J101" s="196">
        <v>0</v>
      </c>
      <c r="K101" s="202">
        <v>0</v>
      </c>
      <c r="L101" s="196">
        <v>2</v>
      </c>
      <c r="M101" s="202">
        <v>2</v>
      </c>
      <c r="N101" s="196">
        <v>1</v>
      </c>
      <c r="O101" s="202">
        <v>2</v>
      </c>
      <c r="P101" s="196">
        <v>1</v>
      </c>
      <c r="Q101" s="202">
        <v>1</v>
      </c>
      <c r="R101" s="196">
        <v>0</v>
      </c>
      <c r="S101" s="202">
        <v>0</v>
      </c>
      <c r="T101" s="196">
        <v>0</v>
      </c>
      <c r="U101" s="202">
        <v>0</v>
      </c>
      <c r="V101" s="196">
        <v>0</v>
      </c>
      <c r="W101" s="202">
        <v>0</v>
      </c>
      <c r="X101" s="196">
        <v>0</v>
      </c>
      <c r="Y101" s="202">
        <v>0</v>
      </c>
      <c r="Z101" s="135"/>
      <c r="AA101" s="227"/>
    </row>
    <row r="102" spans="2:27" ht="23.1" customHeight="1">
      <c r="B102" s="7" t="s">
        <v>52</v>
      </c>
      <c r="C102" s="20">
        <v>7</v>
      </c>
      <c r="D102" s="196">
        <v>0</v>
      </c>
      <c r="E102" s="202">
        <v>0</v>
      </c>
      <c r="F102" s="196">
        <v>0</v>
      </c>
      <c r="G102" s="202">
        <v>0</v>
      </c>
      <c r="H102" s="196">
        <v>0</v>
      </c>
      <c r="I102" s="202">
        <v>0</v>
      </c>
      <c r="J102" s="196">
        <v>0</v>
      </c>
      <c r="K102" s="202">
        <v>0</v>
      </c>
      <c r="L102" s="196">
        <v>0</v>
      </c>
      <c r="M102" s="202">
        <v>0</v>
      </c>
      <c r="N102" s="196">
        <v>0</v>
      </c>
      <c r="O102" s="202">
        <v>0</v>
      </c>
      <c r="P102" s="196">
        <v>0</v>
      </c>
      <c r="Q102" s="202">
        <v>0</v>
      </c>
      <c r="R102" s="196">
        <v>0</v>
      </c>
      <c r="S102" s="202">
        <v>0</v>
      </c>
      <c r="T102" s="196">
        <v>0</v>
      </c>
      <c r="U102" s="202">
        <v>0</v>
      </c>
      <c r="V102" s="196">
        <v>0</v>
      </c>
      <c r="W102" s="202">
        <v>0</v>
      </c>
      <c r="X102" s="196">
        <v>0</v>
      </c>
      <c r="Y102" s="202">
        <v>0</v>
      </c>
      <c r="Z102" s="135"/>
      <c r="AA102" s="227"/>
    </row>
    <row r="103" spans="2:27" ht="23.1" customHeight="1">
      <c r="B103" s="7" t="s">
        <v>53</v>
      </c>
      <c r="C103" s="20">
        <v>8</v>
      </c>
      <c r="D103" s="196">
        <v>0</v>
      </c>
      <c r="E103" s="202">
        <v>0</v>
      </c>
      <c r="F103" s="196">
        <v>0</v>
      </c>
      <c r="G103" s="202">
        <v>0</v>
      </c>
      <c r="H103" s="196">
        <v>0</v>
      </c>
      <c r="I103" s="202">
        <v>0</v>
      </c>
      <c r="J103" s="196">
        <v>0</v>
      </c>
      <c r="K103" s="202">
        <v>0</v>
      </c>
      <c r="L103" s="196">
        <v>0</v>
      </c>
      <c r="M103" s="202">
        <v>0</v>
      </c>
      <c r="N103" s="196">
        <v>0</v>
      </c>
      <c r="O103" s="202">
        <v>0</v>
      </c>
      <c r="P103" s="196">
        <v>0</v>
      </c>
      <c r="Q103" s="202">
        <v>0</v>
      </c>
      <c r="R103" s="196">
        <v>0</v>
      </c>
      <c r="S103" s="202">
        <v>0</v>
      </c>
      <c r="T103" s="196">
        <v>0</v>
      </c>
      <c r="U103" s="202">
        <v>0</v>
      </c>
      <c r="V103" s="196">
        <v>0</v>
      </c>
      <c r="W103" s="202">
        <v>0</v>
      </c>
      <c r="X103" s="196">
        <v>0</v>
      </c>
      <c r="Y103" s="202">
        <v>0</v>
      </c>
      <c r="Z103" s="135"/>
      <c r="AA103" s="227"/>
    </row>
    <row r="104" spans="2:27" ht="23.1" customHeight="1">
      <c r="B104" s="7" t="s">
        <v>59</v>
      </c>
      <c r="C104" s="20">
        <v>9</v>
      </c>
      <c r="D104" s="196">
        <v>1</v>
      </c>
      <c r="E104" s="202">
        <v>0</v>
      </c>
      <c r="F104" s="196">
        <v>1</v>
      </c>
      <c r="G104" s="202">
        <v>0</v>
      </c>
      <c r="H104" s="196">
        <v>1</v>
      </c>
      <c r="I104" s="202">
        <v>0</v>
      </c>
      <c r="J104" s="196">
        <v>1</v>
      </c>
      <c r="K104" s="202">
        <v>0</v>
      </c>
      <c r="L104" s="196">
        <v>0</v>
      </c>
      <c r="M104" s="202">
        <v>0</v>
      </c>
      <c r="N104" s="196">
        <v>1</v>
      </c>
      <c r="O104" s="202">
        <v>0</v>
      </c>
      <c r="P104" s="196">
        <v>1</v>
      </c>
      <c r="Q104" s="202">
        <v>0</v>
      </c>
      <c r="R104" s="196">
        <v>2</v>
      </c>
      <c r="S104" s="202">
        <v>0</v>
      </c>
      <c r="T104" s="196">
        <v>1</v>
      </c>
      <c r="U104" s="202">
        <v>0</v>
      </c>
      <c r="V104" s="196">
        <v>0</v>
      </c>
      <c r="W104" s="202">
        <v>0</v>
      </c>
      <c r="X104" s="196">
        <v>2</v>
      </c>
      <c r="Y104" s="202">
        <v>0</v>
      </c>
      <c r="Z104" s="135"/>
      <c r="AA104" s="227"/>
    </row>
    <row r="105" spans="2:27" ht="23.1" customHeight="1">
      <c r="B105" s="7" t="s">
        <v>66</v>
      </c>
      <c r="C105" s="20">
        <v>10</v>
      </c>
      <c r="D105" s="196">
        <v>1</v>
      </c>
      <c r="E105" s="202">
        <v>0</v>
      </c>
      <c r="F105" s="196">
        <v>0</v>
      </c>
      <c r="G105" s="202">
        <v>0</v>
      </c>
      <c r="H105" s="196">
        <v>0</v>
      </c>
      <c r="I105" s="202">
        <v>0</v>
      </c>
      <c r="J105" s="196">
        <v>0</v>
      </c>
      <c r="K105" s="202">
        <v>0</v>
      </c>
      <c r="L105" s="196">
        <v>0</v>
      </c>
      <c r="M105" s="202">
        <v>0</v>
      </c>
      <c r="N105" s="196">
        <v>0</v>
      </c>
      <c r="O105" s="202">
        <v>0</v>
      </c>
      <c r="P105" s="196">
        <v>0</v>
      </c>
      <c r="Q105" s="202">
        <v>0</v>
      </c>
      <c r="R105" s="196">
        <v>1</v>
      </c>
      <c r="S105" s="202">
        <v>0</v>
      </c>
      <c r="T105" s="196">
        <v>0</v>
      </c>
      <c r="U105" s="202">
        <v>0</v>
      </c>
      <c r="V105" s="196">
        <v>0</v>
      </c>
      <c r="W105" s="202">
        <v>0</v>
      </c>
      <c r="X105" s="196">
        <v>0</v>
      </c>
      <c r="Y105" s="202">
        <v>0</v>
      </c>
      <c r="Z105" s="135"/>
      <c r="AA105" s="227"/>
    </row>
    <row r="106" spans="2:27" ht="23.1" customHeight="1">
      <c r="B106" s="7" t="s">
        <v>72</v>
      </c>
      <c r="C106" s="20">
        <v>11</v>
      </c>
      <c r="D106" s="196">
        <v>0</v>
      </c>
      <c r="E106" s="202">
        <v>0</v>
      </c>
      <c r="F106" s="196">
        <v>0</v>
      </c>
      <c r="G106" s="202">
        <v>0</v>
      </c>
      <c r="H106" s="196">
        <v>0</v>
      </c>
      <c r="I106" s="202">
        <v>0</v>
      </c>
      <c r="J106" s="196">
        <v>0</v>
      </c>
      <c r="K106" s="202">
        <v>0</v>
      </c>
      <c r="L106" s="196">
        <v>0</v>
      </c>
      <c r="M106" s="202">
        <v>0</v>
      </c>
      <c r="N106" s="196">
        <v>0</v>
      </c>
      <c r="O106" s="202">
        <v>0</v>
      </c>
      <c r="P106" s="196">
        <v>0</v>
      </c>
      <c r="Q106" s="202">
        <v>0</v>
      </c>
      <c r="R106" s="196">
        <v>0</v>
      </c>
      <c r="S106" s="202">
        <v>0</v>
      </c>
      <c r="T106" s="196">
        <v>0</v>
      </c>
      <c r="U106" s="202">
        <v>0</v>
      </c>
      <c r="V106" s="196">
        <v>0</v>
      </c>
      <c r="W106" s="202">
        <v>0</v>
      </c>
      <c r="X106" s="196">
        <v>0</v>
      </c>
      <c r="Y106" s="202">
        <v>0</v>
      </c>
      <c r="Z106" s="135"/>
      <c r="AA106" s="227"/>
    </row>
    <row r="107" spans="2:27" ht="23.1" customHeight="1">
      <c r="B107" s="7" t="s">
        <v>56</v>
      </c>
      <c r="C107" s="20">
        <v>12</v>
      </c>
      <c r="D107" s="196">
        <v>0</v>
      </c>
      <c r="E107" s="202">
        <v>0</v>
      </c>
      <c r="F107" s="196">
        <v>1</v>
      </c>
      <c r="G107" s="202">
        <v>0</v>
      </c>
      <c r="H107" s="196">
        <v>0</v>
      </c>
      <c r="I107" s="202">
        <v>0</v>
      </c>
      <c r="J107" s="196">
        <v>0</v>
      </c>
      <c r="K107" s="202">
        <v>0</v>
      </c>
      <c r="L107" s="196">
        <v>0</v>
      </c>
      <c r="M107" s="202">
        <v>0</v>
      </c>
      <c r="N107" s="196">
        <v>0</v>
      </c>
      <c r="O107" s="202">
        <v>0</v>
      </c>
      <c r="P107" s="196">
        <v>1</v>
      </c>
      <c r="Q107" s="202">
        <v>0</v>
      </c>
      <c r="R107" s="196">
        <v>0</v>
      </c>
      <c r="S107" s="202">
        <v>0</v>
      </c>
      <c r="T107" s="196">
        <v>0</v>
      </c>
      <c r="U107" s="202">
        <v>0</v>
      </c>
      <c r="V107" s="196">
        <v>0</v>
      </c>
      <c r="W107" s="202">
        <v>0</v>
      </c>
      <c r="X107" s="196">
        <v>0</v>
      </c>
      <c r="Y107" s="202">
        <v>0</v>
      </c>
      <c r="Z107" s="135"/>
      <c r="AA107" s="227"/>
    </row>
    <row r="108" spans="2:27" ht="23.1" customHeight="1">
      <c r="B108" s="7" t="s">
        <v>74</v>
      </c>
      <c r="C108" s="20">
        <v>13</v>
      </c>
      <c r="D108" s="196"/>
      <c r="E108" s="202"/>
      <c r="F108" s="196"/>
      <c r="G108" s="202"/>
      <c r="H108" s="196"/>
      <c r="I108" s="202"/>
      <c r="J108" s="196"/>
      <c r="K108" s="202"/>
      <c r="L108" s="196"/>
      <c r="M108" s="202"/>
      <c r="N108" s="196"/>
      <c r="O108" s="202"/>
      <c r="P108" s="196"/>
      <c r="Q108" s="202"/>
      <c r="R108" s="196"/>
      <c r="S108" s="202"/>
      <c r="T108" s="196"/>
      <c r="U108" s="202"/>
      <c r="V108" s="196"/>
      <c r="W108" s="202"/>
      <c r="X108" s="196"/>
      <c r="Y108" s="202"/>
      <c r="Z108" s="135"/>
      <c r="AA108" s="227"/>
    </row>
    <row r="109" spans="2:27" ht="23.1" customHeight="1">
      <c r="B109" s="7" t="s">
        <v>44</v>
      </c>
      <c r="C109" s="20">
        <v>14</v>
      </c>
      <c r="D109" s="196">
        <v>0</v>
      </c>
      <c r="E109" s="202">
        <v>0</v>
      </c>
      <c r="F109" s="196">
        <v>0</v>
      </c>
      <c r="G109" s="202">
        <v>0</v>
      </c>
      <c r="H109" s="196">
        <v>0</v>
      </c>
      <c r="I109" s="202">
        <v>0</v>
      </c>
      <c r="J109" s="196">
        <v>0</v>
      </c>
      <c r="K109" s="202">
        <v>0</v>
      </c>
      <c r="L109" s="196">
        <v>0</v>
      </c>
      <c r="M109" s="202">
        <v>0</v>
      </c>
      <c r="N109" s="196">
        <v>0</v>
      </c>
      <c r="O109" s="202">
        <v>0</v>
      </c>
      <c r="P109" s="196">
        <v>0</v>
      </c>
      <c r="Q109" s="202">
        <v>0</v>
      </c>
      <c r="R109" s="196">
        <v>0</v>
      </c>
      <c r="S109" s="202">
        <v>0</v>
      </c>
      <c r="T109" s="196">
        <v>0</v>
      </c>
      <c r="U109" s="202">
        <v>0</v>
      </c>
      <c r="V109" s="196">
        <v>0</v>
      </c>
      <c r="W109" s="202">
        <v>0</v>
      </c>
      <c r="X109" s="196">
        <v>0</v>
      </c>
      <c r="Y109" s="202">
        <v>0</v>
      </c>
      <c r="Z109" s="135"/>
      <c r="AA109" s="227"/>
    </row>
    <row r="110" spans="2:27" ht="23.1" customHeight="1">
      <c r="B110" s="7" t="s">
        <v>75</v>
      </c>
      <c r="C110" s="20">
        <v>15</v>
      </c>
      <c r="D110" s="196">
        <v>1</v>
      </c>
      <c r="E110" s="202">
        <v>6</v>
      </c>
      <c r="F110" s="196">
        <v>1</v>
      </c>
      <c r="G110" s="202">
        <v>6</v>
      </c>
      <c r="H110" s="196">
        <v>1</v>
      </c>
      <c r="I110" s="202">
        <v>2</v>
      </c>
      <c r="J110" s="196">
        <v>1</v>
      </c>
      <c r="K110" s="202">
        <v>1</v>
      </c>
      <c r="L110" s="196">
        <v>1</v>
      </c>
      <c r="M110" s="202">
        <v>2</v>
      </c>
      <c r="N110" s="196">
        <v>1</v>
      </c>
      <c r="O110" s="202">
        <v>6</v>
      </c>
      <c r="P110" s="196">
        <v>1</v>
      </c>
      <c r="Q110" s="202">
        <v>3</v>
      </c>
      <c r="R110" s="196">
        <v>1</v>
      </c>
      <c r="S110" s="202">
        <v>2</v>
      </c>
      <c r="T110" s="196">
        <v>1</v>
      </c>
      <c r="U110" s="202">
        <v>4</v>
      </c>
      <c r="V110" s="196"/>
      <c r="W110" s="202"/>
      <c r="X110" s="196"/>
      <c r="Y110" s="202"/>
      <c r="Z110" s="135"/>
      <c r="AA110" s="227"/>
    </row>
    <row r="111" spans="2:27" ht="23.1" customHeight="1">
      <c r="B111" s="7" t="s">
        <v>76</v>
      </c>
      <c r="C111" s="20">
        <v>16</v>
      </c>
      <c r="D111" s="196">
        <v>0</v>
      </c>
      <c r="E111" s="202">
        <v>0</v>
      </c>
      <c r="F111" s="196">
        <v>0</v>
      </c>
      <c r="G111" s="202">
        <v>0</v>
      </c>
      <c r="H111" s="196">
        <v>0</v>
      </c>
      <c r="I111" s="202">
        <v>0</v>
      </c>
      <c r="J111" s="196">
        <v>0</v>
      </c>
      <c r="K111" s="202">
        <v>0</v>
      </c>
      <c r="L111" s="196">
        <v>0</v>
      </c>
      <c r="M111" s="202">
        <v>0</v>
      </c>
      <c r="N111" s="196">
        <v>0</v>
      </c>
      <c r="O111" s="202">
        <v>0</v>
      </c>
      <c r="P111" s="196">
        <v>0</v>
      </c>
      <c r="Q111" s="202">
        <v>0</v>
      </c>
      <c r="R111" s="196">
        <v>0</v>
      </c>
      <c r="S111" s="202">
        <v>0</v>
      </c>
      <c r="T111" s="196">
        <v>0</v>
      </c>
      <c r="U111" s="202">
        <v>0</v>
      </c>
      <c r="V111" s="196">
        <v>0</v>
      </c>
      <c r="W111" s="202">
        <v>0</v>
      </c>
      <c r="X111" s="196">
        <v>0</v>
      </c>
      <c r="Y111" s="202">
        <v>0</v>
      </c>
      <c r="Z111" s="135"/>
      <c r="AA111" s="227"/>
    </row>
    <row r="112" spans="2:27" ht="23.1" customHeight="1">
      <c r="B112" s="7" t="s">
        <v>71</v>
      </c>
      <c r="C112" s="20">
        <v>17</v>
      </c>
      <c r="D112" s="196">
        <v>0</v>
      </c>
      <c r="E112" s="202">
        <v>0</v>
      </c>
      <c r="F112" s="196">
        <v>0</v>
      </c>
      <c r="G112" s="202">
        <v>0</v>
      </c>
      <c r="H112" s="196">
        <v>0</v>
      </c>
      <c r="I112" s="202">
        <v>0</v>
      </c>
      <c r="J112" s="196">
        <v>0</v>
      </c>
      <c r="K112" s="202">
        <v>0</v>
      </c>
      <c r="L112" s="196">
        <v>0</v>
      </c>
      <c r="M112" s="202">
        <v>0</v>
      </c>
      <c r="N112" s="196">
        <v>0</v>
      </c>
      <c r="O112" s="202">
        <v>0</v>
      </c>
      <c r="P112" s="196">
        <v>0</v>
      </c>
      <c r="Q112" s="202">
        <v>0</v>
      </c>
      <c r="R112" s="196">
        <v>0</v>
      </c>
      <c r="S112" s="202">
        <v>0</v>
      </c>
      <c r="T112" s="196">
        <v>0</v>
      </c>
      <c r="U112" s="202">
        <v>0</v>
      </c>
      <c r="V112" s="196">
        <v>0</v>
      </c>
      <c r="W112" s="202">
        <v>0</v>
      </c>
      <c r="X112" s="196">
        <v>0</v>
      </c>
      <c r="Y112" s="202">
        <v>0</v>
      </c>
      <c r="Z112" s="135"/>
      <c r="AA112" s="227"/>
    </row>
    <row r="113" spans="2:27" ht="23.1" customHeight="1">
      <c r="B113" s="7" t="s">
        <v>35</v>
      </c>
      <c r="C113" s="20">
        <v>18</v>
      </c>
      <c r="D113" s="196">
        <v>1</v>
      </c>
      <c r="E113" s="202">
        <v>0</v>
      </c>
      <c r="F113" s="196">
        <v>0</v>
      </c>
      <c r="G113" s="202">
        <v>0</v>
      </c>
      <c r="H113" s="196">
        <v>1</v>
      </c>
      <c r="I113" s="202">
        <v>0</v>
      </c>
      <c r="J113" s="196">
        <v>0</v>
      </c>
      <c r="K113" s="202">
        <v>0</v>
      </c>
      <c r="L113" s="196">
        <v>0</v>
      </c>
      <c r="M113" s="202">
        <v>0</v>
      </c>
      <c r="N113" s="196">
        <v>0</v>
      </c>
      <c r="O113" s="202">
        <v>0</v>
      </c>
      <c r="P113" s="196">
        <v>0</v>
      </c>
      <c r="Q113" s="202">
        <v>0</v>
      </c>
      <c r="R113" s="196">
        <v>0</v>
      </c>
      <c r="S113" s="202">
        <v>0</v>
      </c>
      <c r="T113" s="196">
        <v>1</v>
      </c>
      <c r="U113" s="202">
        <v>0</v>
      </c>
      <c r="V113" s="196">
        <v>0</v>
      </c>
      <c r="W113" s="202">
        <v>0</v>
      </c>
      <c r="X113" s="196">
        <v>0</v>
      </c>
      <c r="Y113" s="202">
        <v>0</v>
      </c>
      <c r="Z113" s="135"/>
      <c r="AA113" s="227"/>
    </row>
    <row r="114" spans="2:27" ht="23.1" customHeight="1">
      <c r="B114" s="7" t="s">
        <v>78</v>
      </c>
      <c r="C114" s="20">
        <v>19</v>
      </c>
      <c r="D114" s="196">
        <v>0</v>
      </c>
      <c r="E114" s="202">
        <v>0</v>
      </c>
      <c r="F114" s="196">
        <v>0</v>
      </c>
      <c r="G114" s="202">
        <v>0</v>
      </c>
      <c r="H114" s="196">
        <v>0</v>
      </c>
      <c r="I114" s="202">
        <v>0</v>
      </c>
      <c r="J114" s="196">
        <v>0</v>
      </c>
      <c r="K114" s="202">
        <v>0</v>
      </c>
      <c r="L114" s="196">
        <v>0</v>
      </c>
      <c r="M114" s="202">
        <v>0</v>
      </c>
      <c r="N114" s="196">
        <v>0</v>
      </c>
      <c r="O114" s="202">
        <v>0</v>
      </c>
      <c r="P114" s="196">
        <v>0</v>
      </c>
      <c r="Q114" s="202">
        <v>0</v>
      </c>
      <c r="R114" s="196">
        <v>0</v>
      </c>
      <c r="S114" s="202">
        <v>0</v>
      </c>
      <c r="T114" s="196">
        <v>0</v>
      </c>
      <c r="U114" s="202">
        <v>0</v>
      </c>
      <c r="V114" s="196">
        <v>0</v>
      </c>
      <c r="W114" s="202">
        <v>0</v>
      </c>
      <c r="X114" s="196">
        <v>0</v>
      </c>
      <c r="Y114" s="202">
        <v>0</v>
      </c>
      <c r="Z114" s="135"/>
      <c r="AA114" s="227"/>
    </row>
    <row r="115" spans="2:27" ht="23.1" customHeight="1">
      <c r="B115" s="7" t="s">
        <v>81</v>
      </c>
      <c r="C115" s="20">
        <v>20</v>
      </c>
      <c r="D115" s="196">
        <v>0</v>
      </c>
      <c r="E115" s="202">
        <v>0</v>
      </c>
      <c r="F115" s="196">
        <v>0</v>
      </c>
      <c r="G115" s="202">
        <v>0</v>
      </c>
      <c r="H115" s="196">
        <v>0</v>
      </c>
      <c r="I115" s="202">
        <v>0</v>
      </c>
      <c r="J115" s="196">
        <v>0</v>
      </c>
      <c r="K115" s="202">
        <v>0</v>
      </c>
      <c r="L115" s="196">
        <v>0</v>
      </c>
      <c r="M115" s="202">
        <v>0</v>
      </c>
      <c r="N115" s="196">
        <v>0</v>
      </c>
      <c r="O115" s="202">
        <v>0</v>
      </c>
      <c r="P115" s="196">
        <v>0</v>
      </c>
      <c r="Q115" s="202">
        <v>0</v>
      </c>
      <c r="R115" s="196">
        <v>0</v>
      </c>
      <c r="S115" s="202">
        <v>0</v>
      </c>
      <c r="T115" s="196">
        <v>0</v>
      </c>
      <c r="U115" s="202">
        <v>0</v>
      </c>
      <c r="V115" s="196">
        <v>0</v>
      </c>
      <c r="W115" s="202">
        <v>0</v>
      </c>
      <c r="X115" s="196">
        <v>0</v>
      </c>
      <c r="Y115" s="202">
        <v>0</v>
      </c>
      <c r="Z115" s="135"/>
      <c r="AA115" s="227"/>
    </row>
    <row r="116" spans="2:27" ht="23.1" customHeight="1">
      <c r="B116" s="7" t="s">
        <v>83</v>
      </c>
      <c r="C116" s="20">
        <v>21</v>
      </c>
      <c r="D116" s="196">
        <v>1</v>
      </c>
      <c r="E116" s="202">
        <v>0</v>
      </c>
      <c r="F116" s="196">
        <v>1</v>
      </c>
      <c r="G116" s="202">
        <v>0</v>
      </c>
      <c r="H116" s="196">
        <v>1</v>
      </c>
      <c r="I116" s="202">
        <v>0</v>
      </c>
      <c r="J116" s="196">
        <v>0</v>
      </c>
      <c r="K116" s="202">
        <v>0</v>
      </c>
      <c r="L116" s="196">
        <v>0</v>
      </c>
      <c r="M116" s="202">
        <v>0</v>
      </c>
      <c r="N116" s="196">
        <v>0</v>
      </c>
      <c r="O116" s="202">
        <v>0</v>
      </c>
      <c r="P116" s="196">
        <v>0</v>
      </c>
      <c r="Q116" s="202">
        <v>0</v>
      </c>
      <c r="R116" s="196">
        <v>0</v>
      </c>
      <c r="S116" s="202">
        <v>0</v>
      </c>
      <c r="T116" s="196">
        <v>1</v>
      </c>
      <c r="U116" s="202">
        <v>0</v>
      </c>
      <c r="V116" s="196">
        <v>0</v>
      </c>
      <c r="W116" s="202">
        <v>0</v>
      </c>
      <c r="X116" s="196">
        <v>0</v>
      </c>
      <c r="Y116" s="202">
        <v>0</v>
      </c>
      <c r="Z116" s="135"/>
      <c r="AA116" s="227"/>
    </row>
    <row r="117" spans="2:27" ht="23.1" customHeight="1">
      <c r="B117" s="7" t="s">
        <v>87</v>
      </c>
      <c r="C117" s="20">
        <v>22</v>
      </c>
      <c r="D117" s="196">
        <v>0</v>
      </c>
      <c r="E117" s="202">
        <v>0</v>
      </c>
      <c r="F117" s="196">
        <v>0</v>
      </c>
      <c r="G117" s="202">
        <v>0</v>
      </c>
      <c r="H117" s="196">
        <v>0</v>
      </c>
      <c r="I117" s="202">
        <v>0</v>
      </c>
      <c r="J117" s="196">
        <v>0</v>
      </c>
      <c r="K117" s="202">
        <v>0</v>
      </c>
      <c r="L117" s="196">
        <v>0</v>
      </c>
      <c r="M117" s="202">
        <v>0</v>
      </c>
      <c r="N117" s="196">
        <v>0</v>
      </c>
      <c r="O117" s="202">
        <v>0</v>
      </c>
      <c r="P117" s="196">
        <v>0</v>
      </c>
      <c r="Q117" s="202">
        <v>0</v>
      </c>
      <c r="R117" s="196">
        <v>0</v>
      </c>
      <c r="S117" s="202">
        <v>0</v>
      </c>
      <c r="T117" s="196">
        <v>0</v>
      </c>
      <c r="U117" s="202">
        <v>0</v>
      </c>
      <c r="V117" s="196">
        <v>0</v>
      </c>
      <c r="W117" s="202">
        <v>0</v>
      </c>
      <c r="X117" s="196">
        <v>0</v>
      </c>
      <c r="Y117" s="202">
        <v>0</v>
      </c>
      <c r="Z117" s="135"/>
      <c r="AA117" s="227"/>
    </row>
    <row r="118" spans="2:27" ht="23.1" customHeight="1">
      <c r="B118" s="7" t="s">
        <v>65</v>
      </c>
      <c r="C118" s="20">
        <v>23</v>
      </c>
      <c r="D118" s="196">
        <v>0</v>
      </c>
      <c r="E118" s="202">
        <v>0</v>
      </c>
      <c r="F118" s="196">
        <v>0</v>
      </c>
      <c r="G118" s="202">
        <v>0</v>
      </c>
      <c r="H118" s="196">
        <v>0</v>
      </c>
      <c r="I118" s="202">
        <v>0</v>
      </c>
      <c r="J118" s="196">
        <v>0</v>
      </c>
      <c r="K118" s="202">
        <v>0</v>
      </c>
      <c r="L118" s="196">
        <v>0</v>
      </c>
      <c r="M118" s="202">
        <v>0</v>
      </c>
      <c r="N118" s="196">
        <v>0</v>
      </c>
      <c r="O118" s="202">
        <v>0</v>
      </c>
      <c r="P118" s="196">
        <v>0</v>
      </c>
      <c r="Q118" s="202">
        <v>0</v>
      </c>
      <c r="R118" s="196">
        <v>0</v>
      </c>
      <c r="S118" s="202">
        <v>0</v>
      </c>
      <c r="T118" s="196">
        <v>0</v>
      </c>
      <c r="U118" s="202">
        <v>0</v>
      </c>
      <c r="V118" s="196">
        <v>0</v>
      </c>
      <c r="W118" s="202">
        <v>0</v>
      </c>
      <c r="X118" s="196">
        <v>0</v>
      </c>
      <c r="Y118" s="202">
        <v>0</v>
      </c>
      <c r="Z118" s="135"/>
      <c r="AA118" s="227"/>
    </row>
    <row r="119" spans="2:27" ht="23.1" customHeight="1">
      <c r="B119" s="7" t="s">
        <v>0</v>
      </c>
      <c r="C119" s="20">
        <v>24</v>
      </c>
      <c r="D119" s="196">
        <v>0</v>
      </c>
      <c r="E119" s="202">
        <v>0</v>
      </c>
      <c r="F119" s="196">
        <v>0</v>
      </c>
      <c r="G119" s="202">
        <v>0</v>
      </c>
      <c r="H119" s="196">
        <v>0</v>
      </c>
      <c r="I119" s="202">
        <v>0</v>
      </c>
      <c r="J119" s="196">
        <v>0</v>
      </c>
      <c r="K119" s="202">
        <v>0</v>
      </c>
      <c r="L119" s="196">
        <v>0</v>
      </c>
      <c r="M119" s="202">
        <v>0</v>
      </c>
      <c r="N119" s="196">
        <v>0</v>
      </c>
      <c r="O119" s="202">
        <v>0</v>
      </c>
      <c r="P119" s="196">
        <v>0</v>
      </c>
      <c r="Q119" s="202">
        <v>0</v>
      </c>
      <c r="R119" s="196">
        <v>0</v>
      </c>
      <c r="S119" s="202">
        <v>0</v>
      </c>
      <c r="T119" s="196">
        <v>0</v>
      </c>
      <c r="U119" s="202">
        <v>0</v>
      </c>
      <c r="V119" s="196">
        <v>0</v>
      </c>
      <c r="W119" s="202">
        <v>0</v>
      </c>
      <c r="X119" s="196">
        <v>0</v>
      </c>
      <c r="Y119" s="202">
        <v>0</v>
      </c>
      <c r="Z119" s="135"/>
      <c r="AA119" s="227"/>
    </row>
    <row r="120" spans="2:27" ht="23.1" customHeight="1">
      <c r="B120" s="7" t="s">
        <v>69</v>
      </c>
      <c r="C120" s="20">
        <v>25</v>
      </c>
      <c r="D120" s="196">
        <v>0</v>
      </c>
      <c r="E120" s="202">
        <v>0</v>
      </c>
      <c r="F120" s="196">
        <v>0</v>
      </c>
      <c r="G120" s="202">
        <v>0</v>
      </c>
      <c r="H120" s="196">
        <v>0</v>
      </c>
      <c r="I120" s="202">
        <v>0</v>
      </c>
      <c r="J120" s="196">
        <v>0</v>
      </c>
      <c r="K120" s="202">
        <v>0</v>
      </c>
      <c r="L120" s="196">
        <v>0</v>
      </c>
      <c r="M120" s="202">
        <v>0</v>
      </c>
      <c r="N120" s="196">
        <v>0</v>
      </c>
      <c r="O120" s="202">
        <v>0</v>
      </c>
      <c r="P120" s="196">
        <v>0</v>
      </c>
      <c r="Q120" s="202">
        <v>0</v>
      </c>
      <c r="R120" s="196">
        <v>0</v>
      </c>
      <c r="S120" s="202">
        <v>0</v>
      </c>
      <c r="T120" s="196">
        <v>0</v>
      </c>
      <c r="U120" s="202">
        <v>0</v>
      </c>
      <c r="V120" s="196">
        <v>0</v>
      </c>
      <c r="W120" s="202">
        <v>0</v>
      </c>
      <c r="X120" s="196">
        <v>0</v>
      </c>
      <c r="Y120" s="202">
        <v>0</v>
      </c>
      <c r="Z120" s="135"/>
      <c r="AA120" s="227"/>
    </row>
    <row r="121" spans="2:27" ht="23.1" customHeight="1">
      <c r="B121" s="7" t="s">
        <v>82</v>
      </c>
      <c r="C121" s="20">
        <v>26</v>
      </c>
      <c r="D121" s="196">
        <v>0</v>
      </c>
      <c r="E121" s="202">
        <v>0</v>
      </c>
      <c r="F121" s="196">
        <v>0</v>
      </c>
      <c r="G121" s="202">
        <v>0</v>
      </c>
      <c r="H121" s="196">
        <v>0</v>
      </c>
      <c r="I121" s="202">
        <v>0</v>
      </c>
      <c r="J121" s="196">
        <v>0</v>
      </c>
      <c r="K121" s="202">
        <v>0</v>
      </c>
      <c r="L121" s="196">
        <v>0</v>
      </c>
      <c r="M121" s="202">
        <v>0</v>
      </c>
      <c r="N121" s="196">
        <v>0</v>
      </c>
      <c r="O121" s="202">
        <v>0</v>
      </c>
      <c r="P121" s="196">
        <v>0</v>
      </c>
      <c r="Q121" s="202">
        <v>0</v>
      </c>
      <c r="R121" s="196">
        <v>0</v>
      </c>
      <c r="S121" s="202">
        <v>0</v>
      </c>
      <c r="T121" s="196">
        <v>0</v>
      </c>
      <c r="U121" s="202">
        <v>0</v>
      </c>
      <c r="V121" s="196">
        <v>0</v>
      </c>
      <c r="W121" s="202">
        <v>0</v>
      </c>
      <c r="X121" s="196">
        <v>0</v>
      </c>
      <c r="Y121" s="202">
        <v>0</v>
      </c>
      <c r="Z121" s="135"/>
      <c r="AA121" s="227"/>
    </row>
    <row r="122" spans="2:27" ht="23.1" customHeight="1">
      <c r="B122" s="7" t="s">
        <v>19</v>
      </c>
      <c r="C122" s="20">
        <v>27</v>
      </c>
      <c r="D122" s="196">
        <v>0</v>
      </c>
      <c r="E122" s="202">
        <v>0</v>
      </c>
      <c r="F122" s="196">
        <v>0</v>
      </c>
      <c r="G122" s="202">
        <v>0</v>
      </c>
      <c r="H122" s="196">
        <v>0</v>
      </c>
      <c r="I122" s="202">
        <v>0</v>
      </c>
      <c r="J122" s="196">
        <v>0</v>
      </c>
      <c r="K122" s="202">
        <v>0</v>
      </c>
      <c r="L122" s="196">
        <v>0</v>
      </c>
      <c r="M122" s="202">
        <v>0</v>
      </c>
      <c r="N122" s="196">
        <v>0</v>
      </c>
      <c r="O122" s="202">
        <v>0</v>
      </c>
      <c r="P122" s="196">
        <v>0</v>
      </c>
      <c r="Q122" s="202">
        <v>0</v>
      </c>
      <c r="R122" s="196">
        <v>0</v>
      </c>
      <c r="S122" s="202">
        <v>0</v>
      </c>
      <c r="T122" s="196">
        <v>0</v>
      </c>
      <c r="U122" s="202">
        <v>0</v>
      </c>
      <c r="V122" s="196">
        <v>0</v>
      </c>
      <c r="W122" s="202">
        <v>0</v>
      </c>
      <c r="X122" s="196">
        <v>0</v>
      </c>
      <c r="Y122" s="202">
        <v>0</v>
      </c>
      <c r="Z122" s="135"/>
      <c r="AA122" s="227"/>
    </row>
    <row r="123" spans="2:27" ht="23.1" customHeight="1">
      <c r="B123" s="7" t="s">
        <v>88</v>
      </c>
      <c r="C123" s="20">
        <v>28</v>
      </c>
      <c r="D123" s="196">
        <v>0</v>
      </c>
      <c r="E123" s="202">
        <v>0</v>
      </c>
      <c r="F123" s="196">
        <v>0</v>
      </c>
      <c r="G123" s="202">
        <v>0</v>
      </c>
      <c r="H123" s="196">
        <v>0</v>
      </c>
      <c r="I123" s="202">
        <v>0</v>
      </c>
      <c r="J123" s="196">
        <v>0</v>
      </c>
      <c r="K123" s="202">
        <v>0</v>
      </c>
      <c r="L123" s="196">
        <v>0</v>
      </c>
      <c r="M123" s="202">
        <v>0</v>
      </c>
      <c r="N123" s="196">
        <v>0</v>
      </c>
      <c r="O123" s="202">
        <v>0</v>
      </c>
      <c r="P123" s="196">
        <v>0</v>
      </c>
      <c r="Q123" s="202">
        <v>0</v>
      </c>
      <c r="R123" s="196">
        <v>0</v>
      </c>
      <c r="S123" s="202">
        <v>0</v>
      </c>
      <c r="T123" s="196">
        <v>0</v>
      </c>
      <c r="U123" s="202">
        <v>0</v>
      </c>
      <c r="V123" s="196">
        <v>0</v>
      </c>
      <c r="W123" s="202">
        <v>0</v>
      </c>
      <c r="X123" s="196">
        <v>0</v>
      </c>
      <c r="Y123" s="202">
        <v>0</v>
      </c>
      <c r="Z123" s="135"/>
      <c r="AA123" s="227"/>
    </row>
    <row r="124" spans="2:27" ht="23.1" customHeight="1">
      <c r="B124" s="8"/>
      <c r="C124" s="20">
        <v>29</v>
      </c>
      <c r="D124" s="197"/>
      <c r="E124" s="203"/>
      <c r="F124" s="197"/>
      <c r="G124" s="203"/>
      <c r="H124" s="197"/>
      <c r="I124" s="203"/>
      <c r="J124" s="197"/>
      <c r="K124" s="203"/>
      <c r="L124" s="197"/>
      <c r="M124" s="203"/>
      <c r="N124" s="197"/>
      <c r="O124" s="203"/>
      <c r="P124" s="197"/>
      <c r="Q124" s="203"/>
      <c r="R124" s="197"/>
      <c r="S124" s="203"/>
      <c r="T124" s="197"/>
      <c r="U124" s="203"/>
      <c r="V124" s="197"/>
      <c r="W124" s="203"/>
      <c r="X124" s="197"/>
      <c r="Y124" s="203"/>
      <c r="Z124" s="135"/>
      <c r="AA124" s="16"/>
    </row>
    <row r="125" spans="2:27" ht="23.1" customHeight="1">
      <c r="B125" s="7" t="s">
        <v>89</v>
      </c>
      <c r="C125" s="20">
        <v>30</v>
      </c>
      <c r="D125" s="196">
        <v>0</v>
      </c>
      <c r="E125" s="202">
        <v>0</v>
      </c>
      <c r="F125" s="196">
        <v>0</v>
      </c>
      <c r="G125" s="202">
        <v>0</v>
      </c>
      <c r="H125" s="196">
        <v>1</v>
      </c>
      <c r="I125" s="202">
        <v>0</v>
      </c>
      <c r="J125" s="196">
        <v>1</v>
      </c>
      <c r="K125" s="202">
        <v>0</v>
      </c>
      <c r="L125" s="196">
        <v>0</v>
      </c>
      <c r="M125" s="202">
        <v>0</v>
      </c>
      <c r="N125" s="196">
        <v>0</v>
      </c>
      <c r="O125" s="202">
        <v>0</v>
      </c>
      <c r="P125" s="196">
        <v>0</v>
      </c>
      <c r="Q125" s="202">
        <v>0</v>
      </c>
      <c r="R125" s="196">
        <v>0</v>
      </c>
      <c r="S125" s="202">
        <v>0</v>
      </c>
      <c r="T125" s="196">
        <v>1</v>
      </c>
      <c r="U125" s="202">
        <v>0</v>
      </c>
      <c r="V125" s="196">
        <v>0</v>
      </c>
      <c r="W125" s="202">
        <v>0</v>
      </c>
      <c r="X125" s="196">
        <v>0</v>
      </c>
      <c r="Y125" s="202">
        <v>0</v>
      </c>
      <c r="Z125" s="135"/>
      <c r="AA125" s="227"/>
    </row>
    <row r="126" spans="2:27" ht="23.1" customHeight="1">
      <c r="B126" s="7" t="s">
        <v>64</v>
      </c>
      <c r="C126" s="20">
        <v>31</v>
      </c>
      <c r="D126" s="196">
        <v>0</v>
      </c>
      <c r="E126" s="202">
        <v>0</v>
      </c>
      <c r="F126" s="196">
        <v>0</v>
      </c>
      <c r="G126" s="202">
        <v>0</v>
      </c>
      <c r="H126" s="196">
        <v>0</v>
      </c>
      <c r="I126" s="202">
        <v>0</v>
      </c>
      <c r="J126" s="196">
        <v>0</v>
      </c>
      <c r="K126" s="202">
        <v>0</v>
      </c>
      <c r="L126" s="196">
        <v>0</v>
      </c>
      <c r="M126" s="202">
        <v>0</v>
      </c>
      <c r="N126" s="196">
        <v>0</v>
      </c>
      <c r="O126" s="202">
        <v>0</v>
      </c>
      <c r="P126" s="196">
        <v>0</v>
      </c>
      <c r="Q126" s="202">
        <v>0</v>
      </c>
      <c r="R126" s="196">
        <v>0</v>
      </c>
      <c r="S126" s="202">
        <v>0</v>
      </c>
      <c r="T126" s="196">
        <v>0</v>
      </c>
      <c r="U126" s="202">
        <v>0</v>
      </c>
      <c r="V126" s="196">
        <v>0</v>
      </c>
      <c r="W126" s="202">
        <v>0</v>
      </c>
      <c r="X126" s="196">
        <v>0</v>
      </c>
      <c r="Y126" s="202">
        <v>0</v>
      </c>
      <c r="Z126" s="135"/>
      <c r="AA126" s="227"/>
    </row>
    <row r="127" spans="2:27" ht="23.1" customHeight="1">
      <c r="B127" s="7" t="s">
        <v>91</v>
      </c>
      <c r="C127" s="20">
        <v>32</v>
      </c>
      <c r="D127" s="196">
        <v>0</v>
      </c>
      <c r="E127" s="202">
        <v>0</v>
      </c>
      <c r="F127" s="196">
        <v>0</v>
      </c>
      <c r="G127" s="202">
        <v>0</v>
      </c>
      <c r="H127" s="196">
        <v>0</v>
      </c>
      <c r="I127" s="202">
        <v>0</v>
      </c>
      <c r="J127" s="196">
        <v>0</v>
      </c>
      <c r="K127" s="202">
        <v>0</v>
      </c>
      <c r="L127" s="196">
        <v>0</v>
      </c>
      <c r="M127" s="202">
        <v>0</v>
      </c>
      <c r="N127" s="196">
        <v>0</v>
      </c>
      <c r="O127" s="202">
        <v>0</v>
      </c>
      <c r="P127" s="196">
        <v>0</v>
      </c>
      <c r="Q127" s="202">
        <v>0</v>
      </c>
      <c r="R127" s="196">
        <v>0</v>
      </c>
      <c r="S127" s="202">
        <v>0</v>
      </c>
      <c r="T127" s="196">
        <v>0</v>
      </c>
      <c r="U127" s="202">
        <v>0</v>
      </c>
      <c r="V127" s="196">
        <v>0</v>
      </c>
      <c r="W127" s="202">
        <v>0</v>
      </c>
      <c r="X127" s="196">
        <v>0</v>
      </c>
      <c r="Y127" s="202">
        <v>0</v>
      </c>
      <c r="Z127" s="135"/>
      <c r="AA127" s="227"/>
    </row>
    <row r="128" spans="2:27" ht="23.1" customHeight="1">
      <c r="B128" s="7" t="s">
        <v>95</v>
      </c>
      <c r="C128" s="20">
        <v>33</v>
      </c>
      <c r="D128" s="196">
        <v>0</v>
      </c>
      <c r="E128" s="202">
        <v>0</v>
      </c>
      <c r="F128" s="196">
        <v>0</v>
      </c>
      <c r="G128" s="202">
        <v>0</v>
      </c>
      <c r="H128" s="196">
        <v>0</v>
      </c>
      <c r="I128" s="202">
        <v>0</v>
      </c>
      <c r="J128" s="196">
        <v>0</v>
      </c>
      <c r="K128" s="202">
        <v>0</v>
      </c>
      <c r="L128" s="196">
        <v>0</v>
      </c>
      <c r="M128" s="202">
        <v>0</v>
      </c>
      <c r="N128" s="196">
        <v>0</v>
      </c>
      <c r="O128" s="202">
        <v>0</v>
      </c>
      <c r="P128" s="196">
        <v>0</v>
      </c>
      <c r="Q128" s="202">
        <v>0</v>
      </c>
      <c r="R128" s="196">
        <v>0</v>
      </c>
      <c r="S128" s="202">
        <v>0</v>
      </c>
      <c r="T128" s="196">
        <v>0</v>
      </c>
      <c r="U128" s="202">
        <v>0</v>
      </c>
      <c r="V128" s="196">
        <v>0</v>
      </c>
      <c r="W128" s="202">
        <v>0</v>
      </c>
      <c r="X128" s="196">
        <v>0</v>
      </c>
      <c r="Y128" s="202">
        <v>0</v>
      </c>
      <c r="Z128" s="135"/>
      <c r="AA128" s="227"/>
    </row>
    <row r="129" spans="2:27" ht="23.1" customHeight="1">
      <c r="B129" s="7" t="s">
        <v>57</v>
      </c>
      <c r="C129" s="20">
        <v>34</v>
      </c>
      <c r="D129" s="196">
        <v>1</v>
      </c>
      <c r="E129" s="202">
        <v>0</v>
      </c>
      <c r="F129" s="196">
        <v>0</v>
      </c>
      <c r="G129" s="202">
        <v>0</v>
      </c>
      <c r="H129" s="196">
        <v>0</v>
      </c>
      <c r="I129" s="202">
        <v>0</v>
      </c>
      <c r="J129" s="196">
        <v>0</v>
      </c>
      <c r="K129" s="202">
        <v>0</v>
      </c>
      <c r="L129" s="196">
        <v>0</v>
      </c>
      <c r="M129" s="202">
        <v>0</v>
      </c>
      <c r="N129" s="196">
        <v>0</v>
      </c>
      <c r="O129" s="202">
        <v>0</v>
      </c>
      <c r="P129" s="196">
        <v>0</v>
      </c>
      <c r="Q129" s="202">
        <v>0</v>
      </c>
      <c r="R129" s="196">
        <v>0</v>
      </c>
      <c r="S129" s="202">
        <v>0</v>
      </c>
      <c r="T129" s="196">
        <v>0</v>
      </c>
      <c r="U129" s="202">
        <v>0</v>
      </c>
      <c r="V129" s="196">
        <v>0</v>
      </c>
      <c r="W129" s="202">
        <v>0</v>
      </c>
      <c r="X129" s="196">
        <v>0</v>
      </c>
      <c r="Y129" s="202">
        <v>0</v>
      </c>
      <c r="Z129" s="135"/>
      <c r="AA129" s="227"/>
    </row>
    <row r="130" spans="2:27" ht="23.1" customHeight="1">
      <c r="B130" s="7" t="s">
        <v>49</v>
      </c>
      <c r="C130" s="20">
        <v>35</v>
      </c>
      <c r="D130" s="196">
        <v>0</v>
      </c>
      <c r="E130" s="202">
        <v>0</v>
      </c>
      <c r="F130" s="196">
        <v>0</v>
      </c>
      <c r="G130" s="202">
        <v>0</v>
      </c>
      <c r="H130" s="196">
        <v>0</v>
      </c>
      <c r="I130" s="202">
        <v>0</v>
      </c>
      <c r="J130" s="196">
        <v>0</v>
      </c>
      <c r="K130" s="202">
        <v>0</v>
      </c>
      <c r="L130" s="196">
        <v>0</v>
      </c>
      <c r="M130" s="202">
        <v>0</v>
      </c>
      <c r="N130" s="196">
        <v>0</v>
      </c>
      <c r="O130" s="202">
        <v>0</v>
      </c>
      <c r="P130" s="196">
        <v>0</v>
      </c>
      <c r="Q130" s="202">
        <v>0</v>
      </c>
      <c r="R130" s="196">
        <v>0</v>
      </c>
      <c r="S130" s="202">
        <v>0</v>
      </c>
      <c r="T130" s="196">
        <v>0</v>
      </c>
      <c r="U130" s="202">
        <v>0</v>
      </c>
      <c r="V130" s="196">
        <v>0</v>
      </c>
      <c r="W130" s="202">
        <v>0</v>
      </c>
      <c r="X130" s="196">
        <v>0</v>
      </c>
      <c r="Y130" s="202">
        <v>0</v>
      </c>
      <c r="Z130" s="135"/>
      <c r="AA130" s="227"/>
    </row>
    <row r="131" spans="2:27" ht="23.1" customHeight="1">
      <c r="B131" s="7" t="s">
        <v>4</v>
      </c>
      <c r="C131" s="20">
        <v>36</v>
      </c>
      <c r="D131" s="196">
        <v>0</v>
      </c>
      <c r="E131" s="202">
        <v>0</v>
      </c>
      <c r="F131" s="196">
        <v>0</v>
      </c>
      <c r="G131" s="202">
        <v>0</v>
      </c>
      <c r="H131" s="196">
        <v>0</v>
      </c>
      <c r="I131" s="202">
        <v>0</v>
      </c>
      <c r="J131" s="196">
        <v>1</v>
      </c>
      <c r="K131" s="202">
        <v>0</v>
      </c>
      <c r="L131" s="196">
        <v>0</v>
      </c>
      <c r="M131" s="202">
        <v>0</v>
      </c>
      <c r="N131" s="196">
        <v>0</v>
      </c>
      <c r="O131" s="202">
        <v>0</v>
      </c>
      <c r="P131" s="196">
        <v>0</v>
      </c>
      <c r="Q131" s="202">
        <v>0</v>
      </c>
      <c r="R131" s="196">
        <v>0</v>
      </c>
      <c r="S131" s="202">
        <v>0</v>
      </c>
      <c r="T131" s="196">
        <v>1</v>
      </c>
      <c r="U131" s="202">
        <v>0</v>
      </c>
      <c r="V131" s="196">
        <v>0</v>
      </c>
      <c r="W131" s="202">
        <v>0</v>
      </c>
      <c r="X131" s="196">
        <v>0</v>
      </c>
      <c r="Y131" s="202">
        <v>0</v>
      </c>
      <c r="Z131" s="135"/>
      <c r="AA131" s="227"/>
    </row>
    <row r="132" spans="2:27" ht="23.1" customHeight="1">
      <c r="B132" s="7" t="s">
        <v>85</v>
      </c>
      <c r="C132" s="20">
        <v>37</v>
      </c>
      <c r="D132" s="196">
        <v>0</v>
      </c>
      <c r="E132" s="202">
        <v>0</v>
      </c>
      <c r="F132" s="196">
        <v>0</v>
      </c>
      <c r="G132" s="202">
        <v>0</v>
      </c>
      <c r="H132" s="196">
        <v>0</v>
      </c>
      <c r="I132" s="202">
        <v>0</v>
      </c>
      <c r="J132" s="196">
        <v>0</v>
      </c>
      <c r="K132" s="202">
        <v>0</v>
      </c>
      <c r="L132" s="196">
        <v>0</v>
      </c>
      <c r="M132" s="202">
        <v>0</v>
      </c>
      <c r="N132" s="196">
        <v>0</v>
      </c>
      <c r="O132" s="202">
        <v>0</v>
      </c>
      <c r="P132" s="196">
        <v>0</v>
      </c>
      <c r="Q132" s="202">
        <v>0</v>
      </c>
      <c r="R132" s="196">
        <v>0</v>
      </c>
      <c r="S132" s="202">
        <v>0</v>
      </c>
      <c r="T132" s="196">
        <v>0</v>
      </c>
      <c r="U132" s="202">
        <v>0</v>
      </c>
      <c r="V132" s="196">
        <v>0</v>
      </c>
      <c r="W132" s="202">
        <v>0</v>
      </c>
      <c r="X132" s="196">
        <v>0</v>
      </c>
      <c r="Y132" s="202">
        <v>0</v>
      </c>
      <c r="Z132" s="135"/>
      <c r="AA132" s="227"/>
    </row>
    <row r="133" spans="2:27" ht="23.1" customHeight="1">
      <c r="B133" s="7" t="s">
        <v>62</v>
      </c>
      <c r="C133" s="20">
        <v>38</v>
      </c>
      <c r="D133" s="196">
        <v>0</v>
      </c>
      <c r="E133" s="202">
        <v>0</v>
      </c>
      <c r="F133" s="196">
        <v>0</v>
      </c>
      <c r="G133" s="202">
        <v>0</v>
      </c>
      <c r="H133" s="196">
        <v>0</v>
      </c>
      <c r="I133" s="202">
        <v>0</v>
      </c>
      <c r="J133" s="196">
        <v>0</v>
      </c>
      <c r="K133" s="202">
        <v>0</v>
      </c>
      <c r="L133" s="196">
        <v>0</v>
      </c>
      <c r="M133" s="202">
        <v>0</v>
      </c>
      <c r="N133" s="196">
        <v>0</v>
      </c>
      <c r="O133" s="202">
        <v>0</v>
      </c>
      <c r="P133" s="196">
        <v>0</v>
      </c>
      <c r="Q133" s="202">
        <v>0</v>
      </c>
      <c r="R133" s="196">
        <v>0</v>
      </c>
      <c r="S133" s="202">
        <v>0</v>
      </c>
      <c r="T133" s="196">
        <v>0</v>
      </c>
      <c r="U133" s="202">
        <v>0</v>
      </c>
      <c r="V133" s="196">
        <v>0</v>
      </c>
      <c r="W133" s="202">
        <v>0</v>
      </c>
      <c r="X133" s="196">
        <v>0</v>
      </c>
      <c r="Y133" s="202">
        <v>0</v>
      </c>
      <c r="Z133" s="135"/>
      <c r="AA133" s="227"/>
    </row>
    <row r="134" spans="2:27" ht="23.1" customHeight="1">
      <c r="B134" s="7" t="s">
        <v>96</v>
      </c>
      <c r="C134" s="20">
        <v>39</v>
      </c>
      <c r="D134" s="196">
        <v>1</v>
      </c>
      <c r="E134" s="202">
        <v>8</v>
      </c>
      <c r="F134" s="196">
        <v>1</v>
      </c>
      <c r="G134" s="202"/>
      <c r="H134" s="196">
        <v>1</v>
      </c>
      <c r="I134" s="202">
        <v>6</v>
      </c>
      <c r="J134" s="196">
        <v>1</v>
      </c>
      <c r="K134" s="202">
        <v>4</v>
      </c>
      <c r="L134" s="196">
        <v>1</v>
      </c>
      <c r="M134" s="202">
        <v>1</v>
      </c>
      <c r="N134" s="196">
        <v>1</v>
      </c>
      <c r="O134" s="202">
        <v>6</v>
      </c>
      <c r="P134" s="196">
        <v>2</v>
      </c>
      <c r="Q134" s="202">
        <v>2</v>
      </c>
      <c r="R134" s="196"/>
      <c r="S134" s="202"/>
      <c r="T134" s="196">
        <v>1</v>
      </c>
      <c r="U134" s="202">
        <v>4</v>
      </c>
      <c r="V134" s="196"/>
      <c r="W134" s="202"/>
      <c r="X134" s="196">
        <v>1</v>
      </c>
      <c r="Y134" s="202">
        <v>3</v>
      </c>
      <c r="Z134" s="135"/>
      <c r="AA134" s="227"/>
    </row>
    <row r="135" spans="2:27" ht="23.1" customHeight="1">
      <c r="B135" s="7" t="s">
        <v>80</v>
      </c>
      <c r="C135" s="20">
        <v>40</v>
      </c>
      <c r="D135" s="196">
        <v>0</v>
      </c>
      <c r="E135" s="202">
        <v>0</v>
      </c>
      <c r="F135" s="196">
        <v>0</v>
      </c>
      <c r="G135" s="202">
        <v>0</v>
      </c>
      <c r="H135" s="196">
        <v>0</v>
      </c>
      <c r="I135" s="202">
        <v>0</v>
      </c>
      <c r="J135" s="196">
        <v>0</v>
      </c>
      <c r="K135" s="202">
        <v>0</v>
      </c>
      <c r="L135" s="196">
        <v>0</v>
      </c>
      <c r="M135" s="202">
        <v>0</v>
      </c>
      <c r="N135" s="196">
        <v>0</v>
      </c>
      <c r="O135" s="202">
        <v>0</v>
      </c>
      <c r="P135" s="196">
        <v>0</v>
      </c>
      <c r="Q135" s="202">
        <v>0</v>
      </c>
      <c r="R135" s="196">
        <v>0</v>
      </c>
      <c r="S135" s="202">
        <v>0</v>
      </c>
      <c r="T135" s="196">
        <v>0</v>
      </c>
      <c r="U135" s="202">
        <v>0</v>
      </c>
      <c r="V135" s="196">
        <v>0</v>
      </c>
      <c r="W135" s="202">
        <v>0</v>
      </c>
      <c r="X135" s="196">
        <v>0</v>
      </c>
      <c r="Y135" s="202">
        <v>0</v>
      </c>
      <c r="Z135" s="135"/>
      <c r="AA135" s="227"/>
    </row>
    <row r="136" spans="2:27" ht="23.1" customHeight="1">
      <c r="B136" s="7" t="s">
        <v>26</v>
      </c>
      <c r="C136" s="20">
        <v>41</v>
      </c>
      <c r="D136" s="196">
        <v>0</v>
      </c>
      <c r="E136" s="202">
        <v>0</v>
      </c>
      <c r="F136" s="196">
        <v>0</v>
      </c>
      <c r="G136" s="202">
        <v>0</v>
      </c>
      <c r="H136" s="196">
        <v>0</v>
      </c>
      <c r="I136" s="202">
        <v>0</v>
      </c>
      <c r="J136" s="196">
        <v>0</v>
      </c>
      <c r="K136" s="202">
        <v>0</v>
      </c>
      <c r="L136" s="196">
        <v>0</v>
      </c>
      <c r="M136" s="202">
        <v>0</v>
      </c>
      <c r="N136" s="196">
        <v>0</v>
      </c>
      <c r="O136" s="202">
        <v>0</v>
      </c>
      <c r="P136" s="196">
        <v>0</v>
      </c>
      <c r="Q136" s="202">
        <v>0</v>
      </c>
      <c r="R136" s="196">
        <v>0</v>
      </c>
      <c r="S136" s="202">
        <v>0</v>
      </c>
      <c r="T136" s="196">
        <v>0</v>
      </c>
      <c r="U136" s="202">
        <v>0</v>
      </c>
      <c r="V136" s="196">
        <v>0</v>
      </c>
      <c r="W136" s="202">
        <v>0</v>
      </c>
      <c r="X136" s="196">
        <v>0</v>
      </c>
      <c r="Y136" s="202">
        <v>0</v>
      </c>
      <c r="Z136" s="135"/>
      <c r="AA136" s="227"/>
    </row>
    <row r="137" spans="2:27" ht="23.1" customHeight="1">
      <c r="B137" s="7" t="s">
        <v>99</v>
      </c>
      <c r="C137" s="20">
        <v>42</v>
      </c>
      <c r="D137" s="196">
        <v>1</v>
      </c>
      <c r="E137" s="202">
        <v>0</v>
      </c>
      <c r="F137" s="196">
        <v>1</v>
      </c>
      <c r="G137" s="202">
        <v>0</v>
      </c>
      <c r="H137" s="196">
        <v>1</v>
      </c>
      <c r="I137" s="202">
        <v>0</v>
      </c>
      <c r="J137" s="196">
        <v>1</v>
      </c>
      <c r="K137" s="202">
        <v>0</v>
      </c>
      <c r="L137" s="196">
        <v>1</v>
      </c>
      <c r="M137" s="202">
        <v>0</v>
      </c>
      <c r="N137" s="196">
        <v>1</v>
      </c>
      <c r="O137" s="202">
        <v>0</v>
      </c>
      <c r="P137" s="196">
        <v>0</v>
      </c>
      <c r="Q137" s="202">
        <v>0</v>
      </c>
      <c r="R137" s="196">
        <v>1</v>
      </c>
      <c r="S137" s="202">
        <v>0</v>
      </c>
      <c r="T137" s="196">
        <v>1</v>
      </c>
      <c r="U137" s="202">
        <v>0</v>
      </c>
      <c r="V137" s="196">
        <v>1</v>
      </c>
      <c r="W137" s="202">
        <v>0</v>
      </c>
      <c r="X137" s="196">
        <v>1</v>
      </c>
      <c r="Y137" s="202">
        <v>0</v>
      </c>
      <c r="Z137" s="135"/>
      <c r="AA137" s="227"/>
    </row>
    <row r="138" spans="2:27" ht="23.1" customHeight="1">
      <c r="B138" s="9" t="s">
        <v>100</v>
      </c>
      <c r="C138" s="20">
        <v>43</v>
      </c>
      <c r="D138" s="196">
        <v>1</v>
      </c>
      <c r="E138" s="202">
        <v>0</v>
      </c>
      <c r="F138" s="196">
        <v>1</v>
      </c>
      <c r="G138" s="202">
        <v>0</v>
      </c>
      <c r="H138" s="196">
        <v>0</v>
      </c>
      <c r="I138" s="202">
        <v>0</v>
      </c>
      <c r="J138" s="196">
        <v>2</v>
      </c>
      <c r="K138" s="202">
        <v>0</v>
      </c>
      <c r="L138" s="196">
        <v>0</v>
      </c>
      <c r="M138" s="202">
        <v>0</v>
      </c>
      <c r="N138" s="196">
        <v>2</v>
      </c>
      <c r="O138" s="202">
        <v>0</v>
      </c>
      <c r="P138" s="196">
        <v>1</v>
      </c>
      <c r="Q138" s="202">
        <v>0</v>
      </c>
      <c r="R138" s="196">
        <v>0</v>
      </c>
      <c r="S138" s="202">
        <v>0</v>
      </c>
      <c r="T138" s="196">
        <v>0</v>
      </c>
      <c r="U138" s="202">
        <v>0</v>
      </c>
      <c r="V138" s="196">
        <v>1</v>
      </c>
      <c r="W138" s="202">
        <v>0</v>
      </c>
      <c r="X138" s="196">
        <v>1</v>
      </c>
      <c r="Y138" s="202">
        <v>0</v>
      </c>
      <c r="Z138" s="135"/>
      <c r="AA138" s="227"/>
    </row>
    <row r="139" spans="2:27" ht="23.1" customHeight="1">
      <c r="B139" s="7" t="s">
        <v>101</v>
      </c>
      <c r="C139" s="20">
        <v>44</v>
      </c>
      <c r="D139" s="196">
        <v>0</v>
      </c>
      <c r="E139" s="202">
        <v>0</v>
      </c>
      <c r="F139" s="196">
        <v>0</v>
      </c>
      <c r="G139" s="202">
        <v>0</v>
      </c>
      <c r="H139" s="196">
        <v>0</v>
      </c>
      <c r="I139" s="202">
        <v>0</v>
      </c>
      <c r="J139" s="196">
        <v>0</v>
      </c>
      <c r="K139" s="202">
        <v>0</v>
      </c>
      <c r="L139" s="196">
        <v>0</v>
      </c>
      <c r="M139" s="202">
        <v>0</v>
      </c>
      <c r="N139" s="196">
        <v>1</v>
      </c>
      <c r="O139" s="202">
        <v>0</v>
      </c>
      <c r="P139" s="196">
        <v>0</v>
      </c>
      <c r="Q139" s="202">
        <v>0</v>
      </c>
      <c r="R139" s="196">
        <v>0</v>
      </c>
      <c r="S139" s="202">
        <v>0</v>
      </c>
      <c r="T139" s="196">
        <v>0</v>
      </c>
      <c r="U139" s="202">
        <v>0</v>
      </c>
      <c r="V139" s="196">
        <v>0</v>
      </c>
      <c r="W139" s="202">
        <v>0</v>
      </c>
      <c r="X139" s="196">
        <v>0</v>
      </c>
      <c r="Y139" s="202">
        <v>0</v>
      </c>
      <c r="Z139" s="135"/>
      <c r="AA139" s="227"/>
    </row>
    <row r="140" spans="2:27" ht="23.1" customHeight="1">
      <c r="B140" s="7" t="s">
        <v>12</v>
      </c>
      <c r="C140" s="20">
        <v>45</v>
      </c>
      <c r="D140" s="196">
        <v>0</v>
      </c>
      <c r="E140" s="202">
        <v>0</v>
      </c>
      <c r="F140" s="196">
        <v>0</v>
      </c>
      <c r="G140" s="202">
        <v>0</v>
      </c>
      <c r="H140" s="196">
        <v>0</v>
      </c>
      <c r="I140" s="202">
        <v>0</v>
      </c>
      <c r="J140" s="196">
        <v>0</v>
      </c>
      <c r="K140" s="202">
        <v>0</v>
      </c>
      <c r="L140" s="196">
        <v>0</v>
      </c>
      <c r="M140" s="202">
        <v>0</v>
      </c>
      <c r="N140" s="196">
        <v>0</v>
      </c>
      <c r="O140" s="202">
        <v>0</v>
      </c>
      <c r="P140" s="196">
        <v>0</v>
      </c>
      <c r="Q140" s="202">
        <v>0</v>
      </c>
      <c r="R140" s="196">
        <v>0</v>
      </c>
      <c r="S140" s="202">
        <v>0</v>
      </c>
      <c r="T140" s="196">
        <v>0</v>
      </c>
      <c r="U140" s="202">
        <v>0</v>
      </c>
      <c r="V140" s="196">
        <v>0</v>
      </c>
      <c r="W140" s="202">
        <v>0</v>
      </c>
      <c r="X140" s="196">
        <v>0</v>
      </c>
      <c r="Y140" s="202">
        <v>0</v>
      </c>
      <c r="Z140" s="135"/>
      <c r="AA140" s="227"/>
    </row>
    <row r="141" spans="2:27" ht="23.1" customHeight="1">
      <c r="B141" s="7" t="s">
        <v>32</v>
      </c>
      <c r="C141" s="20">
        <v>46</v>
      </c>
      <c r="D141" s="196">
        <v>0</v>
      </c>
      <c r="E141" s="202">
        <v>0</v>
      </c>
      <c r="F141" s="196">
        <v>0</v>
      </c>
      <c r="G141" s="202">
        <v>0</v>
      </c>
      <c r="H141" s="196">
        <v>0</v>
      </c>
      <c r="I141" s="202">
        <v>0</v>
      </c>
      <c r="J141" s="196">
        <v>0</v>
      </c>
      <c r="K141" s="202">
        <v>0</v>
      </c>
      <c r="L141" s="196">
        <v>0</v>
      </c>
      <c r="M141" s="202">
        <v>0</v>
      </c>
      <c r="N141" s="196">
        <v>0</v>
      </c>
      <c r="O141" s="202">
        <v>0</v>
      </c>
      <c r="P141" s="196">
        <v>0</v>
      </c>
      <c r="Q141" s="202">
        <v>0</v>
      </c>
      <c r="R141" s="196">
        <v>0</v>
      </c>
      <c r="S141" s="202">
        <v>0</v>
      </c>
      <c r="T141" s="196">
        <v>0</v>
      </c>
      <c r="U141" s="202">
        <v>0</v>
      </c>
      <c r="V141" s="196">
        <v>0</v>
      </c>
      <c r="W141" s="202">
        <v>0</v>
      </c>
      <c r="X141" s="196">
        <v>0</v>
      </c>
      <c r="Y141" s="202">
        <v>0</v>
      </c>
      <c r="Z141" s="135"/>
      <c r="AA141" s="227"/>
    </row>
    <row r="142" spans="2:27" ht="23.1" customHeight="1">
      <c r="B142" s="7" t="s">
        <v>77</v>
      </c>
      <c r="C142" s="20">
        <v>47</v>
      </c>
      <c r="D142" s="196">
        <v>0</v>
      </c>
      <c r="E142" s="202">
        <v>0</v>
      </c>
      <c r="F142" s="196">
        <v>0</v>
      </c>
      <c r="G142" s="202">
        <v>0</v>
      </c>
      <c r="H142" s="196">
        <v>0</v>
      </c>
      <c r="I142" s="202">
        <v>0</v>
      </c>
      <c r="J142" s="196">
        <v>0</v>
      </c>
      <c r="K142" s="202">
        <v>0</v>
      </c>
      <c r="L142" s="196">
        <v>0</v>
      </c>
      <c r="M142" s="202">
        <v>0</v>
      </c>
      <c r="N142" s="196">
        <v>0</v>
      </c>
      <c r="O142" s="202">
        <v>0</v>
      </c>
      <c r="P142" s="196">
        <v>0</v>
      </c>
      <c r="Q142" s="202">
        <v>0</v>
      </c>
      <c r="R142" s="196">
        <v>0</v>
      </c>
      <c r="S142" s="202">
        <v>0</v>
      </c>
      <c r="T142" s="196">
        <v>0</v>
      </c>
      <c r="U142" s="202">
        <v>0</v>
      </c>
      <c r="V142" s="196">
        <v>0</v>
      </c>
      <c r="W142" s="202">
        <v>0</v>
      </c>
      <c r="X142" s="196">
        <v>0</v>
      </c>
      <c r="Y142" s="202">
        <v>0</v>
      </c>
      <c r="Z142" s="135"/>
      <c r="AA142" s="227"/>
    </row>
    <row r="143" spans="2:27" ht="23.1" customHeight="1">
      <c r="B143" s="7" t="s">
        <v>58</v>
      </c>
      <c r="C143" s="20">
        <v>48</v>
      </c>
      <c r="D143" s="196">
        <v>0</v>
      </c>
      <c r="E143" s="202">
        <v>0</v>
      </c>
      <c r="F143" s="196">
        <v>0</v>
      </c>
      <c r="G143" s="202">
        <v>0</v>
      </c>
      <c r="H143" s="196"/>
      <c r="I143" s="202">
        <v>0</v>
      </c>
      <c r="J143" s="196">
        <v>0</v>
      </c>
      <c r="K143" s="202">
        <v>0</v>
      </c>
      <c r="L143" s="196">
        <v>0</v>
      </c>
      <c r="M143" s="202">
        <v>0</v>
      </c>
      <c r="N143" s="196">
        <v>0</v>
      </c>
      <c r="O143" s="202">
        <v>0</v>
      </c>
      <c r="P143" s="196">
        <v>0</v>
      </c>
      <c r="Q143" s="202">
        <v>0</v>
      </c>
      <c r="R143" s="196">
        <v>0</v>
      </c>
      <c r="S143" s="202">
        <v>0</v>
      </c>
      <c r="T143" s="196">
        <v>0</v>
      </c>
      <c r="U143" s="202">
        <v>0</v>
      </c>
      <c r="V143" s="196">
        <v>0</v>
      </c>
      <c r="W143" s="202">
        <v>0</v>
      </c>
      <c r="X143" s="196">
        <v>0</v>
      </c>
      <c r="Y143" s="202">
        <v>0</v>
      </c>
      <c r="Z143" s="135"/>
      <c r="AA143" s="227"/>
    </row>
    <row r="144" spans="2:27" ht="23.1" customHeight="1">
      <c r="B144" s="7" t="s">
        <v>103</v>
      </c>
      <c r="C144" s="20">
        <v>49</v>
      </c>
      <c r="D144" s="196">
        <v>0</v>
      </c>
      <c r="E144" s="202">
        <v>0</v>
      </c>
      <c r="F144" s="196">
        <v>0</v>
      </c>
      <c r="G144" s="202">
        <v>0</v>
      </c>
      <c r="H144" s="196">
        <v>0</v>
      </c>
      <c r="I144" s="202">
        <v>0</v>
      </c>
      <c r="J144" s="196">
        <v>0</v>
      </c>
      <c r="K144" s="202">
        <v>0</v>
      </c>
      <c r="L144" s="196">
        <v>0</v>
      </c>
      <c r="M144" s="202">
        <v>0</v>
      </c>
      <c r="N144" s="196">
        <v>0</v>
      </c>
      <c r="O144" s="202">
        <v>0</v>
      </c>
      <c r="P144" s="196">
        <v>0</v>
      </c>
      <c r="Q144" s="202">
        <v>0</v>
      </c>
      <c r="R144" s="196">
        <v>0</v>
      </c>
      <c r="S144" s="202">
        <v>0</v>
      </c>
      <c r="T144" s="196">
        <v>0</v>
      </c>
      <c r="U144" s="202">
        <v>0</v>
      </c>
      <c r="V144" s="196">
        <v>0</v>
      </c>
      <c r="W144" s="202">
        <v>0</v>
      </c>
      <c r="X144" s="196">
        <v>0</v>
      </c>
      <c r="Y144" s="202">
        <v>0</v>
      </c>
      <c r="Z144" s="135"/>
      <c r="AA144" s="227"/>
    </row>
    <row r="145" spans="2:27" ht="23.1" customHeight="1">
      <c r="B145" s="9" t="s">
        <v>104</v>
      </c>
      <c r="C145" s="20">
        <v>50</v>
      </c>
      <c r="D145" s="196">
        <v>0</v>
      </c>
      <c r="E145" s="202">
        <v>0</v>
      </c>
      <c r="F145" s="196">
        <v>0</v>
      </c>
      <c r="G145" s="202">
        <v>0</v>
      </c>
      <c r="H145" s="196">
        <v>0</v>
      </c>
      <c r="I145" s="202">
        <v>0</v>
      </c>
      <c r="J145" s="196">
        <v>0</v>
      </c>
      <c r="K145" s="202">
        <v>0</v>
      </c>
      <c r="L145" s="196">
        <v>0</v>
      </c>
      <c r="M145" s="202">
        <v>0</v>
      </c>
      <c r="N145" s="196">
        <v>0</v>
      </c>
      <c r="O145" s="202">
        <v>0</v>
      </c>
      <c r="P145" s="196">
        <v>0</v>
      </c>
      <c r="Q145" s="202">
        <v>0</v>
      </c>
      <c r="R145" s="196">
        <v>0</v>
      </c>
      <c r="S145" s="202">
        <v>0</v>
      </c>
      <c r="T145" s="196">
        <v>0</v>
      </c>
      <c r="U145" s="202">
        <v>0</v>
      </c>
      <c r="V145" s="196">
        <v>0</v>
      </c>
      <c r="W145" s="202">
        <v>0</v>
      </c>
      <c r="X145" s="196">
        <v>0</v>
      </c>
      <c r="Y145" s="202">
        <v>0</v>
      </c>
      <c r="Z145" s="135"/>
      <c r="AA145" s="227"/>
    </row>
    <row r="146" spans="2:27" ht="23.1" customHeight="1">
      <c r="B146" s="9" t="s">
        <v>11</v>
      </c>
      <c r="C146" s="20">
        <v>51</v>
      </c>
      <c r="D146" s="196">
        <v>1</v>
      </c>
      <c r="E146" s="202">
        <v>0</v>
      </c>
      <c r="F146" s="196">
        <v>0</v>
      </c>
      <c r="G146" s="202">
        <v>0</v>
      </c>
      <c r="H146" s="196">
        <v>0</v>
      </c>
      <c r="I146" s="202">
        <v>0</v>
      </c>
      <c r="J146" s="196">
        <v>0</v>
      </c>
      <c r="K146" s="202">
        <v>0</v>
      </c>
      <c r="L146" s="196">
        <v>0</v>
      </c>
      <c r="M146" s="202">
        <v>0</v>
      </c>
      <c r="N146" s="196">
        <v>0</v>
      </c>
      <c r="O146" s="202">
        <v>0</v>
      </c>
      <c r="P146" s="196">
        <v>0</v>
      </c>
      <c r="Q146" s="202">
        <v>0</v>
      </c>
      <c r="R146" s="196">
        <v>0</v>
      </c>
      <c r="S146" s="202">
        <v>0</v>
      </c>
      <c r="T146" s="196">
        <v>0</v>
      </c>
      <c r="U146" s="202">
        <v>0</v>
      </c>
      <c r="V146" s="196">
        <v>0</v>
      </c>
      <c r="W146" s="202">
        <v>0</v>
      </c>
      <c r="X146" s="196">
        <v>0</v>
      </c>
      <c r="Y146" s="202">
        <v>0</v>
      </c>
      <c r="Z146" s="135"/>
      <c r="AA146" s="227"/>
    </row>
    <row r="147" spans="2:27" ht="23.1" customHeight="1">
      <c r="B147" s="9" t="s">
        <v>107</v>
      </c>
      <c r="C147" s="21">
        <v>52</v>
      </c>
      <c r="D147" s="198"/>
      <c r="E147" s="204"/>
      <c r="F147" s="198"/>
      <c r="G147" s="215"/>
      <c r="H147" s="218"/>
      <c r="I147" s="204"/>
      <c r="J147" s="198"/>
      <c r="K147" s="215"/>
      <c r="L147" s="218"/>
      <c r="M147" s="204"/>
      <c r="N147" s="198"/>
      <c r="O147" s="215"/>
      <c r="P147" s="218"/>
      <c r="Q147" s="204"/>
      <c r="R147" s="198"/>
      <c r="S147" s="215"/>
      <c r="T147" s="218"/>
      <c r="U147" s="204"/>
      <c r="V147" s="198"/>
      <c r="W147" s="215"/>
      <c r="X147" s="218"/>
      <c r="Y147" s="215"/>
      <c r="Z147" s="135"/>
      <c r="AA147" s="227"/>
    </row>
    <row r="148" spans="2:27" ht="23.1" customHeight="1">
      <c r="B148" s="9" t="s">
        <v>7</v>
      </c>
      <c r="C148" s="21">
        <v>52</v>
      </c>
      <c r="D148" s="198">
        <v>1</v>
      </c>
      <c r="E148" s="204">
        <v>0</v>
      </c>
      <c r="F148" s="198">
        <v>0</v>
      </c>
      <c r="G148" s="215">
        <v>0</v>
      </c>
      <c r="H148" s="218">
        <v>0</v>
      </c>
      <c r="I148" s="204">
        <v>0</v>
      </c>
      <c r="J148" s="198">
        <v>0</v>
      </c>
      <c r="K148" s="215">
        <v>0</v>
      </c>
      <c r="L148" s="218">
        <v>0</v>
      </c>
      <c r="M148" s="204">
        <v>0</v>
      </c>
      <c r="N148" s="198">
        <v>0</v>
      </c>
      <c r="O148" s="215">
        <v>0</v>
      </c>
      <c r="P148" s="218">
        <v>0</v>
      </c>
      <c r="Q148" s="204">
        <v>0</v>
      </c>
      <c r="R148" s="198">
        <v>0</v>
      </c>
      <c r="S148" s="215">
        <v>0</v>
      </c>
      <c r="T148" s="218">
        <v>0</v>
      </c>
      <c r="U148" s="204">
        <v>0</v>
      </c>
      <c r="V148" s="198">
        <v>0</v>
      </c>
      <c r="W148" s="215">
        <v>0</v>
      </c>
      <c r="X148" s="218">
        <v>0</v>
      </c>
      <c r="Y148" s="215">
        <v>0</v>
      </c>
      <c r="Z148" s="135"/>
      <c r="AA148" s="227"/>
    </row>
    <row r="149" spans="2:27" ht="23.1" customHeight="1">
      <c r="B149" s="9" t="s">
        <v>108</v>
      </c>
      <c r="C149" s="21">
        <v>52</v>
      </c>
      <c r="D149" s="198">
        <v>0</v>
      </c>
      <c r="E149" s="204">
        <v>0</v>
      </c>
      <c r="F149" s="198">
        <v>0</v>
      </c>
      <c r="G149" s="215">
        <v>0</v>
      </c>
      <c r="H149" s="218">
        <v>0</v>
      </c>
      <c r="I149" s="204">
        <v>0</v>
      </c>
      <c r="J149" s="198">
        <v>0</v>
      </c>
      <c r="K149" s="215">
        <v>0</v>
      </c>
      <c r="L149" s="218">
        <v>0</v>
      </c>
      <c r="M149" s="204">
        <v>0</v>
      </c>
      <c r="N149" s="198">
        <v>0</v>
      </c>
      <c r="O149" s="215">
        <v>0</v>
      </c>
      <c r="P149" s="218">
        <v>0</v>
      </c>
      <c r="Q149" s="204">
        <v>0</v>
      </c>
      <c r="R149" s="198">
        <v>0</v>
      </c>
      <c r="S149" s="215">
        <v>0</v>
      </c>
      <c r="T149" s="218">
        <v>0</v>
      </c>
      <c r="U149" s="204">
        <v>0</v>
      </c>
      <c r="V149" s="198">
        <v>0</v>
      </c>
      <c r="W149" s="215">
        <v>0</v>
      </c>
      <c r="X149" s="218">
        <v>0</v>
      </c>
      <c r="Y149" s="215">
        <v>0</v>
      </c>
      <c r="Z149" s="135"/>
      <c r="AA149" s="227"/>
    </row>
    <row r="150" spans="2:27" ht="23.1" customHeight="1">
      <c r="B150" s="7" t="s">
        <v>109</v>
      </c>
      <c r="C150" s="20">
        <v>52</v>
      </c>
      <c r="D150" s="198">
        <v>0</v>
      </c>
      <c r="E150" s="204">
        <v>0</v>
      </c>
      <c r="F150" s="198">
        <v>0</v>
      </c>
      <c r="G150" s="215">
        <v>0</v>
      </c>
      <c r="H150" s="218">
        <v>0</v>
      </c>
      <c r="I150" s="204">
        <v>0</v>
      </c>
      <c r="J150" s="198">
        <v>1</v>
      </c>
      <c r="K150" s="215">
        <v>0</v>
      </c>
      <c r="L150" s="218">
        <v>0</v>
      </c>
      <c r="M150" s="204">
        <v>0</v>
      </c>
      <c r="N150" s="198">
        <v>0</v>
      </c>
      <c r="O150" s="215">
        <v>0</v>
      </c>
      <c r="P150" s="218">
        <v>0</v>
      </c>
      <c r="Q150" s="204">
        <v>0</v>
      </c>
      <c r="R150" s="198">
        <v>0</v>
      </c>
      <c r="S150" s="215">
        <v>0</v>
      </c>
      <c r="T150" s="218">
        <v>0</v>
      </c>
      <c r="U150" s="204">
        <v>0</v>
      </c>
      <c r="V150" s="198">
        <v>0</v>
      </c>
      <c r="W150" s="215">
        <v>0</v>
      </c>
      <c r="X150" s="218">
        <v>0</v>
      </c>
      <c r="Y150" s="215">
        <v>0</v>
      </c>
      <c r="Z150" s="135"/>
      <c r="AA150" s="227"/>
    </row>
    <row r="151" spans="2:27" ht="23.1" customHeight="1">
      <c r="B151" s="10" t="s">
        <v>110</v>
      </c>
      <c r="C151" s="19">
        <v>52</v>
      </c>
      <c r="D151" s="198">
        <v>0</v>
      </c>
      <c r="E151" s="204">
        <v>0</v>
      </c>
      <c r="F151" s="198">
        <v>0</v>
      </c>
      <c r="G151" s="215">
        <v>0</v>
      </c>
      <c r="H151" s="218">
        <v>0</v>
      </c>
      <c r="I151" s="204">
        <v>0</v>
      </c>
      <c r="J151" s="198">
        <v>0</v>
      </c>
      <c r="K151" s="215">
        <v>0</v>
      </c>
      <c r="L151" s="218">
        <v>0</v>
      </c>
      <c r="M151" s="204">
        <v>0</v>
      </c>
      <c r="N151" s="198">
        <v>0</v>
      </c>
      <c r="O151" s="215">
        <v>0</v>
      </c>
      <c r="P151" s="218">
        <v>0</v>
      </c>
      <c r="Q151" s="204">
        <v>0</v>
      </c>
      <c r="R151" s="198">
        <v>0</v>
      </c>
      <c r="S151" s="215">
        <v>0</v>
      </c>
      <c r="T151" s="218">
        <v>0</v>
      </c>
      <c r="U151" s="204">
        <v>0</v>
      </c>
      <c r="V151" s="198">
        <v>0</v>
      </c>
      <c r="W151" s="215">
        <v>0</v>
      </c>
      <c r="X151" s="218">
        <v>0</v>
      </c>
      <c r="Y151" s="215">
        <v>0</v>
      </c>
      <c r="Z151" s="135"/>
      <c r="AA151" s="227"/>
    </row>
    <row r="152" spans="2:27" ht="23.1" customHeight="1">
      <c r="B152" s="9" t="s">
        <v>111</v>
      </c>
      <c r="C152" s="21">
        <v>52</v>
      </c>
      <c r="D152" s="198">
        <v>1</v>
      </c>
      <c r="E152" s="204">
        <v>0</v>
      </c>
      <c r="F152" s="198">
        <v>0</v>
      </c>
      <c r="G152" s="215">
        <v>0</v>
      </c>
      <c r="H152" s="218">
        <v>0</v>
      </c>
      <c r="I152" s="204">
        <v>0</v>
      </c>
      <c r="J152" s="198">
        <v>1</v>
      </c>
      <c r="K152" s="215">
        <v>0</v>
      </c>
      <c r="L152" s="218">
        <v>0</v>
      </c>
      <c r="M152" s="204">
        <v>0</v>
      </c>
      <c r="N152" s="198">
        <v>0</v>
      </c>
      <c r="O152" s="215">
        <v>0</v>
      </c>
      <c r="P152" s="218">
        <v>0</v>
      </c>
      <c r="Q152" s="204">
        <v>0</v>
      </c>
      <c r="R152" s="198">
        <v>0</v>
      </c>
      <c r="S152" s="215">
        <v>0</v>
      </c>
      <c r="T152" s="218">
        <v>0</v>
      </c>
      <c r="U152" s="204">
        <v>0</v>
      </c>
      <c r="V152" s="198">
        <v>0</v>
      </c>
      <c r="W152" s="215">
        <v>0</v>
      </c>
      <c r="X152" s="218">
        <v>1</v>
      </c>
      <c r="Y152" s="215">
        <v>0</v>
      </c>
      <c r="Z152" s="135"/>
      <c r="AA152" s="227"/>
    </row>
    <row r="153" spans="2:27" ht="23.1" customHeight="1">
      <c r="B153" s="7" t="s">
        <v>113</v>
      </c>
      <c r="C153" s="20">
        <v>52</v>
      </c>
      <c r="D153" s="198"/>
      <c r="E153" s="204"/>
      <c r="F153" s="198"/>
      <c r="G153" s="215"/>
      <c r="H153" s="218"/>
      <c r="I153" s="204"/>
      <c r="J153" s="198"/>
      <c r="K153" s="215"/>
      <c r="L153" s="218"/>
      <c r="M153" s="204"/>
      <c r="N153" s="198"/>
      <c r="O153" s="215"/>
      <c r="P153" s="218"/>
      <c r="Q153" s="204"/>
      <c r="R153" s="198"/>
      <c r="S153" s="215"/>
      <c r="T153" s="218"/>
      <c r="U153" s="204"/>
      <c r="V153" s="198"/>
      <c r="W153" s="215"/>
      <c r="X153" s="218"/>
      <c r="Y153" s="215"/>
      <c r="Z153" s="135"/>
      <c r="AA153" s="227"/>
    </row>
    <row r="154" spans="2:27" ht="23.1" customHeight="1">
      <c r="B154" s="7" t="s">
        <v>114</v>
      </c>
      <c r="C154" s="20">
        <v>52</v>
      </c>
      <c r="D154" s="198">
        <v>0</v>
      </c>
      <c r="E154" s="204">
        <v>0</v>
      </c>
      <c r="F154" s="198">
        <v>0</v>
      </c>
      <c r="G154" s="215">
        <v>0</v>
      </c>
      <c r="H154" s="218">
        <v>0</v>
      </c>
      <c r="I154" s="204">
        <v>0</v>
      </c>
      <c r="J154" s="198">
        <v>0</v>
      </c>
      <c r="K154" s="215">
        <v>0</v>
      </c>
      <c r="L154" s="218">
        <v>0</v>
      </c>
      <c r="M154" s="204">
        <v>0</v>
      </c>
      <c r="N154" s="198">
        <v>0</v>
      </c>
      <c r="O154" s="215">
        <v>0</v>
      </c>
      <c r="P154" s="218">
        <v>0</v>
      </c>
      <c r="Q154" s="204">
        <v>0</v>
      </c>
      <c r="R154" s="198">
        <v>0</v>
      </c>
      <c r="S154" s="215">
        <v>0</v>
      </c>
      <c r="T154" s="218">
        <v>0</v>
      </c>
      <c r="U154" s="204">
        <v>0</v>
      </c>
      <c r="V154" s="198">
        <v>0</v>
      </c>
      <c r="W154" s="215">
        <v>0</v>
      </c>
      <c r="X154" s="218">
        <v>0</v>
      </c>
      <c r="Y154" s="215">
        <v>0</v>
      </c>
      <c r="Z154" s="135"/>
      <c r="AA154" s="227"/>
    </row>
    <row r="155" spans="2:27" ht="23.1" customHeight="1">
      <c r="B155" s="9" t="s">
        <v>117</v>
      </c>
      <c r="C155" s="21">
        <v>52</v>
      </c>
      <c r="D155" s="198">
        <v>0</v>
      </c>
      <c r="E155" s="204">
        <v>0</v>
      </c>
      <c r="F155" s="198">
        <v>0</v>
      </c>
      <c r="G155" s="215">
        <v>0</v>
      </c>
      <c r="H155" s="218">
        <v>0</v>
      </c>
      <c r="I155" s="204">
        <v>0</v>
      </c>
      <c r="J155" s="198">
        <v>0</v>
      </c>
      <c r="K155" s="215">
        <v>0</v>
      </c>
      <c r="L155" s="218">
        <v>0</v>
      </c>
      <c r="M155" s="204">
        <v>0</v>
      </c>
      <c r="N155" s="198">
        <v>0</v>
      </c>
      <c r="O155" s="215">
        <v>0</v>
      </c>
      <c r="P155" s="218">
        <v>0</v>
      </c>
      <c r="Q155" s="204">
        <v>0</v>
      </c>
      <c r="R155" s="198">
        <v>0</v>
      </c>
      <c r="S155" s="215">
        <v>0</v>
      </c>
      <c r="T155" s="218">
        <v>0</v>
      </c>
      <c r="U155" s="204">
        <v>0</v>
      </c>
      <c r="V155" s="198">
        <v>0</v>
      </c>
      <c r="W155" s="215">
        <v>0</v>
      </c>
      <c r="X155" s="218">
        <v>0</v>
      </c>
      <c r="Y155" s="215">
        <v>0</v>
      </c>
      <c r="Z155" s="135"/>
      <c r="AA155" s="227"/>
    </row>
    <row r="156" spans="2:27" ht="23.1" customHeight="1">
      <c r="B156" s="9" t="s">
        <v>118</v>
      </c>
      <c r="C156" s="21">
        <v>52</v>
      </c>
      <c r="D156" s="198"/>
      <c r="E156" s="204"/>
      <c r="F156" s="198">
        <v>1</v>
      </c>
      <c r="G156" s="215"/>
      <c r="H156" s="218"/>
      <c r="I156" s="204"/>
      <c r="J156" s="198"/>
      <c r="K156" s="215"/>
      <c r="L156" s="218"/>
      <c r="M156" s="204"/>
      <c r="N156" s="198"/>
      <c r="O156" s="215"/>
      <c r="P156" s="218"/>
      <c r="Q156" s="204"/>
      <c r="R156" s="198">
        <v>1</v>
      </c>
      <c r="S156" s="215"/>
      <c r="T156" s="218"/>
      <c r="U156" s="204"/>
      <c r="V156" s="198">
        <v>2</v>
      </c>
      <c r="W156" s="215"/>
      <c r="X156" s="218"/>
      <c r="Y156" s="215"/>
      <c r="Z156" s="135"/>
      <c r="AA156" s="227"/>
    </row>
    <row r="157" spans="2:27" ht="23.1" customHeight="1">
      <c r="B157" s="9" t="s">
        <v>121</v>
      </c>
      <c r="C157" s="21">
        <v>52</v>
      </c>
      <c r="D157" s="198">
        <v>0</v>
      </c>
      <c r="E157" s="204">
        <v>0</v>
      </c>
      <c r="F157" s="198">
        <v>0</v>
      </c>
      <c r="G157" s="215">
        <v>0</v>
      </c>
      <c r="H157" s="218">
        <v>0</v>
      </c>
      <c r="I157" s="204">
        <v>0</v>
      </c>
      <c r="J157" s="198">
        <v>0</v>
      </c>
      <c r="K157" s="215">
        <v>0</v>
      </c>
      <c r="L157" s="218">
        <v>0</v>
      </c>
      <c r="M157" s="204">
        <v>0</v>
      </c>
      <c r="N157" s="198">
        <v>0</v>
      </c>
      <c r="O157" s="215">
        <v>0</v>
      </c>
      <c r="P157" s="218">
        <v>0</v>
      </c>
      <c r="Q157" s="204">
        <v>0</v>
      </c>
      <c r="R157" s="198">
        <v>0</v>
      </c>
      <c r="S157" s="215">
        <v>0</v>
      </c>
      <c r="T157" s="218">
        <v>0</v>
      </c>
      <c r="U157" s="204">
        <v>0</v>
      </c>
      <c r="V157" s="198">
        <v>0</v>
      </c>
      <c r="W157" s="215">
        <v>0</v>
      </c>
      <c r="X157" s="218">
        <v>0</v>
      </c>
      <c r="Y157" s="215">
        <v>0</v>
      </c>
      <c r="Z157" s="135"/>
      <c r="AA157" s="227"/>
    </row>
    <row r="158" spans="2:27" ht="23.1" customHeight="1">
      <c r="B158" s="7" t="s">
        <v>123</v>
      </c>
      <c r="C158" s="20">
        <v>52</v>
      </c>
      <c r="D158" s="198">
        <v>0</v>
      </c>
      <c r="E158" s="204">
        <v>0</v>
      </c>
      <c r="F158" s="198">
        <v>0</v>
      </c>
      <c r="G158" s="215">
        <v>0</v>
      </c>
      <c r="H158" s="218">
        <v>0</v>
      </c>
      <c r="I158" s="204">
        <v>0</v>
      </c>
      <c r="J158" s="198">
        <v>0</v>
      </c>
      <c r="K158" s="215">
        <v>0</v>
      </c>
      <c r="L158" s="218">
        <v>0</v>
      </c>
      <c r="M158" s="204">
        <v>0</v>
      </c>
      <c r="N158" s="198">
        <v>1</v>
      </c>
      <c r="O158" s="215">
        <v>0</v>
      </c>
      <c r="P158" s="218">
        <v>0</v>
      </c>
      <c r="Q158" s="204">
        <v>0</v>
      </c>
      <c r="R158" s="198">
        <v>1</v>
      </c>
      <c r="S158" s="215">
        <v>0</v>
      </c>
      <c r="T158" s="218">
        <v>0</v>
      </c>
      <c r="U158" s="204">
        <v>0</v>
      </c>
      <c r="V158" s="198">
        <v>0</v>
      </c>
      <c r="W158" s="215">
        <v>0</v>
      </c>
      <c r="X158" s="218">
        <v>0</v>
      </c>
      <c r="Y158" s="215">
        <v>0</v>
      </c>
      <c r="Z158" s="135"/>
      <c r="AA158" s="227"/>
    </row>
    <row r="159" spans="2:27" ht="23.1" customHeight="1">
      <c r="B159" s="9" t="s">
        <v>124</v>
      </c>
      <c r="C159" s="21">
        <v>52</v>
      </c>
      <c r="D159" s="198">
        <v>0</v>
      </c>
      <c r="E159" s="204">
        <v>0</v>
      </c>
      <c r="F159" s="198">
        <v>0</v>
      </c>
      <c r="G159" s="215">
        <v>0</v>
      </c>
      <c r="H159" s="218">
        <v>0</v>
      </c>
      <c r="I159" s="204">
        <v>0</v>
      </c>
      <c r="J159" s="198">
        <v>0</v>
      </c>
      <c r="K159" s="215">
        <v>0</v>
      </c>
      <c r="L159" s="218">
        <v>0</v>
      </c>
      <c r="M159" s="204">
        <v>0</v>
      </c>
      <c r="N159" s="198">
        <v>0</v>
      </c>
      <c r="O159" s="215">
        <v>0</v>
      </c>
      <c r="P159" s="218">
        <v>0</v>
      </c>
      <c r="Q159" s="204">
        <v>0</v>
      </c>
      <c r="R159" s="198">
        <v>0</v>
      </c>
      <c r="S159" s="215">
        <v>0</v>
      </c>
      <c r="T159" s="218">
        <v>0</v>
      </c>
      <c r="U159" s="204">
        <v>0</v>
      </c>
      <c r="V159" s="198">
        <v>0</v>
      </c>
      <c r="W159" s="215">
        <v>0</v>
      </c>
      <c r="X159" s="218">
        <v>0</v>
      </c>
      <c r="Y159" s="215">
        <v>0</v>
      </c>
      <c r="Z159" s="135"/>
      <c r="AA159" s="227"/>
    </row>
    <row r="160" spans="2:27" ht="23.1" customHeight="1">
      <c r="B160" s="9" t="s">
        <v>122</v>
      </c>
      <c r="C160" s="21">
        <v>52</v>
      </c>
      <c r="D160" s="198">
        <v>0</v>
      </c>
      <c r="E160" s="204">
        <v>0</v>
      </c>
      <c r="F160" s="198">
        <v>0</v>
      </c>
      <c r="G160" s="215">
        <v>0</v>
      </c>
      <c r="H160" s="218">
        <v>0</v>
      </c>
      <c r="I160" s="204">
        <v>0</v>
      </c>
      <c r="J160" s="198">
        <v>0</v>
      </c>
      <c r="K160" s="215">
        <v>0</v>
      </c>
      <c r="L160" s="218">
        <v>0</v>
      </c>
      <c r="M160" s="204">
        <v>0</v>
      </c>
      <c r="N160" s="198">
        <v>0</v>
      </c>
      <c r="O160" s="215">
        <v>0</v>
      </c>
      <c r="P160" s="218">
        <v>0</v>
      </c>
      <c r="Q160" s="204">
        <v>0</v>
      </c>
      <c r="R160" s="198">
        <v>0</v>
      </c>
      <c r="S160" s="215">
        <v>0</v>
      </c>
      <c r="T160" s="218">
        <v>0</v>
      </c>
      <c r="U160" s="204">
        <v>0</v>
      </c>
      <c r="V160" s="198">
        <v>0</v>
      </c>
      <c r="W160" s="215">
        <v>0</v>
      </c>
      <c r="X160" s="218">
        <v>0</v>
      </c>
      <c r="Y160" s="215">
        <v>0</v>
      </c>
      <c r="Z160" s="135"/>
      <c r="AA160" s="227"/>
    </row>
    <row r="161" spans="2:27" ht="23.1" customHeight="1">
      <c r="B161" s="7" t="s">
        <v>125</v>
      </c>
      <c r="C161" s="20">
        <v>52</v>
      </c>
      <c r="D161" s="198">
        <v>0</v>
      </c>
      <c r="E161" s="204">
        <v>0</v>
      </c>
      <c r="F161" s="198">
        <v>0</v>
      </c>
      <c r="G161" s="215">
        <v>0</v>
      </c>
      <c r="H161" s="218">
        <v>0</v>
      </c>
      <c r="I161" s="204">
        <v>0</v>
      </c>
      <c r="J161" s="198">
        <v>0</v>
      </c>
      <c r="K161" s="215">
        <v>0</v>
      </c>
      <c r="L161" s="218">
        <v>0</v>
      </c>
      <c r="M161" s="204">
        <v>0</v>
      </c>
      <c r="N161" s="198">
        <v>0</v>
      </c>
      <c r="O161" s="215">
        <v>0</v>
      </c>
      <c r="P161" s="218">
        <v>0</v>
      </c>
      <c r="Q161" s="204">
        <v>0</v>
      </c>
      <c r="R161" s="198">
        <v>1</v>
      </c>
      <c r="S161" s="215">
        <v>0</v>
      </c>
      <c r="T161" s="218">
        <v>0</v>
      </c>
      <c r="U161" s="204">
        <v>0</v>
      </c>
      <c r="V161" s="198">
        <v>0</v>
      </c>
      <c r="W161" s="215">
        <v>0</v>
      </c>
      <c r="X161" s="218">
        <v>0</v>
      </c>
      <c r="Y161" s="215">
        <v>0</v>
      </c>
      <c r="Z161" s="135"/>
      <c r="AA161" s="227"/>
    </row>
    <row r="162" spans="2:27" ht="23.1" customHeight="1">
      <c r="B162" s="9" t="s">
        <v>127</v>
      </c>
      <c r="C162" s="21">
        <v>52</v>
      </c>
      <c r="D162" s="198">
        <v>0</v>
      </c>
      <c r="E162" s="204">
        <v>0</v>
      </c>
      <c r="F162" s="198">
        <v>0</v>
      </c>
      <c r="G162" s="215">
        <v>0</v>
      </c>
      <c r="H162" s="218">
        <v>0</v>
      </c>
      <c r="I162" s="204">
        <v>0</v>
      </c>
      <c r="J162" s="198">
        <v>0</v>
      </c>
      <c r="K162" s="215">
        <v>0</v>
      </c>
      <c r="L162" s="218">
        <v>0</v>
      </c>
      <c r="M162" s="204">
        <v>0</v>
      </c>
      <c r="N162" s="198">
        <v>0</v>
      </c>
      <c r="O162" s="215">
        <v>0</v>
      </c>
      <c r="P162" s="218">
        <v>0</v>
      </c>
      <c r="Q162" s="204">
        <v>0</v>
      </c>
      <c r="R162" s="198">
        <v>0</v>
      </c>
      <c r="S162" s="215">
        <v>0</v>
      </c>
      <c r="T162" s="218">
        <v>0</v>
      </c>
      <c r="U162" s="204">
        <v>0</v>
      </c>
      <c r="V162" s="198">
        <v>0</v>
      </c>
      <c r="W162" s="215">
        <v>0</v>
      </c>
      <c r="X162" s="218">
        <v>0</v>
      </c>
      <c r="Y162" s="215">
        <v>0</v>
      </c>
      <c r="Z162" s="135"/>
      <c r="AA162" s="227"/>
    </row>
    <row r="163" spans="2:27" ht="23.1" customHeight="1">
      <c r="B163" s="9" t="s">
        <v>94</v>
      </c>
      <c r="C163" s="21">
        <v>52</v>
      </c>
      <c r="D163" s="198">
        <v>0</v>
      </c>
      <c r="E163" s="204">
        <v>0</v>
      </c>
      <c r="F163" s="198">
        <v>0</v>
      </c>
      <c r="G163" s="215">
        <v>0</v>
      </c>
      <c r="H163" s="218">
        <v>0</v>
      </c>
      <c r="I163" s="204">
        <v>0</v>
      </c>
      <c r="J163" s="198">
        <v>0</v>
      </c>
      <c r="K163" s="215">
        <v>0</v>
      </c>
      <c r="L163" s="218">
        <v>0</v>
      </c>
      <c r="M163" s="204">
        <v>0</v>
      </c>
      <c r="N163" s="198">
        <v>0</v>
      </c>
      <c r="O163" s="215">
        <v>0</v>
      </c>
      <c r="P163" s="218">
        <v>0</v>
      </c>
      <c r="Q163" s="204">
        <v>0</v>
      </c>
      <c r="R163" s="198">
        <v>0</v>
      </c>
      <c r="S163" s="215">
        <v>0</v>
      </c>
      <c r="T163" s="218">
        <v>0</v>
      </c>
      <c r="U163" s="204">
        <v>0</v>
      </c>
      <c r="V163" s="198">
        <v>0</v>
      </c>
      <c r="W163" s="215">
        <v>0</v>
      </c>
      <c r="X163" s="218">
        <v>0</v>
      </c>
      <c r="Y163" s="215">
        <v>0</v>
      </c>
      <c r="Z163" s="135"/>
      <c r="AA163" s="227"/>
    </row>
    <row r="164" spans="2:27" ht="23.1" customHeight="1">
      <c r="B164" s="9" t="s">
        <v>129</v>
      </c>
      <c r="C164" s="21">
        <v>52</v>
      </c>
      <c r="D164" s="198">
        <v>0</v>
      </c>
      <c r="E164" s="204">
        <v>0</v>
      </c>
      <c r="F164" s="198">
        <v>0</v>
      </c>
      <c r="G164" s="215">
        <v>0</v>
      </c>
      <c r="H164" s="218">
        <v>0</v>
      </c>
      <c r="I164" s="204">
        <v>0</v>
      </c>
      <c r="J164" s="198">
        <v>0</v>
      </c>
      <c r="K164" s="215">
        <v>0</v>
      </c>
      <c r="L164" s="218">
        <v>0</v>
      </c>
      <c r="M164" s="204">
        <v>0</v>
      </c>
      <c r="N164" s="198">
        <v>0</v>
      </c>
      <c r="O164" s="215">
        <v>0</v>
      </c>
      <c r="P164" s="218">
        <v>0</v>
      </c>
      <c r="Q164" s="204">
        <v>0</v>
      </c>
      <c r="R164" s="198">
        <v>0</v>
      </c>
      <c r="S164" s="215">
        <v>0</v>
      </c>
      <c r="T164" s="218">
        <v>0</v>
      </c>
      <c r="U164" s="204">
        <v>0</v>
      </c>
      <c r="V164" s="198">
        <v>0</v>
      </c>
      <c r="W164" s="215">
        <v>0</v>
      </c>
      <c r="X164" s="218">
        <v>0</v>
      </c>
      <c r="Y164" s="215">
        <v>0</v>
      </c>
      <c r="Z164" s="135"/>
      <c r="AA164" s="227"/>
    </row>
    <row r="165" spans="2:27" ht="23.1" customHeight="1">
      <c r="B165" s="7" t="s">
        <v>98</v>
      </c>
      <c r="C165" s="20">
        <v>52</v>
      </c>
      <c r="D165" s="198">
        <v>4</v>
      </c>
      <c r="E165" s="204">
        <v>0</v>
      </c>
      <c r="F165" s="198">
        <v>1</v>
      </c>
      <c r="G165" s="215">
        <v>0</v>
      </c>
      <c r="H165" s="218">
        <v>1</v>
      </c>
      <c r="I165" s="204">
        <v>0</v>
      </c>
      <c r="J165" s="198">
        <v>2</v>
      </c>
      <c r="K165" s="215">
        <v>0</v>
      </c>
      <c r="L165" s="218">
        <v>2</v>
      </c>
      <c r="M165" s="204">
        <v>0</v>
      </c>
      <c r="N165" s="198">
        <v>2</v>
      </c>
      <c r="O165" s="215">
        <v>0</v>
      </c>
      <c r="P165" s="218">
        <v>3</v>
      </c>
      <c r="Q165" s="204">
        <v>0</v>
      </c>
      <c r="R165" s="198">
        <v>2</v>
      </c>
      <c r="S165" s="215">
        <v>0</v>
      </c>
      <c r="T165" s="218">
        <v>1</v>
      </c>
      <c r="U165" s="204">
        <v>0</v>
      </c>
      <c r="V165" s="198">
        <v>2</v>
      </c>
      <c r="W165" s="215">
        <v>0</v>
      </c>
      <c r="X165" s="218">
        <v>1</v>
      </c>
      <c r="Y165" s="215">
        <v>0</v>
      </c>
      <c r="Z165" s="135"/>
      <c r="AA165" s="227"/>
    </row>
    <row r="166" spans="2:27" ht="23.1" customHeight="1">
      <c r="B166" s="7" t="s">
        <v>130</v>
      </c>
      <c r="C166" s="20">
        <v>52</v>
      </c>
      <c r="D166" s="198">
        <v>0</v>
      </c>
      <c r="E166" s="204">
        <v>0</v>
      </c>
      <c r="F166" s="198">
        <v>0</v>
      </c>
      <c r="G166" s="215">
        <v>0</v>
      </c>
      <c r="H166" s="218">
        <v>0</v>
      </c>
      <c r="I166" s="204">
        <v>0</v>
      </c>
      <c r="J166" s="198">
        <v>0</v>
      </c>
      <c r="K166" s="215">
        <v>0</v>
      </c>
      <c r="L166" s="218">
        <v>0</v>
      </c>
      <c r="M166" s="204">
        <v>0</v>
      </c>
      <c r="N166" s="198">
        <v>0</v>
      </c>
      <c r="O166" s="215">
        <v>0</v>
      </c>
      <c r="P166" s="218">
        <v>0</v>
      </c>
      <c r="Q166" s="204">
        <v>0</v>
      </c>
      <c r="R166" s="198">
        <v>0</v>
      </c>
      <c r="S166" s="215">
        <v>0</v>
      </c>
      <c r="T166" s="218">
        <v>0</v>
      </c>
      <c r="U166" s="204">
        <v>0</v>
      </c>
      <c r="V166" s="198">
        <v>0</v>
      </c>
      <c r="W166" s="215">
        <v>0</v>
      </c>
      <c r="X166" s="218">
        <v>0</v>
      </c>
      <c r="Y166" s="215">
        <v>0</v>
      </c>
      <c r="Z166" s="135"/>
      <c r="AA166" s="227"/>
    </row>
    <row r="167" spans="2:27" ht="23.1" customHeight="1">
      <c r="B167" s="9" t="s">
        <v>25</v>
      </c>
      <c r="C167" s="21">
        <v>52</v>
      </c>
      <c r="D167" s="198">
        <v>0</v>
      </c>
      <c r="E167" s="204">
        <v>0</v>
      </c>
      <c r="F167" s="198">
        <v>0</v>
      </c>
      <c r="G167" s="215">
        <v>0</v>
      </c>
      <c r="H167" s="218">
        <v>0</v>
      </c>
      <c r="I167" s="204">
        <v>0</v>
      </c>
      <c r="J167" s="198">
        <v>0</v>
      </c>
      <c r="K167" s="215">
        <v>0</v>
      </c>
      <c r="L167" s="218">
        <v>0</v>
      </c>
      <c r="M167" s="204">
        <v>0</v>
      </c>
      <c r="N167" s="198">
        <v>0</v>
      </c>
      <c r="O167" s="215">
        <v>0</v>
      </c>
      <c r="P167" s="218">
        <v>0</v>
      </c>
      <c r="Q167" s="204">
        <v>0</v>
      </c>
      <c r="R167" s="198">
        <v>0</v>
      </c>
      <c r="S167" s="215">
        <v>0</v>
      </c>
      <c r="T167" s="218">
        <v>0</v>
      </c>
      <c r="U167" s="204">
        <v>0</v>
      </c>
      <c r="V167" s="198">
        <v>0</v>
      </c>
      <c r="W167" s="215">
        <v>0</v>
      </c>
      <c r="X167" s="218">
        <v>0</v>
      </c>
      <c r="Y167" s="215">
        <v>0</v>
      </c>
      <c r="Z167" s="135"/>
      <c r="AA167" s="227"/>
    </row>
    <row r="168" spans="2:27" ht="23.1" customHeight="1">
      <c r="B168" s="7" t="s">
        <v>131</v>
      </c>
      <c r="C168" s="20">
        <v>52</v>
      </c>
      <c r="D168" s="198">
        <v>0</v>
      </c>
      <c r="E168" s="204">
        <v>0</v>
      </c>
      <c r="F168" s="198">
        <v>0</v>
      </c>
      <c r="G168" s="215">
        <v>0</v>
      </c>
      <c r="H168" s="218">
        <v>0</v>
      </c>
      <c r="I168" s="204">
        <v>0</v>
      </c>
      <c r="J168" s="198">
        <v>0</v>
      </c>
      <c r="K168" s="215">
        <v>0</v>
      </c>
      <c r="L168" s="218">
        <v>0</v>
      </c>
      <c r="M168" s="204">
        <v>0</v>
      </c>
      <c r="N168" s="198">
        <v>0</v>
      </c>
      <c r="O168" s="215">
        <v>0</v>
      </c>
      <c r="P168" s="218">
        <v>0</v>
      </c>
      <c r="Q168" s="204">
        <v>0</v>
      </c>
      <c r="R168" s="198">
        <v>0</v>
      </c>
      <c r="S168" s="215">
        <v>0</v>
      </c>
      <c r="T168" s="218">
        <v>0</v>
      </c>
      <c r="U168" s="204">
        <v>0</v>
      </c>
      <c r="V168" s="198">
        <v>0</v>
      </c>
      <c r="W168" s="215">
        <v>0</v>
      </c>
      <c r="X168" s="218">
        <v>0</v>
      </c>
      <c r="Y168" s="215">
        <v>0</v>
      </c>
      <c r="Z168" s="135"/>
      <c r="AA168" s="227"/>
    </row>
    <row r="169" spans="2:27" ht="23.1" customHeight="1">
      <c r="B169" s="7" t="s">
        <v>132</v>
      </c>
      <c r="C169" s="20">
        <v>52</v>
      </c>
      <c r="D169" s="198">
        <v>0</v>
      </c>
      <c r="E169" s="204">
        <v>0</v>
      </c>
      <c r="F169" s="198">
        <v>0</v>
      </c>
      <c r="G169" s="215">
        <v>0</v>
      </c>
      <c r="H169" s="218">
        <v>0</v>
      </c>
      <c r="I169" s="204">
        <v>0</v>
      </c>
      <c r="J169" s="198">
        <v>0</v>
      </c>
      <c r="K169" s="215">
        <v>0</v>
      </c>
      <c r="L169" s="218">
        <v>0</v>
      </c>
      <c r="M169" s="204">
        <v>0</v>
      </c>
      <c r="N169" s="198">
        <v>0</v>
      </c>
      <c r="O169" s="215">
        <v>0</v>
      </c>
      <c r="P169" s="218">
        <v>0</v>
      </c>
      <c r="Q169" s="204">
        <v>0</v>
      </c>
      <c r="R169" s="198">
        <v>0</v>
      </c>
      <c r="S169" s="215">
        <v>0</v>
      </c>
      <c r="T169" s="218">
        <v>0</v>
      </c>
      <c r="U169" s="204">
        <v>0</v>
      </c>
      <c r="V169" s="198">
        <v>0</v>
      </c>
      <c r="W169" s="215">
        <v>0</v>
      </c>
      <c r="X169" s="218">
        <v>0</v>
      </c>
      <c r="Y169" s="215">
        <v>0</v>
      </c>
      <c r="Z169" s="135"/>
      <c r="AA169" s="227"/>
    </row>
    <row r="170" spans="2:27" ht="23.1" customHeight="1">
      <c r="B170" s="9" t="s">
        <v>133</v>
      </c>
      <c r="C170" s="21">
        <v>52</v>
      </c>
      <c r="D170" s="198">
        <v>0</v>
      </c>
      <c r="E170" s="204">
        <v>0</v>
      </c>
      <c r="F170" s="198">
        <v>0</v>
      </c>
      <c r="G170" s="215">
        <v>0</v>
      </c>
      <c r="H170" s="218">
        <v>0</v>
      </c>
      <c r="I170" s="204">
        <v>0</v>
      </c>
      <c r="J170" s="198">
        <v>0</v>
      </c>
      <c r="K170" s="215">
        <v>0</v>
      </c>
      <c r="L170" s="218">
        <v>0</v>
      </c>
      <c r="M170" s="204">
        <v>0</v>
      </c>
      <c r="N170" s="198">
        <v>0</v>
      </c>
      <c r="O170" s="215">
        <v>0</v>
      </c>
      <c r="P170" s="218">
        <v>0</v>
      </c>
      <c r="Q170" s="204">
        <v>0</v>
      </c>
      <c r="R170" s="198">
        <v>0</v>
      </c>
      <c r="S170" s="215">
        <v>0</v>
      </c>
      <c r="T170" s="218">
        <v>0</v>
      </c>
      <c r="U170" s="204">
        <v>0</v>
      </c>
      <c r="V170" s="198">
        <v>0</v>
      </c>
      <c r="W170" s="215">
        <v>0</v>
      </c>
      <c r="X170" s="218">
        <v>0</v>
      </c>
      <c r="Y170" s="215">
        <v>0</v>
      </c>
      <c r="Z170" s="135"/>
      <c r="AA170" s="227"/>
    </row>
    <row r="171" spans="2:27" ht="23.1" customHeight="1">
      <c r="B171" s="7" t="s">
        <v>134</v>
      </c>
      <c r="C171" s="21">
        <v>52</v>
      </c>
      <c r="D171" s="198">
        <v>0</v>
      </c>
      <c r="E171" s="204">
        <v>0</v>
      </c>
      <c r="F171" s="198">
        <v>0</v>
      </c>
      <c r="G171" s="215">
        <v>0</v>
      </c>
      <c r="H171" s="218">
        <v>0</v>
      </c>
      <c r="I171" s="204">
        <v>0</v>
      </c>
      <c r="J171" s="198">
        <v>0</v>
      </c>
      <c r="K171" s="215">
        <v>0</v>
      </c>
      <c r="L171" s="218">
        <v>0</v>
      </c>
      <c r="M171" s="204">
        <v>0</v>
      </c>
      <c r="N171" s="198">
        <v>0</v>
      </c>
      <c r="O171" s="215">
        <v>0</v>
      </c>
      <c r="P171" s="218">
        <v>0</v>
      </c>
      <c r="Q171" s="204">
        <v>0</v>
      </c>
      <c r="R171" s="198">
        <v>0</v>
      </c>
      <c r="S171" s="215">
        <v>0</v>
      </c>
      <c r="T171" s="218">
        <v>0</v>
      </c>
      <c r="U171" s="204">
        <v>0</v>
      </c>
      <c r="V171" s="198">
        <v>0</v>
      </c>
      <c r="W171" s="215">
        <v>0</v>
      </c>
      <c r="X171" s="218">
        <v>0</v>
      </c>
      <c r="Y171" s="215">
        <v>0</v>
      </c>
      <c r="Z171" s="135"/>
      <c r="AA171" s="227"/>
    </row>
    <row r="172" spans="2:27" ht="23.1" customHeight="1">
      <c r="B172" s="7" t="s">
        <v>135</v>
      </c>
      <c r="C172" s="21">
        <v>52</v>
      </c>
      <c r="D172" s="134">
        <v>1</v>
      </c>
      <c r="E172" s="139">
        <v>0</v>
      </c>
      <c r="F172" s="134">
        <v>0</v>
      </c>
      <c r="G172" s="139">
        <v>0</v>
      </c>
      <c r="H172" s="134">
        <v>0</v>
      </c>
      <c r="I172" s="139">
        <v>0</v>
      </c>
      <c r="J172" s="134">
        <v>1</v>
      </c>
      <c r="K172" s="139">
        <v>0</v>
      </c>
      <c r="L172" s="134">
        <v>0</v>
      </c>
      <c r="M172" s="139">
        <v>0</v>
      </c>
      <c r="N172" s="134">
        <v>1</v>
      </c>
      <c r="O172" s="139">
        <v>0</v>
      </c>
      <c r="P172" s="134">
        <v>0</v>
      </c>
      <c r="Q172" s="139">
        <v>0</v>
      </c>
      <c r="R172" s="134">
        <v>1</v>
      </c>
      <c r="S172" s="139">
        <v>0</v>
      </c>
      <c r="T172" s="134">
        <v>0</v>
      </c>
      <c r="U172" s="139">
        <v>0</v>
      </c>
      <c r="V172" s="134">
        <v>1</v>
      </c>
      <c r="W172" s="139">
        <v>0</v>
      </c>
      <c r="X172" s="134">
        <v>0</v>
      </c>
      <c r="Y172" s="139">
        <v>0</v>
      </c>
      <c r="Z172" s="135"/>
      <c r="AA172" s="227"/>
    </row>
    <row r="173" spans="2:27" ht="23.1" customHeight="1">
      <c r="B173" s="7" t="s">
        <v>137</v>
      </c>
      <c r="C173" s="21">
        <v>52</v>
      </c>
      <c r="D173" s="134">
        <v>0</v>
      </c>
      <c r="E173" s="139">
        <v>0</v>
      </c>
      <c r="F173" s="134">
        <v>0</v>
      </c>
      <c r="G173" s="139">
        <v>0</v>
      </c>
      <c r="H173" s="134">
        <v>0</v>
      </c>
      <c r="I173" s="139">
        <v>0</v>
      </c>
      <c r="J173" s="134">
        <v>0</v>
      </c>
      <c r="K173" s="139">
        <v>0</v>
      </c>
      <c r="L173" s="134">
        <v>0</v>
      </c>
      <c r="M173" s="139">
        <v>0</v>
      </c>
      <c r="N173" s="134">
        <v>0</v>
      </c>
      <c r="O173" s="139">
        <v>0</v>
      </c>
      <c r="P173" s="134">
        <v>1</v>
      </c>
      <c r="Q173" s="139">
        <v>0</v>
      </c>
      <c r="R173" s="134">
        <v>0</v>
      </c>
      <c r="S173" s="139">
        <v>0</v>
      </c>
      <c r="T173" s="134">
        <v>0</v>
      </c>
      <c r="U173" s="139">
        <v>0</v>
      </c>
      <c r="V173" s="134">
        <v>0</v>
      </c>
      <c r="W173" s="139">
        <v>0</v>
      </c>
      <c r="X173" s="134">
        <v>0</v>
      </c>
      <c r="Y173" s="139">
        <v>0</v>
      </c>
      <c r="Z173" s="135"/>
      <c r="AA173" s="227"/>
    </row>
    <row r="174" spans="2:27" ht="23.1" customHeight="1">
      <c r="B174" s="11" t="s">
        <v>18</v>
      </c>
      <c r="C174" s="21">
        <v>52</v>
      </c>
      <c r="D174" s="135">
        <v>0</v>
      </c>
      <c r="E174" s="140">
        <v>0</v>
      </c>
      <c r="F174" s="135">
        <v>0</v>
      </c>
      <c r="G174" s="140">
        <v>0</v>
      </c>
      <c r="H174" s="135">
        <v>0</v>
      </c>
      <c r="I174" s="140">
        <v>0</v>
      </c>
      <c r="J174" s="135">
        <v>0</v>
      </c>
      <c r="K174" s="140">
        <v>0</v>
      </c>
      <c r="L174" s="135">
        <v>0</v>
      </c>
      <c r="M174" s="140">
        <v>0</v>
      </c>
      <c r="N174" s="135">
        <v>0</v>
      </c>
      <c r="O174" s="140">
        <v>0</v>
      </c>
      <c r="P174" s="135">
        <v>0</v>
      </c>
      <c r="Q174" s="140">
        <v>0</v>
      </c>
      <c r="R174" s="135">
        <v>0</v>
      </c>
      <c r="S174" s="140">
        <v>0</v>
      </c>
      <c r="T174" s="135">
        <v>0</v>
      </c>
      <c r="U174" s="140">
        <v>0</v>
      </c>
      <c r="V174" s="135">
        <v>0</v>
      </c>
      <c r="W174" s="140">
        <v>0</v>
      </c>
      <c r="X174" s="133">
        <v>0</v>
      </c>
      <c r="Y174" s="138">
        <v>0</v>
      </c>
      <c r="Z174" s="135"/>
      <c r="AA174" s="227"/>
    </row>
    <row r="175" spans="2:27" ht="23.1" customHeight="1">
      <c r="B175" s="7" t="s">
        <v>139</v>
      </c>
      <c r="C175" s="20">
        <v>52</v>
      </c>
      <c r="D175" s="134">
        <v>0</v>
      </c>
      <c r="E175" s="139">
        <v>0</v>
      </c>
      <c r="F175" s="134">
        <v>0</v>
      </c>
      <c r="G175" s="139">
        <v>0</v>
      </c>
      <c r="H175" s="134">
        <v>0</v>
      </c>
      <c r="I175" s="139">
        <v>0</v>
      </c>
      <c r="J175" s="134">
        <v>0</v>
      </c>
      <c r="K175" s="139">
        <v>0</v>
      </c>
      <c r="L175" s="134">
        <v>0</v>
      </c>
      <c r="M175" s="139">
        <v>0</v>
      </c>
      <c r="N175" s="134">
        <v>0</v>
      </c>
      <c r="O175" s="139">
        <v>0</v>
      </c>
      <c r="P175" s="134">
        <v>0</v>
      </c>
      <c r="Q175" s="139">
        <v>0</v>
      </c>
      <c r="R175" s="134">
        <v>0</v>
      </c>
      <c r="S175" s="139">
        <v>0</v>
      </c>
      <c r="T175" s="134">
        <v>0</v>
      </c>
      <c r="U175" s="139">
        <v>0</v>
      </c>
      <c r="V175" s="134">
        <v>0</v>
      </c>
      <c r="W175" s="139">
        <v>0</v>
      </c>
      <c r="X175" s="134">
        <v>0</v>
      </c>
      <c r="Y175" s="139">
        <v>0</v>
      </c>
      <c r="Z175" s="135"/>
      <c r="AA175" s="227"/>
    </row>
    <row r="176" spans="2:27" ht="23.1" customHeight="1">
      <c r="B176" s="9" t="s">
        <v>140</v>
      </c>
      <c r="C176" s="20">
        <v>52</v>
      </c>
      <c r="D176" s="133">
        <v>0</v>
      </c>
      <c r="E176" s="138">
        <v>0</v>
      </c>
      <c r="F176" s="133">
        <v>0</v>
      </c>
      <c r="G176" s="138">
        <v>0</v>
      </c>
      <c r="H176" s="133">
        <v>0</v>
      </c>
      <c r="I176" s="138">
        <v>0</v>
      </c>
      <c r="J176" s="133">
        <v>0</v>
      </c>
      <c r="K176" s="138">
        <v>0</v>
      </c>
      <c r="L176" s="133">
        <v>0</v>
      </c>
      <c r="M176" s="138">
        <v>0</v>
      </c>
      <c r="N176" s="133">
        <v>0</v>
      </c>
      <c r="O176" s="138">
        <v>0</v>
      </c>
      <c r="P176" s="133">
        <v>0</v>
      </c>
      <c r="Q176" s="138">
        <v>0</v>
      </c>
      <c r="R176" s="133">
        <v>0</v>
      </c>
      <c r="S176" s="138">
        <v>0</v>
      </c>
      <c r="T176" s="133">
        <v>0</v>
      </c>
      <c r="U176" s="138">
        <v>0</v>
      </c>
      <c r="V176" s="133">
        <v>0</v>
      </c>
      <c r="W176" s="138">
        <v>0</v>
      </c>
      <c r="X176" s="133">
        <v>0</v>
      </c>
      <c r="Y176" s="138">
        <v>0</v>
      </c>
      <c r="Z176" s="135"/>
      <c r="AA176" s="227"/>
    </row>
    <row r="177" spans="2:27" ht="23.1" customHeight="1">
      <c r="B177" s="7" t="s">
        <v>143</v>
      </c>
      <c r="C177" s="20">
        <v>52</v>
      </c>
      <c r="D177" s="133">
        <v>0</v>
      </c>
      <c r="E177" s="138">
        <v>0</v>
      </c>
      <c r="F177" s="133">
        <v>0</v>
      </c>
      <c r="G177" s="138">
        <v>0</v>
      </c>
      <c r="H177" s="133">
        <v>0</v>
      </c>
      <c r="I177" s="138">
        <v>0</v>
      </c>
      <c r="J177" s="133">
        <v>0</v>
      </c>
      <c r="K177" s="138">
        <v>0</v>
      </c>
      <c r="L177" s="133">
        <v>0</v>
      </c>
      <c r="M177" s="138">
        <v>0</v>
      </c>
      <c r="N177" s="133">
        <v>0</v>
      </c>
      <c r="O177" s="138">
        <v>0</v>
      </c>
      <c r="P177" s="133">
        <v>0</v>
      </c>
      <c r="Q177" s="138">
        <v>0</v>
      </c>
      <c r="R177" s="133">
        <v>0</v>
      </c>
      <c r="S177" s="138">
        <v>0</v>
      </c>
      <c r="T177" s="133">
        <v>0</v>
      </c>
      <c r="U177" s="138">
        <v>0</v>
      </c>
      <c r="V177" s="133">
        <v>0</v>
      </c>
      <c r="W177" s="138">
        <v>0</v>
      </c>
      <c r="X177" s="133">
        <v>0</v>
      </c>
      <c r="Y177" s="138">
        <v>0</v>
      </c>
      <c r="Z177" s="135"/>
      <c r="AA177" s="227"/>
    </row>
    <row r="178" spans="2:27" ht="23.1" customHeight="1">
      <c r="B178" s="7" t="s">
        <v>68</v>
      </c>
      <c r="C178" s="20">
        <v>52</v>
      </c>
      <c r="D178" s="133">
        <v>0</v>
      </c>
      <c r="E178" s="138">
        <v>0</v>
      </c>
      <c r="F178" s="133">
        <v>0</v>
      </c>
      <c r="G178" s="138">
        <v>0</v>
      </c>
      <c r="H178" s="133">
        <v>0</v>
      </c>
      <c r="I178" s="138">
        <v>0</v>
      </c>
      <c r="J178" s="133">
        <v>0</v>
      </c>
      <c r="K178" s="138">
        <v>0</v>
      </c>
      <c r="L178" s="133">
        <v>0</v>
      </c>
      <c r="M178" s="138">
        <v>0</v>
      </c>
      <c r="N178" s="133">
        <v>0</v>
      </c>
      <c r="O178" s="138">
        <v>0</v>
      </c>
      <c r="P178" s="133">
        <v>0</v>
      </c>
      <c r="Q178" s="138">
        <v>0</v>
      </c>
      <c r="R178" s="133">
        <v>0</v>
      </c>
      <c r="S178" s="138">
        <v>0</v>
      </c>
      <c r="T178" s="133">
        <v>0</v>
      </c>
      <c r="U178" s="138">
        <v>0</v>
      </c>
      <c r="V178" s="133">
        <v>0</v>
      </c>
      <c r="W178" s="138">
        <v>0</v>
      </c>
      <c r="X178" s="133">
        <v>0</v>
      </c>
      <c r="Y178" s="138">
        <v>0</v>
      </c>
      <c r="Z178" s="135"/>
      <c r="AA178" s="227"/>
    </row>
    <row r="179" spans="2:27" ht="23.1" customHeight="1">
      <c r="B179" s="7" t="s">
        <v>144</v>
      </c>
      <c r="C179" s="20">
        <v>52</v>
      </c>
      <c r="D179" s="133">
        <v>0</v>
      </c>
      <c r="E179" s="138">
        <v>0</v>
      </c>
      <c r="F179" s="133">
        <v>0</v>
      </c>
      <c r="G179" s="138">
        <v>0</v>
      </c>
      <c r="H179" s="133">
        <v>0</v>
      </c>
      <c r="I179" s="138">
        <v>0</v>
      </c>
      <c r="J179" s="133">
        <v>0</v>
      </c>
      <c r="K179" s="138">
        <v>0</v>
      </c>
      <c r="L179" s="133">
        <v>0</v>
      </c>
      <c r="M179" s="138">
        <v>0</v>
      </c>
      <c r="N179" s="133">
        <v>0</v>
      </c>
      <c r="O179" s="138">
        <v>0</v>
      </c>
      <c r="P179" s="133">
        <v>0</v>
      </c>
      <c r="Q179" s="138">
        <v>0</v>
      </c>
      <c r="R179" s="133">
        <v>0</v>
      </c>
      <c r="S179" s="138">
        <v>0</v>
      </c>
      <c r="T179" s="133">
        <v>0</v>
      </c>
      <c r="U179" s="138">
        <v>0</v>
      </c>
      <c r="V179" s="133">
        <v>0</v>
      </c>
      <c r="W179" s="138">
        <v>0</v>
      </c>
      <c r="X179" s="133">
        <v>0</v>
      </c>
      <c r="Y179" s="138">
        <v>0</v>
      </c>
      <c r="Z179" s="135"/>
      <c r="AA179" s="227"/>
    </row>
    <row r="180" spans="2:27" ht="23.1" customHeight="1">
      <c r="B180" s="11" t="s">
        <v>145</v>
      </c>
      <c r="C180" s="20">
        <v>52</v>
      </c>
      <c r="D180" s="133">
        <v>0</v>
      </c>
      <c r="E180" s="138">
        <v>0</v>
      </c>
      <c r="F180" s="133">
        <v>0</v>
      </c>
      <c r="G180" s="138">
        <v>0</v>
      </c>
      <c r="H180" s="133">
        <v>0</v>
      </c>
      <c r="I180" s="138">
        <v>0</v>
      </c>
      <c r="J180" s="133">
        <v>0</v>
      </c>
      <c r="K180" s="138">
        <v>0</v>
      </c>
      <c r="L180" s="133">
        <v>0</v>
      </c>
      <c r="M180" s="138">
        <v>0</v>
      </c>
      <c r="N180" s="133">
        <v>0</v>
      </c>
      <c r="O180" s="138">
        <v>0</v>
      </c>
      <c r="P180" s="133">
        <v>0</v>
      </c>
      <c r="Q180" s="138">
        <v>0</v>
      </c>
      <c r="R180" s="133">
        <v>0</v>
      </c>
      <c r="S180" s="138">
        <v>0</v>
      </c>
      <c r="T180" s="133">
        <v>0</v>
      </c>
      <c r="U180" s="138">
        <v>0</v>
      </c>
      <c r="V180" s="133">
        <v>0</v>
      </c>
      <c r="W180" s="138">
        <v>0</v>
      </c>
      <c r="X180" s="133">
        <v>0</v>
      </c>
      <c r="Y180" s="138">
        <v>0</v>
      </c>
      <c r="Z180" s="135"/>
      <c r="AA180" s="227"/>
    </row>
    <row r="181" spans="2:27" ht="23.1" customHeight="1">
      <c r="B181" s="170" t="s">
        <v>146</v>
      </c>
      <c r="C181" s="171">
        <v>52</v>
      </c>
      <c r="D181" s="184">
        <v>0</v>
      </c>
      <c r="E181" s="209">
        <v>0</v>
      </c>
      <c r="F181" s="184">
        <v>0</v>
      </c>
      <c r="G181" s="209">
        <v>0</v>
      </c>
      <c r="H181" s="184">
        <v>0</v>
      </c>
      <c r="I181" s="209">
        <v>0</v>
      </c>
      <c r="J181" s="184">
        <v>0</v>
      </c>
      <c r="K181" s="209">
        <v>0</v>
      </c>
      <c r="L181" s="184">
        <v>0</v>
      </c>
      <c r="M181" s="209">
        <v>0</v>
      </c>
      <c r="N181" s="184">
        <v>0</v>
      </c>
      <c r="O181" s="209">
        <v>0</v>
      </c>
      <c r="P181" s="184">
        <v>0</v>
      </c>
      <c r="Q181" s="209">
        <v>0</v>
      </c>
      <c r="R181" s="184">
        <v>0</v>
      </c>
      <c r="S181" s="209">
        <v>0</v>
      </c>
      <c r="T181" s="184">
        <v>0</v>
      </c>
      <c r="U181" s="209">
        <v>0</v>
      </c>
      <c r="V181" s="184">
        <v>0</v>
      </c>
      <c r="W181" s="209">
        <v>0</v>
      </c>
      <c r="X181" s="184">
        <v>0</v>
      </c>
      <c r="Y181" s="209">
        <v>0</v>
      </c>
      <c r="Z181" s="135"/>
      <c r="AA181" s="227"/>
    </row>
    <row r="182" spans="2:27" ht="24" customHeight="1">
      <c r="B182" s="14" t="s">
        <v>153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6"/>
      <c r="AA182" s="16"/>
    </row>
    <row r="183" spans="2:27" ht="15.75" customHeight="1">
      <c r="B183" s="2" t="s">
        <v>231</v>
      </c>
      <c r="C183" s="104"/>
      <c r="D183" s="104"/>
      <c r="E183" s="104"/>
      <c r="F183" s="16"/>
      <c r="G183" s="16"/>
      <c r="H183" s="104"/>
      <c r="I183" s="10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X183" s="145" t="s">
        <v>283</v>
      </c>
      <c r="Y183" s="145"/>
      <c r="Z183" s="16"/>
      <c r="AA183" s="16"/>
    </row>
    <row r="184" spans="2:27" ht="23.1" customHeight="1">
      <c r="B184" s="5" t="s">
        <v>22</v>
      </c>
      <c r="C184" s="103" t="s">
        <v>29</v>
      </c>
      <c r="D184" s="111" t="s">
        <v>284</v>
      </c>
      <c r="E184" s="120"/>
      <c r="F184" s="106"/>
      <c r="G184" s="113"/>
      <c r="H184" s="106"/>
      <c r="I184" s="113"/>
      <c r="J184" s="106"/>
      <c r="K184" s="113"/>
      <c r="L184" s="106"/>
      <c r="M184" s="113"/>
      <c r="N184" s="106"/>
      <c r="O184" s="113"/>
      <c r="P184" s="106"/>
      <c r="Q184" s="113"/>
      <c r="R184" s="106"/>
      <c r="S184" s="113"/>
      <c r="T184" s="106"/>
      <c r="U184" s="113"/>
      <c r="V184" s="106"/>
      <c r="W184" s="113"/>
      <c r="X184" s="106"/>
      <c r="Y184" s="113"/>
      <c r="Z184" s="102"/>
      <c r="AA184" s="102"/>
    </row>
    <row r="185" spans="2:27" ht="23.1" customHeight="1">
      <c r="B185" s="6" t="s">
        <v>41</v>
      </c>
      <c r="C185" s="19">
        <v>1</v>
      </c>
      <c r="D185" s="107">
        <v>0</v>
      </c>
      <c r="E185" s="118">
        <v>0</v>
      </c>
      <c r="F185" s="173"/>
      <c r="G185" s="175"/>
      <c r="H185" s="173"/>
      <c r="I185" s="175"/>
      <c r="J185" s="173"/>
      <c r="K185" s="177"/>
      <c r="L185" s="223"/>
      <c r="M185" s="151"/>
      <c r="N185" s="107"/>
      <c r="O185" s="225"/>
      <c r="P185" s="226"/>
      <c r="Q185" s="151"/>
      <c r="R185" s="107"/>
      <c r="S185" s="225"/>
      <c r="T185" s="226"/>
      <c r="U185" s="151"/>
      <c r="V185" s="107"/>
      <c r="W185" s="225"/>
      <c r="X185" s="107"/>
      <c r="Y185" s="225"/>
      <c r="Z185" s="219"/>
      <c r="AA185" s="227"/>
    </row>
    <row r="186" spans="2:27" ht="23.1" customHeight="1">
      <c r="B186" s="7" t="s">
        <v>43</v>
      </c>
      <c r="C186" s="20">
        <v>2</v>
      </c>
      <c r="D186" s="108">
        <v>1</v>
      </c>
      <c r="E186" s="119">
        <v>0</v>
      </c>
      <c r="F186" s="108"/>
      <c r="G186" s="152"/>
      <c r="H186" s="108"/>
      <c r="I186" s="152"/>
      <c r="J186" s="108"/>
      <c r="K186" s="157"/>
      <c r="L186" s="108"/>
      <c r="M186" s="152"/>
      <c r="N186" s="108"/>
      <c r="O186" s="157"/>
      <c r="P186" s="124"/>
      <c r="Q186" s="152"/>
      <c r="R186" s="108"/>
      <c r="S186" s="157"/>
      <c r="T186" s="124"/>
      <c r="U186" s="152"/>
      <c r="V186" s="108"/>
      <c r="W186" s="157"/>
      <c r="X186" s="108"/>
      <c r="Y186" s="157"/>
      <c r="Z186" s="219"/>
      <c r="AA186" s="227"/>
    </row>
    <row r="187" spans="2:27" ht="23.1" customHeight="1">
      <c r="B187" s="7" t="s">
        <v>36</v>
      </c>
      <c r="C187" s="20">
        <v>3</v>
      </c>
      <c r="D187" s="108"/>
      <c r="E187" s="119"/>
      <c r="F187" s="108" t="s">
        <v>54</v>
      </c>
      <c r="G187" s="152" t="s">
        <v>54</v>
      </c>
      <c r="H187" s="108"/>
      <c r="I187" s="152" t="s">
        <v>54</v>
      </c>
      <c r="J187" s="108"/>
      <c r="K187" s="157"/>
      <c r="L187" s="108"/>
      <c r="M187" s="152"/>
      <c r="N187" s="108"/>
      <c r="O187" s="157"/>
      <c r="P187" s="124"/>
      <c r="Q187" s="152"/>
      <c r="R187" s="108"/>
      <c r="S187" s="157"/>
      <c r="T187" s="124"/>
      <c r="U187" s="152"/>
      <c r="V187" s="108"/>
      <c r="W187" s="157"/>
      <c r="X187" s="108"/>
      <c r="Y187" s="157"/>
      <c r="Z187" s="219"/>
      <c r="AA187" s="227"/>
    </row>
    <row r="188" spans="2:27" ht="23.1" customHeight="1">
      <c r="B188" s="7" t="s">
        <v>47</v>
      </c>
      <c r="C188" s="20">
        <v>4</v>
      </c>
      <c r="D188" s="108"/>
      <c r="E188" s="119"/>
      <c r="F188" s="108"/>
      <c r="G188" s="152"/>
      <c r="H188" s="108"/>
      <c r="I188" s="152"/>
      <c r="J188" s="108"/>
      <c r="K188" s="157"/>
      <c r="L188" s="108"/>
      <c r="M188" s="152"/>
      <c r="N188" s="108"/>
      <c r="O188" s="157"/>
      <c r="P188" s="124"/>
      <c r="Q188" s="152"/>
      <c r="R188" s="108"/>
      <c r="S188" s="157"/>
      <c r="T188" s="124"/>
      <c r="U188" s="152"/>
      <c r="V188" s="108"/>
      <c r="W188" s="157"/>
      <c r="X188" s="108"/>
      <c r="Y188" s="157"/>
      <c r="Z188" s="219"/>
      <c r="AA188" s="227"/>
    </row>
    <row r="189" spans="2:27" ht="23.1" customHeight="1">
      <c r="B189" s="7" t="s">
        <v>50</v>
      </c>
      <c r="C189" s="20">
        <v>5</v>
      </c>
      <c r="D189" s="108">
        <v>0</v>
      </c>
      <c r="E189" s="119">
        <v>0</v>
      </c>
      <c r="F189" s="108"/>
      <c r="G189" s="152"/>
      <c r="H189" s="108"/>
      <c r="I189" s="152"/>
      <c r="J189" s="108"/>
      <c r="K189" s="157"/>
      <c r="L189" s="108"/>
      <c r="M189" s="152"/>
      <c r="N189" s="108"/>
      <c r="O189" s="157"/>
      <c r="P189" s="124"/>
      <c r="Q189" s="152"/>
      <c r="R189" s="108"/>
      <c r="S189" s="157"/>
      <c r="T189" s="124"/>
      <c r="U189" s="152"/>
      <c r="V189" s="108"/>
      <c r="W189" s="157"/>
      <c r="X189" s="108"/>
      <c r="Y189" s="157"/>
      <c r="Z189" s="219"/>
      <c r="AA189" s="227"/>
    </row>
    <row r="190" spans="2:27" ht="23.1" customHeight="1">
      <c r="B190" s="7" t="s">
        <v>51</v>
      </c>
      <c r="C190" s="20">
        <v>6</v>
      </c>
      <c r="D190" s="108">
        <v>2</v>
      </c>
      <c r="E190" s="119">
        <v>2</v>
      </c>
      <c r="F190" s="108"/>
      <c r="G190" s="152"/>
      <c r="H190" s="108"/>
      <c r="I190" s="152"/>
      <c r="J190" s="108"/>
      <c r="K190" s="157"/>
      <c r="L190" s="108"/>
      <c r="M190" s="152"/>
      <c r="N190" s="108"/>
      <c r="O190" s="157"/>
      <c r="P190" s="124"/>
      <c r="Q190" s="152"/>
      <c r="R190" s="108"/>
      <c r="S190" s="157"/>
      <c r="T190" s="124"/>
      <c r="U190" s="152"/>
      <c r="V190" s="108"/>
      <c r="W190" s="157"/>
      <c r="X190" s="108"/>
      <c r="Y190" s="157"/>
      <c r="Z190" s="219"/>
      <c r="AA190" s="227"/>
    </row>
    <row r="191" spans="2:27" ht="23.1" customHeight="1">
      <c r="B191" s="7" t="s">
        <v>52</v>
      </c>
      <c r="C191" s="20">
        <v>7</v>
      </c>
      <c r="D191" s="108">
        <v>0</v>
      </c>
      <c r="E191" s="119">
        <v>0</v>
      </c>
      <c r="F191" s="108"/>
      <c r="G191" s="152"/>
      <c r="H191" s="108"/>
      <c r="I191" s="152"/>
      <c r="J191" s="108"/>
      <c r="K191" s="157"/>
      <c r="L191" s="108"/>
      <c r="M191" s="152"/>
      <c r="N191" s="108"/>
      <c r="O191" s="157"/>
      <c r="P191" s="124"/>
      <c r="Q191" s="152"/>
      <c r="R191" s="108"/>
      <c r="S191" s="157"/>
      <c r="T191" s="124"/>
      <c r="U191" s="152"/>
      <c r="V191" s="108"/>
      <c r="W191" s="157"/>
      <c r="X191" s="108"/>
      <c r="Y191" s="157"/>
      <c r="Z191" s="219"/>
      <c r="AA191" s="227"/>
    </row>
    <row r="192" spans="2:27" ht="23.1" customHeight="1">
      <c r="B192" s="7" t="s">
        <v>53</v>
      </c>
      <c r="C192" s="20">
        <v>8</v>
      </c>
      <c r="D192" s="108">
        <v>0</v>
      </c>
      <c r="E192" s="119">
        <v>0</v>
      </c>
      <c r="F192" s="108"/>
      <c r="G192" s="152"/>
      <c r="H192" s="108"/>
      <c r="I192" s="152"/>
      <c r="J192" s="108"/>
      <c r="K192" s="157"/>
      <c r="L192" s="108"/>
      <c r="M192" s="152"/>
      <c r="N192" s="108"/>
      <c r="O192" s="157"/>
      <c r="P192" s="124"/>
      <c r="Q192" s="152"/>
      <c r="R192" s="108"/>
      <c r="S192" s="157"/>
      <c r="T192" s="124"/>
      <c r="U192" s="152"/>
      <c r="V192" s="108"/>
      <c r="W192" s="157"/>
      <c r="X192" s="108"/>
      <c r="Y192" s="157"/>
      <c r="Z192" s="219"/>
      <c r="AA192" s="227"/>
    </row>
    <row r="193" spans="2:27" ht="23.1" customHeight="1">
      <c r="B193" s="7" t="s">
        <v>59</v>
      </c>
      <c r="C193" s="20">
        <v>9</v>
      </c>
      <c r="D193" s="108">
        <v>3</v>
      </c>
      <c r="E193" s="119">
        <v>0</v>
      </c>
      <c r="F193" s="108"/>
      <c r="G193" s="152"/>
      <c r="H193" s="108"/>
      <c r="I193" s="152"/>
      <c r="J193" s="108"/>
      <c r="K193" s="157"/>
      <c r="L193" s="108"/>
      <c r="M193" s="152"/>
      <c r="N193" s="108"/>
      <c r="O193" s="157"/>
      <c r="P193" s="124"/>
      <c r="Q193" s="152"/>
      <c r="R193" s="108"/>
      <c r="S193" s="157"/>
      <c r="T193" s="124"/>
      <c r="U193" s="152"/>
      <c r="V193" s="108"/>
      <c r="W193" s="157"/>
      <c r="X193" s="108"/>
      <c r="Y193" s="157"/>
      <c r="Z193" s="219"/>
      <c r="AA193" s="227"/>
    </row>
    <row r="194" spans="2:27" ht="23.1" customHeight="1">
      <c r="B194" s="7" t="s">
        <v>66</v>
      </c>
      <c r="C194" s="20">
        <v>10</v>
      </c>
      <c r="D194" s="108">
        <v>0</v>
      </c>
      <c r="E194" s="119">
        <v>0</v>
      </c>
      <c r="F194" s="108"/>
      <c r="G194" s="152"/>
      <c r="H194" s="108"/>
      <c r="I194" s="152"/>
      <c r="J194" s="108"/>
      <c r="K194" s="157"/>
      <c r="L194" s="108"/>
      <c r="M194" s="152"/>
      <c r="N194" s="108"/>
      <c r="O194" s="157"/>
      <c r="P194" s="124"/>
      <c r="Q194" s="152"/>
      <c r="R194" s="108"/>
      <c r="S194" s="157"/>
      <c r="T194" s="124"/>
      <c r="U194" s="152"/>
      <c r="V194" s="108"/>
      <c r="W194" s="157"/>
      <c r="X194" s="108"/>
      <c r="Y194" s="157"/>
      <c r="Z194" s="219"/>
      <c r="AA194" s="227"/>
    </row>
    <row r="195" spans="2:27" ht="23.1" customHeight="1">
      <c r="B195" s="7" t="s">
        <v>72</v>
      </c>
      <c r="C195" s="20">
        <v>11</v>
      </c>
      <c r="D195" s="108">
        <v>0</v>
      </c>
      <c r="E195" s="119">
        <v>0</v>
      </c>
      <c r="F195" s="108"/>
      <c r="G195" s="152"/>
      <c r="H195" s="108"/>
      <c r="I195" s="152"/>
      <c r="J195" s="108"/>
      <c r="K195" s="157"/>
      <c r="L195" s="108"/>
      <c r="M195" s="152"/>
      <c r="N195" s="108"/>
      <c r="O195" s="157"/>
      <c r="P195" s="124"/>
      <c r="Q195" s="152"/>
      <c r="R195" s="108"/>
      <c r="S195" s="157"/>
      <c r="T195" s="124"/>
      <c r="U195" s="152"/>
      <c r="V195" s="108"/>
      <c r="W195" s="157"/>
      <c r="X195" s="108"/>
      <c r="Y195" s="157"/>
      <c r="Z195" s="219"/>
      <c r="AA195" s="227"/>
    </row>
    <row r="196" spans="2:27" ht="23.1" customHeight="1">
      <c r="B196" s="7" t="s">
        <v>56</v>
      </c>
      <c r="C196" s="20">
        <v>12</v>
      </c>
      <c r="D196" s="108">
        <v>0</v>
      </c>
      <c r="E196" s="119">
        <v>0</v>
      </c>
      <c r="F196" s="108"/>
      <c r="G196" s="152"/>
      <c r="H196" s="108"/>
      <c r="I196" s="152"/>
      <c r="J196" s="108"/>
      <c r="K196" s="157"/>
      <c r="L196" s="108"/>
      <c r="M196" s="152"/>
      <c r="N196" s="108"/>
      <c r="O196" s="157"/>
      <c r="P196" s="124"/>
      <c r="Q196" s="152"/>
      <c r="R196" s="108"/>
      <c r="S196" s="157"/>
      <c r="T196" s="124"/>
      <c r="U196" s="152"/>
      <c r="V196" s="108"/>
      <c r="W196" s="157"/>
      <c r="X196" s="108"/>
      <c r="Y196" s="157"/>
      <c r="Z196" s="219"/>
      <c r="AA196" s="227"/>
    </row>
    <row r="197" spans="2:27" ht="23.1" customHeight="1">
      <c r="B197" s="7" t="s">
        <v>74</v>
      </c>
      <c r="C197" s="20">
        <v>13</v>
      </c>
      <c r="D197" s="108">
        <v>0</v>
      </c>
      <c r="E197" s="119">
        <v>0</v>
      </c>
      <c r="F197" s="108"/>
      <c r="G197" s="152"/>
      <c r="H197" s="108"/>
      <c r="I197" s="152"/>
      <c r="J197" s="108"/>
      <c r="K197" s="157"/>
      <c r="L197" s="108"/>
      <c r="M197" s="152"/>
      <c r="N197" s="108"/>
      <c r="O197" s="157"/>
      <c r="P197" s="124"/>
      <c r="Q197" s="152"/>
      <c r="R197" s="108"/>
      <c r="S197" s="157"/>
      <c r="T197" s="124"/>
      <c r="U197" s="152"/>
      <c r="V197" s="108"/>
      <c r="W197" s="157"/>
      <c r="X197" s="108"/>
      <c r="Y197" s="157"/>
      <c r="Z197" s="219"/>
      <c r="AA197" s="227"/>
    </row>
    <row r="198" spans="2:27" ht="23.1" customHeight="1">
      <c r="B198" s="7" t="s">
        <v>44</v>
      </c>
      <c r="C198" s="20">
        <v>14</v>
      </c>
      <c r="D198" s="108">
        <v>0</v>
      </c>
      <c r="E198" s="119">
        <v>0</v>
      </c>
      <c r="F198" s="108"/>
      <c r="G198" s="152"/>
      <c r="H198" s="108"/>
      <c r="I198" s="152"/>
      <c r="J198" s="108"/>
      <c r="K198" s="157"/>
      <c r="L198" s="108"/>
      <c r="M198" s="152"/>
      <c r="N198" s="108"/>
      <c r="O198" s="157"/>
      <c r="P198" s="124"/>
      <c r="Q198" s="152"/>
      <c r="R198" s="108"/>
      <c r="S198" s="157"/>
      <c r="T198" s="124"/>
      <c r="U198" s="152"/>
      <c r="V198" s="108"/>
      <c r="W198" s="157"/>
      <c r="X198" s="108"/>
      <c r="Y198" s="157"/>
      <c r="Z198" s="219"/>
      <c r="AA198" s="227"/>
    </row>
    <row r="199" spans="2:27" ht="23.1" customHeight="1">
      <c r="B199" s="7" t="s">
        <v>75</v>
      </c>
      <c r="C199" s="20">
        <v>15</v>
      </c>
      <c r="D199" s="108">
        <v>1</v>
      </c>
      <c r="E199" s="119">
        <v>1</v>
      </c>
      <c r="F199" s="108"/>
      <c r="G199" s="152"/>
      <c r="H199" s="108"/>
      <c r="I199" s="152"/>
      <c r="J199" s="108"/>
      <c r="K199" s="157"/>
      <c r="L199" s="108"/>
      <c r="M199" s="152"/>
      <c r="N199" s="108"/>
      <c r="O199" s="157"/>
      <c r="P199" s="124"/>
      <c r="Q199" s="152"/>
      <c r="R199" s="108"/>
      <c r="S199" s="157"/>
      <c r="T199" s="124"/>
      <c r="U199" s="152"/>
      <c r="V199" s="108"/>
      <c r="W199" s="157"/>
      <c r="X199" s="108"/>
      <c r="Y199" s="157"/>
      <c r="Z199" s="219"/>
      <c r="AA199" s="227"/>
    </row>
    <row r="200" spans="2:27" ht="23.1" customHeight="1">
      <c r="B200" s="7" t="s">
        <v>76</v>
      </c>
      <c r="C200" s="20">
        <v>16</v>
      </c>
      <c r="D200" s="108">
        <v>0</v>
      </c>
      <c r="E200" s="119">
        <v>0</v>
      </c>
      <c r="F200" s="108"/>
      <c r="G200" s="152"/>
      <c r="H200" s="108"/>
      <c r="I200" s="152"/>
      <c r="J200" s="108"/>
      <c r="K200" s="157"/>
      <c r="L200" s="108"/>
      <c r="M200" s="152"/>
      <c r="N200" s="108"/>
      <c r="O200" s="157"/>
      <c r="P200" s="124"/>
      <c r="Q200" s="152"/>
      <c r="R200" s="108"/>
      <c r="S200" s="157"/>
      <c r="T200" s="124"/>
      <c r="U200" s="152"/>
      <c r="V200" s="108"/>
      <c r="W200" s="157"/>
      <c r="X200" s="108"/>
      <c r="Y200" s="157"/>
      <c r="Z200" s="219"/>
      <c r="AA200" s="227"/>
    </row>
    <row r="201" spans="2:27" ht="23.1" customHeight="1">
      <c r="B201" s="7" t="s">
        <v>71</v>
      </c>
      <c r="C201" s="20">
        <v>17</v>
      </c>
      <c r="D201" s="108">
        <v>0</v>
      </c>
      <c r="E201" s="119">
        <v>0</v>
      </c>
      <c r="F201" s="108"/>
      <c r="G201" s="152"/>
      <c r="H201" s="108"/>
      <c r="I201" s="152"/>
      <c r="J201" s="108"/>
      <c r="K201" s="157"/>
      <c r="L201" s="108"/>
      <c r="M201" s="152"/>
      <c r="N201" s="108"/>
      <c r="O201" s="157"/>
      <c r="P201" s="124"/>
      <c r="Q201" s="152"/>
      <c r="R201" s="108"/>
      <c r="S201" s="157"/>
      <c r="T201" s="124"/>
      <c r="U201" s="152"/>
      <c r="V201" s="108"/>
      <c r="W201" s="157"/>
      <c r="X201" s="108"/>
      <c r="Y201" s="157"/>
      <c r="Z201" s="219"/>
      <c r="AA201" s="227"/>
    </row>
    <row r="202" spans="2:27" ht="23.1" customHeight="1">
      <c r="B202" s="7" t="s">
        <v>35</v>
      </c>
      <c r="C202" s="20">
        <v>18</v>
      </c>
      <c r="D202" s="108">
        <v>0</v>
      </c>
      <c r="E202" s="119">
        <v>0</v>
      </c>
      <c r="F202" s="108"/>
      <c r="G202" s="152"/>
      <c r="H202" s="108"/>
      <c r="I202" s="152"/>
      <c r="J202" s="108"/>
      <c r="K202" s="157"/>
      <c r="L202" s="108"/>
      <c r="M202" s="152"/>
      <c r="N202" s="108"/>
      <c r="O202" s="157"/>
      <c r="P202" s="124"/>
      <c r="Q202" s="152"/>
      <c r="R202" s="108"/>
      <c r="S202" s="157"/>
      <c r="T202" s="124"/>
      <c r="U202" s="152"/>
      <c r="V202" s="108"/>
      <c r="W202" s="157"/>
      <c r="X202" s="108"/>
      <c r="Y202" s="157"/>
      <c r="Z202" s="219"/>
      <c r="AA202" s="227"/>
    </row>
    <row r="203" spans="2:27" ht="23.1" customHeight="1">
      <c r="B203" s="7" t="s">
        <v>78</v>
      </c>
      <c r="C203" s="20">
        <v>19</v>
      </c>
      <c r="D203" s="108">
        <v>0</v>
      </c>
      <c r="E203" s="119">
        <v>0</v>
      </c>
      <c r="F203" s="108"/>
      <c r="G203" s="152"/>
      <c r="H203" s="108"/>
      <c r="I203" s="152"/>
      <c r="J203" s="108"/>
      <c r="K203" s="157"/>
      <c r="L203" s="108"/>
      <c r="M203" s="152"/>
      <c r="N203" s="108"/>
      <c r="O203" s="157"/>
      <c r="P203" s="124"/>
      <c r="Q203" s="152"/>
      <c r="R203" s="108"/>
      <c r="S203" s="157"/>
      <c r="T203" s="124"/>
      <c r="U203" s="152"/>
      <c r="V203" s="108"/>
      <c r="W203" s="157"/>
      <c r="X203" s="108"/>
      <c r="Y203" s="157"/>
      <c r="Z203" s="219"/>
      <c r="AA203" s="227"/>
    </row>
    <row r="204" spans="2:27" ht="23.1" customHeight="1">
      <c r="B204" s="7" t="s">
        <v>81</v>
      </c>
      <c r="C204" s="20">
        <v>20</v>
      </c>
      <c r="D204" s="108">
        <v>0</v>
      </c>
      <c r="E204" s="119">
        <v>0</v>
      </c>
      <c r="F204" s="108"/>
      <c r="G204" s="152"/>
      <c r="H204" s="108"/>
      <c r="I204" s="152"/>
      <c r="J204" s="108"/>
      <c r="K204" s="157"/>
      <c r="L204" s="108"/>
      <c r="M204" s="152"/>
      <c r="N204" s="108"/>
      <c r="O204" s="157"/>
      <c r="P204" s="124"/>
      <c r="Q204" s="152"/>
      <c r="R204" s="108"/>
      <c r="S204" s="157"/>
      <c r="T204" s="124"/>
      <c r="U204" s="152"/>
      <c r="V204" s="108"/>
      <c r="W204" s="157"/>
      <c r="X204" s="108"/>
      <c r="Y204" s="157"/>
      <c r="Z204" s="219"/>
      <c r="AA204" s="227"/>
    </row>
    <row r="205" spans="2:27" ht="23.1" customHeight="1">
      <c r="B205" s="7" t="s">
        <v>83</v>
      </c>
      <c r="C205" s="20">
        <v>21</v>
      </c>
      <c r="D205" s="108">
        <v>0</v>
      </c>
      <c r="E205" s="119">
        <v>0</v>
      </c>
      <c r="F205" s="108"/>
      <c r="G205" s="152"/>
      <c r="H205" s="108"/>
      <c r="I205" s="152"/>
      <c r="J205" s="108"/>
      <c r="K205" s="157"/>
      <c r="L205" s="108"/>
      <c r="M205" s="152"/>
      <c r="N205" s="108"/>
      <c r="O205" s="157"/>
      <c r="P205" s="124"/>
      <c r="Q205" s="152"/>
      <c r="R205" s="108"/>
      <c r="S205" s="157"/>
      <c r="T205" s="124"/>
      <c r="U205" s="152"/>
      <c r="V205" s="108"/>
      <c r="W205" s="157"/>
      <c r="X205" s="108"/>
      <c r="Y205" s="157"/>
      <c r="Z205" s="219"/>
      <c r="AA205" s="227"/>
    </row>
    <row r="206" spans="2:27" ht="23.1" customHeight="1">
      <c r="B206" s="7" t="s">
        <v>87</v>
      </c>
      <c r="C206" s="20">
        <v>22</v>
      </c>
      <c r="D206" s="108">
        <v>0</v>
      </c>
      <c r="E206" s="119">
        <v>0</v>
      </c>
      <c r="F206" s="108"/>
      <c r="G206" s="152"/>
      <c r="H206" s="108"/>
      <c r="I206" s="152"/>
      <c r="J206" s="108"/>
      <c r="K206" s="157"/>
      <c r="L206" s="108"/>
      <c r="M206" s="152"/>
      <c r="N206" s="108"/>
      <c r="O206" s="157"/>
      <c r="P206" s="124"/>
      <c r="Q206" s="152"/>
      <c r="R206" s="108"/>
      <c r="S206" s="157"/>
      <c r="T206" s="124"/>
      <c r="U206" s="152"/>
      <c r="V206" s="108"/>
      <c r="W206" s="157"/>
      <c r="X206" s="108"/>
      <c r="Y206" s="157"/>
      <c r="Z206" s="219"/>
      <c r="AA206" s="227"/>
    </row>
    <row r="207" spans="2:27" ht="23.1" customHeight="1">
      <c r="B207" s="7" t="s">
        <v>65</v>
      </c>
      <c r="C207" s="20">
        <v>23</v>
      </c>
      <c r="D207" s="108">
        <v>0</v>
      </c>
      <c r="E207" s="119">
        <v>0</v>
      </c>
      <c r="F207" s="108"/>
      <c r="G207" s="152"/>
      <c r="H207" s="108"/>
      <c r="I207" s="152"/>
      <c r="J207" s="108"/>
      <c r="K207" s="157"/>
      <c r="L207" s="108"/>
      <c r="M207" s="152"/>
      <c r="N207" s="108"/>
      <c r="O207" s="157"/>
      <c r="P207" s="124"/>
      <c r="Q207" s="152"/>
      <c r="R207" s="108"/>
      <c r="S207" s="157"/>
      <c r="T207" s="124"/>
      <c r="U207" s="152"/>
      <c r="V207" s="108"/>
      <c r="W207" s="157"/>
      <c r="X207" s="108"/>
      <c r="Y207" s="157"/>
      <c r="Z207" s="219"/>
      <c r="AA207" s="227"/>
    </row>
    <row r="208" spans="2:27" ht="23.1" customHeight="1">
      <c r="B208" s="7" t="s">
        <v>0</v>
      </c>
      <c r="C208" s="20">
        <v>24</v>
      </c>
      <c r="D208" s="108">
        <v>0</v>
      </c>
      <c r="E208" s="119">
        <v>0</v>
      </c>
      <c r="F208" s="108"/>
      <c r="G208" s="152"/>
      <c r="H208" s="108"/>
      <c r="I208" s="152"/>
      <c r="J208" s="108"/>
      <c r="K208" s="157"/>
      <c r="L208" s="108"/>
      <c r="M208" s="152"/>
      <c r="N208" s="108"/>
      <c r="O208" s="157"/>
      <c r="P208" s="124"/>
      <c r="Q208" s="152"/>
      <c r="R208" s="108"/>
      <c r="S208" s="157"/>
      <c r="T208" s="124"/>
      <c r="U208" s="152"/>
      <c r="V208" s="108"/>
      <c r="W208" s="157"/>
      <c r="X208" s="108"/>
      <c r="Y208" s="157"/>
      <c r="Z208" s="219"/>
      <c r="AA208" s="227"/>
    </row>
    <row r="209" spans="2:27" ht="23.1" customHeight="1">
      <c r="B209" s="7" t="s">
        <v>69</v>
      </c>
      <c r="C209" s="20">
        <v>25</v>
      </c>
      <c r="D209" s="108">
        <v>0</v>
      </c>
      <c r="E209" s="119">
        <v>0</v>
      </c>
      <c r="F209" s="108"/>
      <c r="G209" s="152"/>
      <c r="H209" s="108"/>
      <c r="I209" s="152"/>
      <c r="J209" s="108"/>
      <c r="K209" s="157"/>
      <c r="L209" s="108"/>
      <c r="M209" s="152"/>
      <c r="N209" s="108"/>
      <c r="O209" s="157"/>
      <c r="P209" s="124"/>
      <c r="Q209" s="152"/>
      <c r="R209" s="108"/>
      <c r="S209" s="157"/>
      <c r="T209" s="124"/>
      <c r="U209" s="152"/>
      <c r="V209" s="108"/>
      <c r="W209" s="157"/>
      <c r="X209" s="108"/>
      <c r="Y209" s="157"/>
      <c r="Z209" s="219"/>
      <c r="AA209" s="227"/>
    </row>
    <row r="210" spans="2:27" ht="23.1" customHeight="1">
      <c r="B210" s="7" t="s">
        <v>82</v>
      </c>
      <c r="C210" s="20">
        <v>26</v>
      </c>
      <c r="D210" s="108">
        <v>0</v>
      </c>
      <c r="E210" s="119">
        <v>0</v>
      </c>
      <c r="F210" s="108"/>
      <c r="G210" s="152"/>
      <c r="H210" s="108"/>
      <c r="I210" s="152"/>
      <c r="J210" s="108"/>
      <c r="K210" s="157"/>
      <c r="L210" s="108"/>
      <c r="M210" s="152"/>
      <c r="N210" s="108"/>
      <c r="O210" s="157"/>
      <c r="P210" s="124"/>
      <c r="Q210" s="152"/>
      <c r="R210" s="108"/>
      <c r="S210" s="157"/>
      <c r="T210" s="124"/>
      <c r="U210" s="152"/>
      <c r="V210" s="108"/>
      <c r="W210" s="157"/>
      <c r="X210" s="108"/>
      <c r="Y210" s="157"/>
      <c r="Z210" s="219"/>
      <c r="AA210" s="227"/>
    </row>
    <row r="211" spans="2:27" ht="23.1" customHeight="1">
      <c r="B211" s="7" t="s">
        <v>19</v>
      </c>
      <c r="C211" s="20">
        <v>27</v>
      </c>
      <c r="D211" s="108">
        <v>0</v>
      </c>
      <c r="E211" s="119">
        <v>0</v>
      </c>
      <c r="F211" s="108"/>
      <c r="G211" s="152"/>
      <c r="H211" s="108"/>
      <c r="I211" s="152"/>
      <c r="J211" s="108"/>
      <c r="K211" s="157"/>
      <c r="L211" s="108"/>
      <c r="M211" s="152"/>
      <c r="N211" s="108"/>
      <c r="O211" s="157"/>
      <c r="P211" s="124"/>
      <c r="Q211" s="152"/>
      <c r="R211" s="108"/>
      <c r="S211" s="157"/>
      <c r="T211" s="124"/>
      <c r="U211" s="152"/>
      <c r="V211" s="108"/>
      <c r="W211" s="157"/>
      <c r="X211" s="108"/>
      <c r="Y211" s="157"/>
      <c r="Z211" s="219"/>
      <c r="AA211" s="227"/>
    </row>
    <row r="212" spans="2:27" ht="23.1" customHeight="1">
      <c r="B212" s="7" t="s">
        <v>88</v>
      </c>
      <c r="C212" s="20">
        <v>28</v>
      </c>
      <c r="D212" s="108">
        <v>0</v>
      </c>
      <c r="E212" s="119">
        <v>0</v>
      </c>
      <c r="F212" s="108"/>
      <c r="G212" s="152"/>
      <c r="H212" s="108"/>
      <c r="I212" s="152"/>
      <c r="J212" s="108"/>
      <c r="K212" s="157"/>
      <c r="L212" s="108"/>
      <c r="M212" s="152"/>
      <c r="N212" s="108"/>
      <c r="O212" s="157"/>
      <c r="P212" s="124"/>
      <c r="Q212" s="152"/>
      <c r="R212" s="108"/>
      <c r="S212" s="157"/>
      <c r="T212" s="124"/>
      <c r="U212" s="152"/>
      <c r="V212" s="108"/>
      <c r="W212" s="157"/>
      <c r="X212" s="108"/>
      <c r="Y212" s="157"/>
      <c r="Z212" s="219"/>
      <c r="AA212" s="227"/>
    </row>
    <row r="213" spans="2:27" ht="23.1" customHeight="1">
      <c r="B213" s="8"/>
      <c r="C213" s="20">
        <v>29</v>
      </c>
      <c r="D213" s="109"/>
      <c r="E213" s="116"/>
      <c r="F213" s="109"/>
      <c r="G213" s="116"/>
      <c r="H213" s="109"/>
      <c r="I213" s="116"/>
      <c r="J213" s="109"/>
      <c r="K213" s="116"/>
      <c r="L213" s="109"/>
      <c r="M213" s="224"/>
      <c r="N213" s="109"/>
      <c r="O213" s="116"/>
      <c r="P213" s="224"/>
      <c r="Q213" s="224"/>
      <c r="R213" s="109"/>
      <c r="S213" s="116"/>
      <c r="T213" s="224"/>
      <c r="U213" s="224"/>
      <c r="V213" s="109"/>
      <c r="W213" s="116"/>
      <c r="X213" s="109"/>
      <c r="Y213" s="116"/>
      <c r="Z213" s="219"/>
      <c r="AA213" s="16"/>
    </row>
    <row r="214" spans="2:27" ht="23.1" customHeight="1">
      <c r="B214" s="7" t="s">
        <v>89</v>
      </c>
      <c r="C214" s="20">
        <v>30</v>
      </c>
      <c r="D214" s="108">
        <v>0</v>
      </c>
      <c r="E214" s="119">
        <v>0</v>
      </c>
      <c r="F214" s="108"/>
      <c r="G214" s="152"/>
      <c r="H214" s="108"/>
      <c r="I214" s="152"/>
      <c r="J214" s="108"/>
      <c r="K214" s="157"/>
      <c r="L214" s="108"/>
      <c r="M214" s="152"/>
      <c r="N214" s="108"/>
      <c r="O214" s="157"/>
      <c r="P214" s="124"/>
      <c r="Q214" s="152"/>
      <c r="R214" s="108"/>
      <c r="S214" s="157"/>
      <c r="T214" s="124"/>
      <c r="U214" s="152"/>
      <c r="V214" s="108"/>
      <c r="W214" s="157"/>
      <c r="X214" s="108"/>
      <c r="Y214" s="157"/>
      <c r="Z214" s="219"/>
      <c r="AA214" s="227"/>
    </row>
    <row r="215" spans="2:27" ht="23.1" customHeight="1">
      <c r="B215" s="7" t="s">
        <v>64</v>
      </c>
      <c r="C215" s="20">
        <v>31</v>
      </c>
      <c r="D215" s="108">
        <v>0</v>
      </c>
      <c r="E215" s="119">
        <v>0</v>
      </c>
      <c r="F215" s="108"/>
      <c r="G215" s="152"/>
      <c r="H215" s="108"/>
      <c r="I215" s="152"/>
      <c r="J215" s="108"/>
      <c r="K215" s="157"/>
      <c r="L215" s="108"/>
      <c r="M215" s="152"/>
      <c r="N215" s="108"/>
      <c r="O215" s="157"/>
      <c r="P215" s="124"/>
      <c r="Q215" s="152"/>
      <c r="R215" s="108"/>
      <c r="S215" s="157"/>
      <c r="T215" s="124"/>
      <c r="U215" s="152"/>
      <c r="V215" s="108"/>
      <c r="W215" s="157"/>
      <c r="X215" s="108"/>
      <c r="Y215" s="157"/>
      <c r="Z215" s="219"/>
      <c r="AA215" s="227"/>
    </row>
    <row r="216" spans="2:27" ht="23.1" customHeight="1">
      <c r="B216" s="7" t="s">
        <v>91</v>
      </c>
      <c r="C216" s="20">
        <v>32</v>
      </c>
      <c r="D216" s="108">
        <v>0</v>
      </c>
      <c r="E216" s="119">
        <v>0</v>
      </c>
      <c r="F216" s="108"/>
      <c r="G216" s="152"/>
      <c r="H216" s="108"/>
      <c r="I216" s="152"/>
      <c r="J216" s="108"/>
      <c r="K216" s="157"/>
      <c r="L216" s="108"/>
      <c r="M216" s="152"/>
      <c r="N216" s="108"/>
      <c r="O216" s="157"/>
      <c r="P216" s="124"/>
      <c r="Q216" s="152"/>
      <c r="R216" s="108"/>
      <c r="S216" s="157"/>
      <c r="T216" s="124"/>
      <c r="U216" s="152"/>
      <c r="V216" s="108"/>
      <c r="W216" s="157"/>
      <c r="X216" s="108"/>
      <c r="Y216" s="157"/>
      <c r="Z216" s="219"/>
      <c r="AA216" s="227"/>
    </row>
    <row r="217" spans="2:27" ht="23.1" customHeight="1">
      <c r="B217" s="7" t="s">
        <v>95</v>
      </c>
      <c r="C217" s="20">
        <v>33</v>
      </c>
      <c r="D217" s="108">
        <v>0</v>
      </c>
      <c r="E217" s="119">
        <v>0</v>
      </c>
      <c r="F217" s="108"/>
      <c r="G217" s="152"/>
      <c r="H217" s="108"/>
      <c r="I217" s="152"/>
      <c r="J217" s="108"/>
      <c r="K217" s="157"/>
      <c r="L217" s="108"/>
      <c r="M217" s="152"/>
      <c r="N217" s="108"/>
      <c r="O217" s="157"/>
      <c r="P217" s="124"/>
      <c r="Q217" s="152"/>
      <c r="R217" s="108"/>
      <c r="S217" s="157"/>
      <c r="T217" s="124"/>
      <c r="U217" s="152"/>
      <c r="V217" s="108"/>
      <c r="W217" s="157"/>
      <c r="X217" s="108"/>
      <c r="Y217" s="157"/>
      <c r="Z217" s="219"/>
      <c r="AA217" s="227"/>
    </row>
    <row r="218" spans="2:27" ht="23.1" customHeight="1">
      <c r="B218" s="7" t="s">
        <v>57</v>
      </c>
      <c r="C218" s="20">
        <v>34</v>
      </c>
      <c r="D218" s="108">
        <v>0</v>
      </c>
      <c r="E218" s="119">
        <v>0</v>
      </c>
      <c r="F218" s="108"/>
      <c r="G218" s="152"/>
      <c r="H218" s="108"/>
      <c r="I218" s="152"/>
      <c r="J218" s="108"/>
      <c r="K218" s="157"/>
      <c r="L218" s="108"/>
      <c r="M218" s="152"/>
      <c r="N218" s="108"/>
      <c r="O218" s="157"/>
      <c r="P218" s="124"/>
      <c r="Q218" s="152"/>
      <c r="R218" s="108"/>
      <c r="S218" s="157"/>
      <c r="T218" s="124"/>
      <c r="U218" s="152"/>
      <c r="V218" s="108"/>
      <c r="W218" s="157"/>
      <c r="X218" s="108"/>
      <c r="Y218" s="157"/>
      <c r="Z218" s="219"/>
      <c r="AA218" s="227"/>
    </row>
    <row r="219" spans="2:27" ht="23.1" customHeight="1">
      <c r="B219" s="7" t="s">
        <v>49</v>
      </c>
      <c r="C219" s="20">
        <v>35</v>
      </c>
      <c r="D219" s="108">
        <v>0</v>
      </c>
      <c r="E219" s="119">
        <v>0</v>
      </c>
      <c r="F219" s="108"/>
      <c r="G219" s="152"/>
      <c r="H219" s="108"/>
      <c r="I219" s="152"/>
      <c r="J219" s="108"/>
      <c r="K219" s="157"/>
      <c r="L219" s="108"/>
      <c r="M219" s="152"/>
      <c r="N219" s="108"/>
      <c r="O219" s="157"/>
      <c r="P219" s="124"/>
      <c r="Q219" s="152"/>
      <c r="R219" s="108"/>
      <c r="S219" s="157"/>
      <c r="T219" s="124"/>
      <c r="U219" s="152"/>
      <c r="V219" s="108"/>
      <c r="W219" s="157"/>
      <c r="X219" s="108"/>
      <c r="Y219" s="157"/>
      <c r="Z219" s="219"/>
      <c r="AA219" s="227"/>
    </row>
    <row r="220" spans="2:27" ht="23.1" customHeight="1">
      <c r="B220" s="7" t="s">
        <v>4</v>
      </c>
      <c r="C220" s="20">
        <v>36</v>
      </c>
      <c r="D220" s="108">
        <v>0</v>
      </c>
      <c r="E220" s="119">
        <v>0</v>
      </c>
      <c r="F220" s="108"/>
      <c r="G220" s="152"/>
      <c r="H220" s="108"/>
      <c r="I220" s="152"/>
      <c r="J220" s="108"/>
      <c r="K220" s="157"/>
      <c r="L220" s="108"/>
      <c r="M220" s="152"/>
      <c r="N220" s="108"/>
      <c r="O220" s="157"/>
      <c r="P220" s="124"/>
      <c r="Q220" s="152"/>
      <c r="R220" s="108"/>
      <c r="S220" s="157"/>
      <c r="T220" s="124"/>
      <c r="U220" s="152"/>
      <c r="V220" s="108"/>
      <c r="W220" s="157"/>
      <c r="X220" s="108"/>
      <c r="Y220" s="157"/>
      <c r="Z220" s="219"/>
      <c r="AA220" s="227"/>
    </row>
    <row r="221" spans="2:27" ht="23.1" customHeight="1">
      <c r="B221" s="7" t="s">
        <v>85</v>
      </c>
      <c r="C221" s="20">
        <v>37</v>
      </c>
      <c r="D221" s="108">
        <v>0</v>
      </c>
      <c r="E221" s="119">
        <v>0</v>
      </c>
      <c r="F221" s="108"/>
      <c r="G221" s="152"/>
      <c r="H221" s="108"/>
      <c r="I221" s="152"/>
      <c r="J221" s="108"/>
      <c r="K221" s="157"/>
      <c r="L221" s="108"/>
      <c r="M221" s="152"/>
      <c r="N221" s="108"/>
      <c r="O221" s="157"/>
      <c r="P221" s="124"/>
      <c r="Q221" s="152"/>
      <c r="R221" s="108"/>
      <c r="S221" s="157"/>
      <c r="T221" s="124"/>
      <c r="U221" s="152"/>
      <c r="V221" s="108"/>
      <c r="W221" s="157"/>
      <c r="X221" s="108"/>
      <c r="Y221" s="157"/>
      <c r="Z221" s="219"/>
      <c r="AA221" s="227"/>
    </row>
    <row r="222" spans="2:27" ht="23.1" customHeight="1">
      <c r="B222" s="7" t="s">
        <v>62</v>
      </c>
      <c r="C222" s="20">
        <v>38</v>
      </c>
      <c r="D222" s="108">
        <v>0</v>
      </c>
      <c r="E222" s="119">
        <v>0</v>
      </c>
      <c r="F222" s="108"/>
      <c r="G222" s="152"/>
      <c r="H222" s="108"/>
      <c r="I222" s="152"/>
      <c r="J222" s="108"/>
      <c r="K222" s="157"/>
      <c r="L222" s="108"/>
      <c r="M222" s="152"/>
      <c r="N222" s="108"/>
      <c r="O222" s="157"/>
      <c r="P222" s="124"/>
      <c r="Q222" s="152"/>
      <c r="R222" s="108"/>
      <c r="S222" s="157"/>
      <c r="T222" s="124"/>
      <c r="U222" s="152"/>
      <c r="V222" s="108"/>
      <c r="W222" s="157"/>
      <c r="X222" s="108"/>
      <c r="Y222" s="157"/>
      <c r="Z222" s="219"/>
      <c r="AA222" s="227"/>
    </row>
    <row r="223" spans="2:27" ht="23.1" customHeight="1">
      <c r="B223" s="7" t="s">
        <v>96</v>
      </c>
      <c r="C223" s="20">
        <v>39</v>
      </c>
      <c r="D223" s="108">
        <v>1</v>
      </c>
      <c r="E223" s="119">
        <v>2</v>
      </c>
      <c r="F223" s="108"/>
      <c r="G223" s="152"/>
      <c r="H223" s="108"/>
      <c r="I223" s="152"/>
      <c r="J223" s="108"/>
      <c r="K223" s="157"/>
      <c r="L223" s="108"/>
      <c r="M223" s="152"/>
      <c r="N223" s="108"/>
      <c r="O223" s="157"/>
      <c r="P223" s="124"/>
      <c r="Q223" s="152"/>
      <c r="R223" s="108"/>
      <c r="S223" s="157"/>
      <c r="T223" s="124"/>
      <c r="U223" s="152"/>
      <c r="V223" s="108"/>
      <c r="W223" s="157"/>
      <c r="X223" s="108"/>
      <c r="Y223" s="157"/>
      <c r="Z223" s="219"/>
      <c r="AA223" s="227"/>
    </row>
    <row r="224" spans="2:27" ht="23.1" customHeight="1">
      <c r="B224" s="7" t="s">
        <v>80</v>
      </c>
      <c r="C224" s="20">
        <v>40</v>
      </c>
      <c r="D224" s="108">
        <v>0</v>
      </c>
      <c r="E224" s="119">
        <v>0</v>
      </c>
      <c r="F224" s="108"/>
      <c r="G224" s="152"/>
      <c r="H224" s="108"/>
      <c r="I224" s="152"/>
      <c r="J224" s="108"/>
      <c r="K224" s="157"/>
      <c r="L224" s="108"/>
      <c r="M224" s="152"/>
      <c r="N224" s="108"/>
      <c r="O224" s="157"/>
      <c r="P224" s="124"/>
      <c r="Q224" s="152"/>
      <c r="R224" s="108"/>
      <c r="S224" s="157"/>
      <c r="T224" s="124"/>
      <c r="U224" s="152"/>
      <c r="V224" s="108"/>
      <c r="W224" s="157"/>
      <c r="X224" s="108"/>
      <c r="Y224" s="157"/>
      <c r="Z224" s="219"/>
      <c r="AA224" s="227"/>
    </row>
    <row r="225" spans="2:27" ht="23.1" customHeight="1">
      <c r="B225" s="7" t="s">
        <v>26</v>
      </c>
      <c r="C225" s="20">
        <v>41</v>
      </c>
      <c r="D225" s="108">
        <v>0</v>
      </c>
      <c r="E225" s="119">
        <v>0</v>
      </c>
      <c r="F225" s="108"/>
      <c r="G225" s="152"/>
      <c r="H225" s="108"/>
      <c r="I225" s="152"/>
      <c r="J225" s="108"/>
      <c r="K225" s="157"/>
      <c r="L225" s="108"/>
      <c r="M225" s="152"/>
      <c r="N225" s="108"/>
      <c r="O225" s="157"/>
      <c r="P225" s="124"/>
      <c r="Q225" s="152"/>
      <c r="R225" s="108"/>
      <c r="S225" s="157"/>
      <c r="T225" s="124"/>
      <c r="U225" s="152"/>
      <c r="V225" s="108"/>
      <c r="W225" s="157"/>
      <c r="X225" s="108"/>
      <c r="Y225" s="157"/>
      <c r="Z225" s="219"/>
      <c r="AA225" s="227"/>
    </row>
    <row r="226" spans="2:27" ht="23.1" customHeight="1">
      <c r="B226" s="7" t="s">
        <v>99</v>
      </c>
      <c r="C226" s="20">
        <v>42</v>
      </c>
      <c r="D226" s="108">
        <v>1</v>
      </c>
      <c r="E226" s="119">
        <v>0</v>
      </c>
      <c r="F226" s="108"/>
      <c r="G226" s="152"/>
      <c r="H226" s="108"/>
      <c r="I226" s="152"/>
      <c r="J226" s="108"/>
      <c r="K226" s="157"/>
      <c r="L226" s="108"/>
      <c r="M226" s="152"/>
      <c r="N226" s="108"/>
      <c r="O226" s="157"/>
      <c r="P226" s="124"/>
      <c r="Q226" s="152"/>
      <c r="R226" s="108"/>
      <c r="S226" s="157"/>
      <c r="T226" s="124"/>
      <c r="U226" s="152"/>
      <c r="V226" s="108"/>
      <c r="W226" s="157"/>
      <c r="X226" s="108"/>
      <c r="Y226" s="157"/>
      <c r="Z226" s="219"/>
      <c r="AA226" s="227"/>
    </row>
    <row r="227" spans="2:27" ht="23.1" customHeight="1">
      <c r="B227" s="9" t="s">
        <v>100</v>
      </c>
      <c r="C227" s="20">
        <v>43</v>
      </c>
      <c r="D227" s="108">
        <v>1</v>
      </c>
      <c r="E227" s="119">
        <v>0</v>
      </c>
      <c r="F227" s="108"/>
      <c r="G227" s="152"/>
      <c r="H227" s="108"/>
      <c r="I227" s="152"/>
      <c r="J227" s="108"/>
      <c r="K227" s="157"/>
      <c r="L227" s="108"/>
      <c r="M227" s="152"/>
      <c r="N227" s="108"/>
      <c r="O227" s="157"/>
      <c r="P227" s="124"/>
      <c r="Q227" s="152"/>
      <c r="R227" s="108"/>
      <c r="S227" s="157"/>
      <c r="T227" s="124"/>
      <c r="U227" s="152"/>
      <c r="V227" s="108"/>
      <c r="W227" s="157"/>
      <c r="X227" s="108"/>
      <c r="Y227" s="157"/>
      <c r="Z227" s="219"/>
      <c r="AA227" s="227"/>
    </row>
    <row r="228" spans="2:27" ht="23.1" customHeight="1">
      <c r="B228" s="7" t="s">
        <v>101</v>
      </c>
      <c r="C228" s="20">
        <v>44</v>
      </c>
      <c r="D228" s="108">
        <v>1</v>
      </c>
      <c r="E228" s="119">
        <v>0</v>
      </c>
      <c r="F228" s="108"/>
      <c r="G228" s="152"/>
      <c r="H228" s="108"/>
      <c r="I228" s="152"/>
      <c r="J228" s="108"/>
      <c r="K228" s="157"/>
      <c r="L228" s="108"/>
      <c r="M228" s="152"/>
      <c r="N228" s="108"/>
      <c r="O228" s="157"/>
      <c r="P228" s="124"/>
      <c r="Q228" s="152"/>
      <c r="R228" s="108"/>
      <c r="S228" s="157"/>
      <c r="T228" s="124"/>
      <c r="U228" s="152"/>
      <c r="V228" s="108"/>
      <c r="W228" s="157"/>
      <c r="X228" s="108"/>
      <c r="Y228" s="157"/>
      <c r="Z228" s="219"/>
      <c r="AA228" s="227"/>
    </row>
    <row r="229" spans="2:27" ht="23.1" customHeight="1">
      <c r="B229" s="7" t="s">
        <v>12</v>
      </c>
      <c r="C229" s="20">
        <v>45</v>
      </c>
      <c r="D229" s="108">
        <v>0</v>
      </c>
      <c r="E229" s="119">
        <v>0</v>
      </c>
      <c r="F229" s="108"/>
      <c r="G229" s="152"/>
      <c r="H229" s="108"/>
      <c r="I229" s="152"/>
      <c r="J229" s="108"/>
      <c r="K229" s="157"/>
      <c r="L229" s="108"/>
      <c r="M229" s="152"/>
      <c r="N229" s="108"/>
      <c r="O229" s="157"/>
      <c r="P229" s="124"/>
      <c r="Q229" s="152"/>
      <c r="R229" s="108"/>
      <c r="S229" s="157"/>
      <c r="T229" s="124"/>
      <c r="U229" s="152"/>
      <c r="V229" s="108"/>
      <c r="W229" s="157"/>
      <c r="X229" s="108"/>
      <c r="Y229" s="157"/>
      <c r="Z229" s="219"/>
      <c r="AA229" s="227"/>
    </row>
    <row r="230" spans="2:27" ht="23.1" customHeight="1">
      <c r="B230" s="7" t="s">
        <v>32</v>
      </c>
      <c r="C230" s="20">
        <v>46</v>
      </c>
      <c r="D230" s="108">
        <v>0</v>
      </c>
      <c r="E230" s="119">
        <v>0</v>
      </c>
      <c r="F230" s="108"/>
      <c r="G230" s="152"/>
      <c r="H230" s="108"/>
      <c r="I230" s="152"/>
      <c r="J230" s="108"/>
      <c r="K230" s="157"/>
      <c r="L230" s="108"/>
      <c r="M230" s="152"/>
      <c r="N230" s="108"/>
      <c r="O230" s="157"/>
      <c r="P230" s="124"/>
      <c r="Q230" s="152"/>
      <c r="R230" s="108"/>
      <c r="S230" s="157"/>
      <c r="T230" s="124"/>
      <c r="U230" s="152"/>
      <c r="V230" s="108"/>
      <c r="W230" s="157"/>
      <c r="X230" s="108"/>
      <c r="Y230" s="157"/>
      <c r="Z230" s="219"/>
      <c r="AA230" s="227"/>
    </row>
    <row r="231" spans="2:27" ht="23.1" customHeight="1">
      <c r="B231" s="7" t="s">
        <v>77</v>
      </c>
      <c r="C231" s="20">
        <v>47</v>
      </c>
      <c r="D231" s="108">
        <v>0</v>
      </c>
      <c r="E231" s="119">
        <v>0</v>
      </c>
      <c r="F231" s="108"/>
      <c r="G231" s="152"/>
      <c r="H231" s="108"/>
      <c r="I231" s="152"/>
      <c r="J231" s="108"/>
      <c r="K231" s="157"/>
      <c r="L231" s="108"/>
      <c r="M231" s="152"/>
      <c r="N231" s="108"/>
      <c r="O231" s="157"/>
      <c r="P231" s="124"/>
      <c r="Q231" s="152"/>
      <c r="R231" s="108"/>
      <c r="S231" s="157"/>
      <c r="T231" s="124"/>
      <c r="U231" s="152"/>
      <c r="V231" s="108"/>
      <c r="W231" s="157"/>
      <c r="X231" s="108"/>
      <c r="Y231" s="157"/>
      <c r="Z231" s="219"/>
      <c r="AA231" s="227"/>
    </row>
    <row r="232" spans="2:27" ht="23.1" customHeight="1">
      <c r="B232" s="7" t="s">
        <v>58</v>
      </c>
      <c r="C232" s="20">
        <v>48</v>
      </c>
      <c r="D232" s="108">
        <v>1</v>
      </c>
      <c r="E232" s="119">
        <v>0</v>
      </c>
      <c r="F232" s="108"/>
      <c r="G232" s="152"/>
      <c r="H232" s="108"/>
      <c r="I232" s="152"/>
      <c r="J232" s="108"/>
      <c r="K232" s="157"/>
      <c r="L232" s="108"/>
      <c r="M232" s="152"/>
      <c r="N232" s="108"/>
      <c r="O232" s="157"/>
      <c r="P232" s="124"/>
      <c r="Q232" s="152"/>
      <c r="R232" s="108"/>
      <c r="S232" s="157"/>
      <c r="T232" s="124"/>
      <c r="U232" s="152"/>
      <c r="V232" s="108"/>
      <c r="W232" s="157"/>
      <c r="X232" s="108"/>
      <c r="Y232" s="157"/>
      <c r="Z232" s="219"/>
      <c r="AA232" s="227"/>
    </row>
    <row r="233" spans="2:27" ht="23.1" customHeight="1">
      <c r="B233" s="7" t="s">
        <v>103</v>
      </c>
      <c r="C233" s="20">
        <v>49</v>
      </c>
      <c r="D233" s="108">
        <v>0</v>
      </c>
      <c r="E233" s="119">
        <v>0</v>
      </c>
      <c r="F233" s="108"/>
      <c r="G233" s="152"/>
      <c r="H233" s="108"/>
      <c r="I233" s="152"/>
      <c r="J233" s="108"/>
      <c r="K233" s="157"/>
      <c r="L233" s="108"/>
      <c r="M233" s="152"/>
      <c r="N233" s="108"/>
      <c r="O233" s="157"/>
      <c r="P233" s="124"/>
      <c r="Q233" s="152"/>
      <c r="R233" s="108"/>
      <c r="S233" s="157"/>
      <c r="T233" s="124"/>
      <c r="U233" s="152"/>
      <c r="V233" s="108"/>
      <c r="W233" s="157"/>
      <c r="X233" s="108"/>
      <c r="Y233" s="157"/>
      <c r="Z233" s="219"/>
      <c r="AA233" s="227"/>
    </row>
    <row r="234" spans="2:27" ht="23.1" customHeight="1">
      <c r="B234" s="9" t="s">
        <v>104</v>
      </c>
      <c r="C234" s="20">
        <v>50</v>
      </c>
      <c r="D234" s="108">
        <v>0</v>
      </c>
      <c r="E234" s="119">
        <v>0</v>
      </c>
      <c r="F234" s="108"/>
      <c r="G234" s="152"/>
      <c r="H234" s="108"/>
      <c r="I234" s="152"/>
      <c r="J234" s="108"/>
      <c r="K234" s="157"/>
      <c r="L234" s="108"/>
      <c r="M234" s="152"/>
      <c r="N234" s="108"/>
      <c r="O234" s="157"/>
      <c r="P234" s="124"/>
      <c r="Q234" s="152"/>
      <c r="R234" s="108"/>
      <c r="S234" s="157"/>
      <c r="T234" s="124"/>
      <c r="U234" s="152"/>
      <c r="V234" s="108"/>
      <c r="W234" s="157"/>
      <c r="X234" s="108"/>
      <c r="Y234" s="157"/>
      <c r="Z234" s="219"/>
      <c r="AA234" s="227"/>
    </row>
    <row r="235" spans="2:27" ht="23.1" customHeight="1">
      <c r="B235" s="9" t="s">
        <v>11</v>
      </c>
      <c r="C235" s="20">
        <v>51</v>
      </c>
      <c r="D235" s="108">
        <v>0</v>
      </c>
      <c r="E235" s="119">
        <v>0</v>
      </c>
      <c r="F235" s="108"/>
      <c r="G235" s="152"/>
      <c r="H235" s="108"/>
      <c r="I235" s="152"/>
      <c r="J235" s="108"/>
      <c r="K235" s="157"/>
      <c r="L235" s="108"/>
      <c r="M235" s="152"/>
      <c r="N235" s="108"/>
      <c r="O235" s="157"/>
      <c r="P235" s="124"/>
      <c r="Q235" s="152"/>
      <c r="R235" s="108"/>
      <c r="S235" s="157"/>
      <c r="T235" s="124"/>
      <c r="U235" s="152"/>
      <c r="V235" s="108"/>
      <c r="W235" s="157"/>
      <c r="X235" s="108"/>
      <c r="Y235" s="157"/>
      <c r="Z235" s="219"/>
      <c r="AA235" s="227"/>
    </row>
    <row r="236" spans="2:27" ht="23.1" customHeight="1">
      <c r="B236" s="9" t="s">
        <v>107</v>
      </c>
      <c r="C236" s="21">
        <v>52</v>
      </c>
      <c r="D236" s="108">
        <v>0</v>
      </c>
      <c r="E236" s="119">
        <v>0</v>
      </c>
      <c r="F236" s="108"/>
      <c r="G236" s="152"/>
      <c r="H236" s="108"/>
      <c r="I236" s="152"/>
      <c r="J236" s="108"/>
      <c r="K236" s="157"/>
      <c r="L236" s="108"/>
      <c r="M236" s="152"/>
      <c r="N236" s="108"/>
      <c r="O236" s="157"/>
      <c r="P236" s="124"/>
      <c r="Q236" s="152"/>
      <c r="R236" s="108"/>
      <c r="S236" s="157"/>
      <c r="T236" s="124"/>
      <c r="U236" s="152"/>
      <c r="V236" s="108"/>
      <c r="W236" s="157"/>
      <c r="X236" s="108"/>
      <c r="Y236" s="157"/>
      <c r="Z236" s="219"/>
      <c r="AA236" s="227"/>
    </row>
    <row r="237" spans="2:27" ht="23.1" customHeight="1">
      <c r="B237" s="9" t="s">
        <v>7</v>
      </c>
      <c r="C237" s="21">
        <v>52</v>
      </c>
      <c r="D237" s="108">
        <v>0</v>
      </c>
      <c r="E237" s="119">
        <v>0</v>
      </c>
      <c r="F237" s="108"/>
      <c r="G237" s="152"/>
      <c r="H237" s="108"/>
      <c r="I237" s="152"/>
      <c r="J237" s="108"/>
      <c r="K237" s="157"/>
      <c r="L237" s="108"/>
      <c r="M237" s="152"/>
      <c r="N237" s="108"/>
      <c r="O237" s="157"/>
      <c r="P237" s="124"/>
      <c r="Q237" s="152"/>
      <c r="R237" s="108"/>
      <c r="S237" s="157"/>
      <c r="T237" s="124"/>
      <c r="U237" s="152"/>
      <c r="V237" s="108"/>
      <c r="W237" s="157"/>
      <c r="X237" s="108"/>
      <c r="Y237" s="157"/>
      <c r="Z237" s="219"/>
      <c r="AA237" s="227"/>
    </row>
    <row r="238" spans="2:27" ht="23.1" customHeight="1">
      <c r="B238" s="9" t="s">
        <v>108</v>
      </c>
      <c r="C238" s="21">
        <v>52</v>
      </c>
      <c r="D238" s="108">
        <v>0</v>
      </c>
      <c r="E238" s="119">
        <v>0</v>
      </c>
      <c r="F238" s="108"/>
      <c r="G238" s="152"/>
      <c r="H238" s="108"/>
      <c r="I238" s="152"/>
      <c r="J238" s="108"/>
      <c r="K238" s="157"/>
      <c r="L238" s="108"/>
      <c r="M238" s="152"/>
      <c r="N238" s="108"/>
      <c r="O238" s="157"/>
      <c r="P238" s="124"/>
      <c r="Q238" s="152"/>
      <c r="R238" s="108"/>
      <c r="S238" s="157"/>
      <c r="T238" s="124"/>
      <c r="U238" s="152"/>
      <c r="V238" s="108"/>
      <c r="W238" s="157"/>
      <c r="X238" s="108"/>
      <c r="Y238" s="157"/>
      <c r="Z238" s="219"/>
      <c r="AA238" s="227"/>
    </row>
    <row r="239" spans="2:27" ht="23.1" customHeight="1">
      <c r="B239" s="7" t="s">
        <v>109</v>
      </c>
      <c r="C239" s="20">
        <v>52</v>
      </c>
      <c r="D239" s="108">
        <v>0</v>
      </c>
      <c r="E239" s="119">
        <v>0</v>
      </c>
      <c r="F239" s="108"/>
      <c r="G239" s="152"/>
      <c r="H239" s="108"/>
      <c r="I239" s="152"/>
      <c r="J239" s="108"/>
      <c r="K239" s="157"/>
      <c r="L239" s="108"/>
      <c r="M239" s="152"/>
      <c r="N239" s="108"/>
      <c r="O239" s="157"/>
      <c r="P239" s="124"/>
      <c r="Q239" s="152"/>
      <c r="R239" s="108"/>
      <c r="S239" s="157"/>
      <c r="T239" s="124"/>
      <c r="U239" s="152"/>
      <c r="V239" s="108"/>
      <c r="W239" s="157"/>
      <c r="X239" s="108"/>
      <c r="Y239" s="157"/>
      <c r="Z239" s="219"/>
      <c r="AA239" s="227"/>
    </row>
    <row r="240" spans="2:27" ht="23.1" customHeight="1">
      <c r="B240" s="10" t="s">
        <v>110</v>
      </c>
      <c r="C240" s="19">
        <v>52</v>
      </c>
      <c r="D240" s="108">
        <v>0</v>
      </c>
      <c r="E240" s="119">
        <v>0</v>
      </c>
      <c r="F240" s="108"/>
      <c r="G240" s="152"/>
      <c r="H240" s="108"/>
      <c r="I240" s="152"/>
      <c r="J240" s="108"/>
      <c r="K240" s="157"/>
      <c r="L240" s="108"/>
      <c r="M240" s="152"/>
      <c r="N240" s="108"/>
      <c r="O240" s="157"/>
      <c r="P240" s="124"/>
      <c r="Q240" s="152"/>
      <c r="R240" s="108"/>
      <c r="S240" s="157"/>
      <c r="T240" s="124"/>
      <c r="U240" s="152"/>
      <c r="V240" s="108"/>
      <c r="W240" s="157"/>
      <c r="X240" s="108"/>
      <c r="Y240" s="157"/>
      <c r="Z240" s="219"/>
      <c r="AA240" s="227"/>
    </row>
    <row r="241" spans="2:27" ht="23.1" customHeight="1">
      <c r="B241" s="9" t="s">
        <v>111</v>
      </c>
      <c r="C241" s="21">
        <v>52</v>
      </c>
      <c r="D241" s="108">
        <v>0</v>
      </c>
      <c r="E241" s="119">
        <v>0</v>
      </c>
      <c r="F241" s="108"/>
      <c r="G241" s="152"/>
      <c r="H241" s="108"/>
      <c r="I241" s="152"/>
      <c r="J241" s="108"/>
      <c r="K241" s="157"/>
      <c r="L241" s="108"/>
      <c r="M241" s="152"/>
      <c r="N241" s="108"/>
      <c r="O241" s="157"/>
      <c r="P241" s="124"/>
      <c r="Q241" s="152"/>
      <c r="R241" s="108"/>
      <c r="S241" s="157"/>
      <c r="T241" s="124"/>
      <c r="U241" s="152"/>
      <c r="V241" s="108"/>
      <c r="W241" s="157"/>
      <c r="X241" s="108"/>
      <c r="Y241" s="157"/>
      <c r="Z241" s="219"/>
      <c r="AA241" s="227"/>
    </row>
    <row r="242" spans="2:27" ht="23.1" customHeight="1">
      <c r="B242" s="7" t="s">
        <v>113</v>
      </c>
      <c r="C242" s="20">
        <v>52</v>
      </c>
      <c r="D242" s="108">
        <v>0</v>
      </c>
      <c r="E242" s="119">
        <v>0</v>
      </c>
      <c r="F242" s="108"/>
      <c r="G242" s="152"/>
      <c r="H242" s="108"/>
      <c r="I242" s="152"/>
      <c r="J242" s="108"/>
      <c r="K242" s="157"/>
      <c r="L242" s="108"/>
      <c r="M242" s="152"/>
      <c r="N242" s="108"/>
      <c r="O242" s="157"/>
      <c r="P242" s="124"/>
      <c r="Q242" s="152"/>
      <c r="R242" s="108"/>
      <c r="S242" s="157"/>
      <c r="T242" s="124"/>
      <c r="U242" s="152"/>
      <c r="V242" s="108"/>
      <c r="W242" s="157"/>
      <c r="X242" s="108"/>
      <c r="Y242" s="157"/>
      <c r="Z242" s="219"/>
      <c r="AA242" s="227"/>
    </row>
    <row r="243" spans="2:27" ht="23.1" customHeight="1">
      <c r="B243" s="7" t="s">
        <v>114</v>
      </c>
      <c r="C243" s="20">
        <v>52</v>
      </c>
      <c r="D243" s="108">
        <v>0</v>
      </c>
      <c r="E243" s="119">
        <v>0</v>
      </c>
      <c r="F243" s="108"/>
      <c r="G243" s="152"/>
      <c r="H243" s="108"/>
      <c r="I243" s="152"/>
      <c r="J243" s="108"/>
      <c r="K243" s="157"/>
      <c r="L243" s="108"/>
      <c r="M243" s="152"/>
      <c r="N243" s="108"/>
      <c r="O243" s="157"/>
      <c r="P243" s="124"/>
      <c r="Q243" s="152"/>
      <c r="R243" s="108"/>
      <c r="S243" s="157"/>
      <c r="T243" s="124"/>
      <c r="U243" s="152"/>
      <c r="V243" s="108"/>
      <c r="W243" s="157"/>
      <c r="X243" s="108"/>
      <c r="Y243" s="157"/>
      <c r="Z243" s="219"/>
      <c r="AA243" s="227"/>
    </row>
    <row r="244" spans="2:27" ht="23.1" customHeight="1">
      <c r="B244" s="9" t="s">
        <v>117</v>
      </c>
      <c r="C244" s="21">
        <v>52</v>
      </c>
      <c r="D244" s="108">
        <v>0</v>
      </c>
      <c r="E244" s="119">
        <v>0</v>
      </c>
      <c r="F244" s="108"/>
      <c r="G244" s="152"/>
      <c r="H244" s="108"/>
      <c r="I244" s="152"/>
      <c r="J244" s="108"/>
      <c r="K244" s="157"/>
      <c r="L244" s="108"/>
      <c r="M244" s="152"/>
      <c r="N244" s="108"/>
      <c r="O244" s="157"/>
      <c r="P244" s="124"/>
      <c r="Q244" s="152"/>
      <c r="R244" s="108"/>
      <c r="S244" s="157"/>
      <c r="T244" s="124"/>
      <c r="U244" s="152"/>
      <c r="V244" s="108"/>
      <c r="W244" s="157"/>
      <c r="X244" s="108"/>
      <c r="Y244" s="157"/>
      <c r="Z244" s="219"/>
      <c r="AA244" s="227"/>
    </row>
    <row r="245" spans="2:27" ht="23.1" customHeight="1">
      <c r="B245" s="9" t="s">
        <v>118</v>
      </c>
      <c r="C245" s="21">
        <v>52</v>
      </c>
      <c r="D245" s="108">
        <v>0</v>
      </c>
      <c r="E245" s="119">
        <v>0</v>
      </c>
      <c r="F245" s="108"/>
      <c r="G245" s="152"/>
      <c r="H245" s="108"/>
      <c r="I245" s="152"/>
      <c r="J245" s="108"/>
      <c r="K245" s="157"/>
      <c r="L245" s="108"/>
      <c r="M245" s="152"/>
      <c r="N245" s="108"/>
      <c r="O245" s="157"/>
      <c r="P245" s="124"/>
      <c r="Q245" s="152"/>
      <c r="R245" s="108"/>
      <c r="S245" s="157"/>
      <c r="T245" s="124"/>
      <c r="U245" s="152"/>
      <c r="V245" s="108"/>
      <c r="W245" s="157"/>
      <c r="X245" s="108"/>
      <c r="Y245" s="157"/>
      <c r="Z245" s="219"/>
      <c r="AA245" s="227"/>
    </row>
    <row r="246" spans="2:27" ht="23.1" customHeight="1">
      <c r="B246" s="9" t="s">
        <v>121</v>
      </c>
      <c r="C246" s="21">
        <v>52</v>
      </c>
      <c r="D246" s="108">
        <v>0</v>
      </c>
      <c r="E246" s="119">
        <v>0</v>
      </c>
      <c r="F246" s="108"/>
      <c r="G246" s="152"/>
      <c r="H246" s="108"/>
      <c r="I246" s="152"/>
      <c r="J246" s="108"/>
      <c r="K246" s="157"/>
      <c r="L246" s="108"/>
      <c r="M246" s="152"/>
      <c r="N246" s="108"/>
      <c r="O246" s="157"/>
      <c r="P246" s="124"/>
      <c r="Q246" s="152"/>
      <c r="R246" s="108"/>
      <c r="S246" s="157"/>
      <c r="T246" s="124"/>
      <c r="U246" s="152"/>
      <c r="V246" s="108"/>
      <c r="W246" s="157"/>
      <c r="X246" s="108"/>
      <c r="Y246" s="157"/>
      <c r="Z246" s="219"/>
      <c r="AA246" s="227"/>
    </row>
    <row r="247" spans="2:27" ht="23.1" customHeight="1">
      <c r="B247" s="7" t="s">
        <v>123</v>
      </c>
      <c r="C247" s="20">
        <v>52</v>
      </c>
      <c r="D247" s="108">
        <v>0</v>
      </c>
      <c r="E247" s="119">
        <v>0</v>
      </c>
      <c r="F247" s="108"/>
      <c r="G247" s="152"/>
      <c r="H247" s="108"/>
      <c r="I247" s="152"/>
      <c r="J247" s="108"/>
      <c r="K247" s="157"/>
      <c r="L247" s="108"/>
      <c r="M247" s="152"/>
      <c r="N247" s="108"/>
      <c r="O247" s="157"/>
      <c r="P247" s="124"/>
      <c r="Q247" s="152"/>
      <c r="R247" s="108"/>
      <c r="S247" s="157"/>
      <c r="T247" s="124"/>
      <c r="U247" s="152"/>
      <c r="V247" s="108"/>
      <c r="W247" s="157"/>
      <c r="X247" s="108"/>
      <c r="Y247" s="157"/>
      <c r="Z247" s="219"/>
      <c r="AA247" s="227"/>
    </row>
    <row r="248" spans="2:27" ht="23.1" customHeight="1">
      <c r="B248" s="9" t="s">
        <v>124</v>
      </c>
      <c r="C248" s="21">
        <v>52</v>
      </c>
      <c r="D248" s="108">
        <v>0</v>
      </c>
      <c r="E248" s="119">
        <v>0</v>
      </c>
      <c r="F248" s="108"/>
      <c r="G248" s="152"/>
      <c r="H248" s="108"/>
      <c r="I248" s="152"/>
      <c r="J248" s="108"/>
      <c r="K248" s="157"/>
      <c r="L248" s="108"/>
      <c r="M248" s="152"/>
      <c r="N248" s="108"/>
      <c r="O248" s="157"/>
      <c r="P248" s="124"/>
      <c r="Q248" s="152"/>
      <c r="R248" s="108"/>
      <c r="S248" s="157"/>
      <c r="T248" s="124"/>
      <c r="U248" s="152"/>
      <c r="V248" s="108"/>
      <c r="W248" s="157"/>
      <c r="X248" s="108"/>
      <c r="Y248" s="157"/>
      <c r="Z248" s="219"/>
      <c r="AA248" s="227"/>
    </row>
    <row r="249" spans="2:27" ht="23.1" customHeight="1">
      <c r="B249" s="9" t="s">
        <v>122</v>
      </c>
      <c r="C249" s="21">
        <v>52</v>
      </c>
      <c r="D249" s="108">
        <v>0</v>
      </c>
      <c r="E249" s="119">
        <v>0</v>
      </c>
      <c r="F249" s="108"/>
      <c r="G249" s="152"/>
      <c r="H249" s="108"/>
      <c r="I249" s="152"/>
      <c r="J249" s="108"/>
      <c r="K249" s="157"/>
      <c r="L249" s="108"/>
      <c r="M249" s="152"/>
      <c r="N249" s="108"/>
      <c r="O249" s="157"/>
      <c r="P249" s="124"/>
      <c r="Q249" s="152"/>
      <c r="R249" s="108"/>
      <c r="S249" s="157"/>
      <c r="T249" s="124"/>
      <c r="U249" s="152"/>
      <c r="V249" s="108"/>
      <c r="W249" s="157"/>
      <c r="X249" s="108"/>
      <c r="Y249" s="157"/>
      <c r="Z249" s="219"/>
      <c r="AA249" s="227"/>
    </row>
    <row r="250" spans="2:27" ht="23.1" customHeight="1">
      <c r="B250" s="7" t="s">
        <v>125</v>
      </c>
      <c r="C250" s="20">
        <v>52</v>
      </c>
      <c r="D250" s="108">
        <v>0</v>
      </c>
      <c r="E250" s="119">
        <v>0</v>
      </c>
      <c r="F250" s="108"/>
      <c r="G250" s="152"/>
      <c r="H250" s="108"/>
      <c r="I250" s="152"/>
      <c r="J250" s="108"/>
      <c r="K250" s="157"/>
      <c r="L250" s="108"/>
      <c r="M250" s="152"/>
      <c r="N250" s="108"/>
      <c r="O250" s="157"/>
      <c r="P250" s="124"/>
      <c r="Q250" s="152"/>
      <c r="R250" s="108"/>
      <c r="S250" s="157"/>
      <c r="T250" s="124"/>
      <c r="U250" s="152"/>
      <c r="V250" s="108"/>
      <c r="W250" s="157"/>
      <c r="X250" s="108"/>
      <c r="Y250" s="157"/>
      <c r="Z250" s="219"/>
      <c r="AA250" s="227"/>
    </row>
    <row r="251" spans="2:27" ht="23.1" customHeight="1">
      <c r="B251" s="9" t="s">
        <v>127</v>
      </c>
      <c r="C251" s="21">
        <v>52</v>
      </c>
      <c r="D251" s="108">
        <v>0</v>
      </c>
      <c r="E251" s="119">
        <v>0</v>
      </c>
      <c r="F251" s="108"/>
      <c r="G251" s="152"/>
      <c r="H251" s="108"/>
      <c r="I251" s="152"/>
      <c r="J251" s="108"/>
      <c r="K251" s="157"/>
      <c r="L251" s="108"/>
      <c r="M251" s="152"/>
      <c r="N251" s="108"/>
      <c r="O251" s="157"/>
      <c r="P251" s="124"/>
      <c r="Q251" s="152"/>
      <c r="R251" s="108"/>
      <c r="S251" s="157"/>
      <c r="T251" s="124"/>
      <c r="U251" s="152"/>
      <c r="V251" s="108"/>
      <c r="W251" s="157"/>
      <c r="X251" s="108"/>
      <c r="Y251" s="157"/>
      <c r="Z251" s="219"/>
      <c r="AA251" s="227"/>
    </row>
    <row r="252" spans="2:27" ht="23.1" customHeight="1">
      <c r="B252" s="9" t="s">
        <v>94</v>
      </c>
      <c r="C252" s="21">
        <v>52</v>
      </c>
      <c r="D252" s="108">
        <v>0</v>
      </c>
      <c r="E252" s="119">
        <v>0</v>
      </c>
      <c r="F252" s="108"/>
      <c r="G252" s="152"/>
      <c r="H252" s="108"/>
      <c r="I252" s="152"/>
      <c r="J252" s="108"/>
      <c r="K252" s="157"/>
      <c r="L252" s="108"/>
      <c r="M252" s="152"/>
      <c r="N252" s="108"/>
      <c r="O252" s="157"/>
      <c r="P252" s="124"/>
      <c r="Q252" s="152"/>
      <c r="R252" s="108"/>
      <c r="S252" s="157"/>
      <c r="T252" s="124"/>
      <c r="U252" s="152"/>
      <c r="V252" s="108"/>
      <c r="W252" s="157"/>
      <c r="X252" s="108"/>
      <c r="Y252" s="157"/>
      <c r="Z252" s="219"/>
      <c r="AA252" s="227"/>
    </row>
    <row r="253" spans="2:27" ht="23.1" customHeight="1">
      <c r="B253" s="9" t="s">
        <v>129</v>
      </c>
      <c r="C253" s="21">
        <v>52</v>
      </c>
      <c r="D253" s="108">
        <v>0</v>
      </c>
      <c r="E253" s="119">
        <v>0</v>
      </c>
      <c r="F253" s="108"/>
      <c r="G253" s="152"/>
      <c r="H253" s="108"/>
      <c r="I253" s="152"/>
      <c r="J253" s="108"/>
      <c r="K253" s="157"/>
      <c r="L253" s="108"/>
      <c r="M253" s="152"/>
      <c r="N253" s="108"/>
      <c r="O253" s="157"/>
      <c r="P253" s="124"/>
      <c r="Q253" s="152"/>
      <c r="R253" s="108"/>
      <c r="S253" s="157"/>
      <c r="T253" s="124"/>
      <c r="U253" s="152"/>
      <c r="V253" s="108"/>
      <c r="W253" s="157"/>
      <c r="X253" s="108"/>
      <c r="Y253" s="157"/>
      <c r="Z253" s="219"/>
      <c r="AA253" s="227"/>
    </row>
    <row r="254" spans="2:27" ht="23.1" customHeight="1">
      <c r="B254" s="7" t="s">
        <v>98</v>
      </c>
      <c r="C254" s="20">
        <v>52</v>
      </c>
      <c r="D254" s="108">
        <v>4</v>
      </c>
      <c r="E254" s="119">
        <v>0</v>
      </c>
      <c r="F254" s="108"/>
      <c r="G254" s="152"/>
      <c r="H254" s="108"/>
      <c r="I254" s="152"/>
      <c r="J254" s="108"/>
      <c r="K254" s="157"/>
      <c r="L254" s="108"/>
      <c r="M254" s="152"/>
      <c r="N254" s="108"/>
      <c r="O254" s="157"/>
      <c r="P254" s="124"/>
      <c r="Q254" s="152"/>
      <c r="R254" s="108"/>
      <c r="S254" s="157"/>
      <c r="T254" s="124"/>
      <c r="U254" s="152"/>
      <c r="V254" s="108"/>
      <c r="W254" s="157"/>
      <c r="X254" s="108"/>
      <c r="Y254" s="157"/>
      <c r="Z254" s="219"/>
      <c r="AA254" s="227"/>
    </row>
    <row r="255" spans="2:27" ht="23.1" customHeight="1">
      <c r="B255" s="7" t="s">
        <v>130</v>
      </c>
      <c r="C255" s="20">
        <v>52</v>
      </c>
      <c r="D255" s="108">
        <v>0</v>
      </c>
      <c r="E255" s="119">
        <v>0</v>
      </c>
      <c r="F255" s="108"/>
      <c r="G255" s="152"/>
      <c r="H255" s="108"/>
      <c r="I255" s="152"/>
      <c r="J255" s="108"/>
      <c r="K255" s="157"/>
      <c r="L255" s="108"/>
      <c r="M255" s="152"/>
      <c r="N255" s="108"/>
      <c r="O255" s="157"/>
      <c r="P255" s="124"/>
      <c r="Q255" s="152"/>
      <c r="R255" s="108"/>
      <c r="S255" s="157"/>
      <c r="T255" s="124"/>
      <c r="U255" s="152"/>
      <c r="V255" s="108"/>
      <c r="W255" s="157"/>
      <c r="X255" s="108"/>
      <c r="Y255" s="157"/>
      <c r="Z255" s="219"/>
      <c r="AA255" s="227"/>
    </row>
    <row r="256" spans="2:27" ht="23.1" customHeight="1">
      <c r="B256" s="9" t="s">
        <v>25</v>
      </c>
      <c r="C256" s="21">
        <v>52</v>
      </c>
      <c r="D256" s="108">
        <v>0</v>
      </c>
      <c r="E256" s="119">
        <v>0</v>
      </c>
      <c r="F256" s="108"/>
      <c r="G256" s="152"/>
      <c r="H256" s="108"/>
      <c r="I256" s="152"/>
      <c r="J256" s="108"/>
      <c r="K256" s="157"/>
      <c r="L256" s="108"/>
      <c r="M256" s="152"/>
      <c r="N256" s="108"/>
      <c r="O256" s="157"/>
      <c r="P256" s="124"/>
      <c r="Q256" s="152"/>
      <c r="R256" s="108"/>
      <c r="S256" s="157"/>
      <c r="T256" s="124"/>
      <c r="U256" s="152"/>
      <c r="V256" s="108"/>
      <c r="W256" s="157"/>
      <c r="X256" s="108"/>
      <c r="Y256" s="157"/>
      <c r="Z256" s="219"/>
      <c r="AA256" s="227"/>
    </row>
    <row r="257" spans="2:27" ht="23.1" customHeight="1">
      <c r="B257" s="7" t="s">
        <v>131</v>
      </c>
      <c r="C257" s="20">
        <v>52</v>
      </c>
      <c r="D257" s="108">
        <v>0</v>
      </c>
      <c r="E257" s="119">
        <v>0</v>
      </c>
      <c r="F257" s="108"/>
      <c r="G257" s="152"/>
      <c r="H257" s="108"/>
      <c r="I257" s="152"/>
      <c r="J257" s="108"/>
      <c r="K257" s="157"/>
      <c r="L257" s="108"/>
      <c r="M257" s="152"/>
      <c r="N257" s="108"/>
      <c r="O257" s="157"/>
      <c r="P257" s="124"/>
      <c r="Q257" s="152"/>
      <c r="R257" s="108"/>
      <c r="S257" s="157"/>
      <c r="T257" s="124"/>
      <c r="U257" s="152"/>
      <c r="V257" s="108"/>
      <c r="W257" s="157"/>
      <c r="X257" s="108"/>
      <c r="Y257" s="157"/>
      <c r="Z257" s="219"/>
      <c r="AA257" s="227"/>
    </row>
    <row r="258" spans="2:27" ht="23.1" customHeight="1">
      <c r="B258" s="7" t="s">
        <v>132</v>
      </c>
      <c r="C258" s="20">
        <v>52</v>
      </c>
      <c r="D258" s="108">
        <v>0</v>
      </c>
      <c r="E258" s="119">
        <v>0</v>
      </c>
      <c r="F258" s="108"/>
      <c r="G258" s="152"/>
      <c r="H258" s="108"/>
      <c r="I258" s="152"/>
      <c r="J258" s="108"/>
      <c r="K258" s="157"/>
      <c r="L258" s="108"/>
      <c r="M258" s="152"/>
      <c r="N258" s="108"/>
      <c r="O258" s="157"/>
      <c r="P258" s="124"/>
      <c r="Q258" s="152"/>
      <c r="R258" s="108"/>
      <c r="S258" s="157"/>
      <c r="T258" s="124"/>
      <c r="U258" s="152"/>
      <c r="V258" s="108"/>
      <c r="W258" s="157"/>
      <c r="X258" s="108"/>
      <c r="Y258" s="157"/>
      <c r="Z258" s="219"/>
      <c r="AA258" s="227"/>
    </row>
    <row r="259" spans="2:27" ht="23.1" customHeight="1">
      <c r="B259" s="9" t="s">
        <v>133</v>
      </c>
      <c r="C259" s="21">
        <v>52</v>
      </c>
      <c r="D259" s="133">
        <v>0</v>
      </c>
      <c r="E259" s="138">
        <v>0</v>
      </c>
      <c r="F259" s="173"/>
      <c r="G259" s="175"/>
      <c r="H259" s="173"/>
      <c r="I259" s="175"/>
      <c r="J259" s="173"/>
      <c r="K259" s="177"/>
      <c r="L259" s="108"/>
      <c r="M259" s="152"/>
      <c r="N259" s="108"/>
      <c r="O259" s="157"/>
      <c r="P259" s="124"/>
      <c r="Q259" s="152"/>
      <c r="R259" s="108"/>
      <c r="S259" s="157"/>
      <c r="T259" s="124"/>
      <c r="U259" s="152"/>
      <c r="V259" s="108"/>
      <c r="W259" s="157"/>
      <c r="X259" s="108"/>
      <c r="Y259" s="157"/>
      <c r="Z259" s="219"/>
      <c r="AA259" s="227"/>
    </row>
    <row r="260" spans="2:27" ht="23.1" customHeight="1">
      <c r="B260" s="7" t="s">
        <v>134</v>
      </c>
      <c r="C260" s="21">
        <v>52</v>
      </c>
      <c r="D260" s="134">
        <v>0</v>
      </c>
      <c r="E260" s="139">
        <v>0</v>
      </c>
      <c r="F260" s="108"/>
      <c r="G260" s="152"/>
      <c r="H260" s="108"/>
      <c r="I260" s="152"/>
      <c r="J260" s="108"/>
      <c r="K260" s="157"/>
      <c r="L260" s="108"/>
      <c r="M260" s="152"/>
      <c r="N260" s="108"/>
      <c r="O260" s="157"/>
      <c r="P260" s="124"/>
      <c r="Q260" s="152"/>
      <c r="R260" s="108"/>
      <c r="S260" s="157"/>
      <c r="T260" s="124"/>
      <c r="U260" s="152"/>
      <c r="V260" s="108"/>
      <c r="W260" s="157"/>
      <c r="X260" s="108"/>
      <c r="Y260" s="157"/>
      <c r="Z260" s="219"/>
      <c r="AA260" s="227"/>
    </row>
    <row r="261" spans="2:27" ht="23.1" customHeight="1">
      <c r="B261" s="7" t="s">
        <v>135</v>
      </c>
      <c r="C261" s="21">
        <v>52</v>
      </c>
      <c r="D261" s="134">
        <v>0</v>
      </c>
      <c r="E261" s="139">
        <v>0</v>
      </c>
      <c r="F261" s="108"/>
      <c r="G261" s="152"/>
      <c r="H261" s="108"/>
      <c r="I261" s="152"/>
      <c r="J261" s="108"/>
      <c r="K261" s="157"/>
      <c r="L261" s="108"/>
      <c r="M261" s="152"/>
      <c r="N261" s="108"/>
      <c r="O261" s="157"/>
      <c r="P261" s="124"/>
      <c r="Q261" s="152"/>
      <c r="R261" s="108"/>
      <c r="S261" s="157"/>
      <c r="T261" s="124"/>
      <c r="U261" s="152"/>
      <c r="V261" s="108"/>
      <c r="W261" s="157"/>
      <c r="X261" s="108"/>
      <c r="Y261" s="157"/>
      <c r="Z261" s="219"/>
      <c r="AA261" s="227"/>
    </row>
    <row r="262" spans="2:27" ht="23.1" customHeight="1">
      <c r="B262" s="7" t="s">
        <v>137</v>
      </c>
      <c r="C262" s="21">
        <v>52</v>
      </c>
      <c r="D262" s="134">
        <v>0</v>
      </c>
      <c r="E262" s="139">
        <v>0</v>
      </c>
      <c r="F262" s="108"/>
      <c r="G262" s="152"/>
      <c r="H262" s="108"/>
      <c r="I262" s="152"/>
      <c r="J262" s="108"/>
      <c r="K262" s="157"/>
      <c r="L262" s="108"/>
      <c r="M262" s="152"/>
      <c r="N262" s="108"/>
      <c r="O262" s="157"/>
      <c r="P262" s="124"/>
      <c r="Q262" s="152"/>
      <c r="R262" s="108"/>
      <c r="S262" s="157"/>
      <c r="T262" s="124"/>
      <c r="U262" s="152"/>
      <c r="V262" s="108"/>
      <c r="W262" s="157"/>
      <c r="X262" s="108"/>
      <c r="Y262" s="157"/>
      <c r="Z262" s="219"/>
      <c r="AA262" s="227"/>
    </row>
    <row r="263" spans="2:27" ht="23.1" customHeight="1">
      <c r="B263" s="11" t="s">
        <v>18</v>
      </c>
      <c r="C263" s="21">
        <v>52</v>
      </c>
      <c r="D263" s="135">
        <v>0</v>
      </c>
      <c r="E263" s="140">
        <v>0</v>
      </c>
      <c r="F263" s="173"/>
      <c r="G263" s="175"/>
      <c r="H263" s="173"/>
      <c r="I263" s="175"/>
      <c r="J263" s="173"/>
      <c r="K263" s="177"/>
      <c r="L263" s="108"/>
      <c r="M263" s="152"/>
      <c r="N263" s="108"/>
      <c r="O263" s="157"/>
      <c r="P263" s="124"/>
      <c r="Q263" s="152"/>
      <c r="R263" s="108"/>
      <c r="S263" s="157"/>
      <c r="T263" s="124"/>
      <c r="U263" s="152"/>
      <c r="V263" s="108"/>
      <c r="W263" s="157"/>
      <c r="X263" s="108"/>
      <c r="Y263" s="157"/>
      <c r="Z263" s="219"/>
      <c r="AA263" s="227"/>
    </row>
    <row r="264" spans="2:27" ht="23.1" customHeight="1">
      <c r="B264" s="7" t="s">
        <v>139</v>
      </c>
      <c r="C264" s="20">
        <v>52</v>
      </c>
      <c r="D264" s="134">
        <v>0</v>
      </c>
      <c r="E264" s="139">
        <v>0</v>
      </c>
      <c r="F264" s="108"/>
      <c r="G264" s="152"/>
      <c r="H264" s="108"/>
      <c r="I264" s="152"/>
      <c r="J264" s="108"/>
      <c r="K264" s="157"/>
      <c r="L264" s="108"/>
      <c r="M264" s="152"/>
      <c r="N264" s="108"/>
      <c r="O264" s="157"/>
      <c r="P264" s="124"/>
      <c r="Q264" s="152"/>
      <c r="R264" s="108"/>
      <c r="S264" s="157"/>
      <c r="T264" s="124"/>
      <c r="U264" s="152"/>
      <c r="V264" s="108"/>
      <c r="W264" s="157"/>
      <c r="X264" s="108"/>
      <c r="Y264" s="157"/>
      <c r="Z264" s="219"/>
      <c r="AA264" s="227"/>
    </row>
    <row r="265" spans="2:27" ht="23.1" customHeight="1">
      <c r="B265" s="9" t="s">
        <v>140</v>
      </c>
      <c r="C265" s="20">
        <v>52</v>
      </c>
      <c r="D265" s="133">
        <v>0</v>
      </c>
      <c r="E265" s="138">
        <v>0</v>
      </c>
      <c r="F265" s="214"/>
      <c r="G265" s="217"/>
      <c r="H265" s="214"/>
      <c r="I265" s="217"/>
      <c r="J265" s="214"/>
      <c r="K265" s="222"/>
      <c r="L265" s="108"/>
      <c r="M265" s="152"/>
      <c r="N265" s="108"/>
      <c r="O265" s="157"/>
      <c r="P265" s="124"/>
      <c r="Q265" s="152"/>
      <c r="R265" s="108"/>
      <c r="S265" s="157"/>
      <c r="T265" s="124"/>
      <c r="U265" s="152"/>
      <c r="V265" s="108"/>
      <c r="W265" s="157"/>
      <c r="X265" s="108"/>
      <c r="Y265" s="157"/>
      <c r="Z265" s="219"/>
      <c r="AA265" s="227"/>
    </row>
    <row r="266" spans="2:27" ht="23.1" customHeight="1">
      <c r="B266" s="7" t="s">
        <v>143</v>
      </c>
      <c r="C266" s="20">
        <v>52</v>
      </c>
      <c r="D266" s="133">
        <v>0</v>
      </c>
      <c r="E266" s="138">
        <v>0</v>
      </c>
      <c r="F266" s="108"/>
      <c r="G266" s="152"/>
      <c r="H266" s="108"/>
      <c r="I266" s="152"/>
      <c r="J266" s="108"/>
      <c r="K266" s="157"/>
      <c r="L266" s="108"/>
      <c r="M266" s="152"/>
      <c r="N266" s="108"/>
      <c r="O266" s="157"/>
      <c r="P266" s="124"/>
      <c r="Q266" s="152"/>
      <c r="R266" s="108"/>
      <c r="S266" s="157"/>
      <c r="T266" s="124"/>
      <c r="U266" s="152"/>
      <c r="V266" s="108"/>
      <c r="W266" s="157"/>
      <c r="X266" s="108"/>
      <c r="Y266" s="157"/>
      <c r="Z266" s="219"/>
      <c r="AA266" s="227"/>
    </row>
    <row r="267" spans="2:27" ht="23.1" customHeight="1">
      <c r="B267" s="7" t="s">
        <v>68</v>
      </c>
      <c r="C267" s="20">
        <v>52</v>
      </c>
      <c r="D267" s="133">
        <v>0</v>
      </c>
      <c r="E267" s="138">
        <v>0</v>
      </c>
      <c r="F267" s="108"/>
      <c r="G267" s="152"/>
      <c r="H267" s="108"/>
      <c r="I267" s="152"/>
      <c r="J267" s="108"/>
      <c r="K267" s="157"/>
      <c r="L267" s="108"/>
      <c r="M267" s="152"/>
      <c r="N267" s="108"/>
      <c r="O267" s="157"/>
      <c r="P267" s="124"/>
      <c r="Q267" s="152"/>
      <c r="R267" s="108"/>
      <c r="S267" s="157"/>
      <c r="T267" s="124"/>
      <c r="U267" s="152"/>
      <c r="V267" s="108"/>
      <c r="W267" s="157"/>
      <c r="X267" s="108"/>
      <c r="Y267" s="157"/>
      <c r="Z267" s="219"/>
      <c r="AA267" s="227"/>
    </row>
    <row r="268" spans="2:27" ht="23.1" customHeight="1">
      <c r="B268" s="7" t="s">
        <v>144</v>
      </c>
      <c r="C268" s="20">
        <v>52</v>
      </c>
      <c r="D268" s="133">
        <v>0</v>
      </c>
      <c r="E268" s="138">
        <v>0</v>
      </c>
      <c r="F268" s="108"/>
      <c r="G268" s="152"/>
      <c r="H268" s="108"/>
      <c r="I268" s="152"/>
      <c r="J268" s="108"/>
      <c r="K268" s="157"/>
      <c r="L268" s="108"/>
      <c r="M268" s="152"/>
      <c r="N268" s="108"/>
      <c r="O268" s="157"/>
      <c r="P268" s="124"/>
      <c r="Q268" s="152"/>
      <c r="R268" s="108"/>
      <c r="S268" s="157"/>
      <c r="T268" s="124"/>
      <c r="U268" s="152"/>
      <c r="V268" s="108"/>
      <c r="W268" s="157"/>
      <c r="X268" s="108"/>
      <c r="Y268" s="157"/>
      <c r="Z268" s="219"/>
      <c r="AA268" s="227"/>
    </row>
    <row r="269" spans="2:27" ht="23.1" customHeight="1">
      <c r="B269" s="11" t="s">
        <v>145</v>
      </c>
      <c r="C269" s="20">
        <v>52</v>
      </c>
      <c r="D269" s="133">
        <v>0</v>
      </c>
      <c r="E269" s="138">
        <v>0</v>
      </c>
      <c r="F269" s="173"/>
      <c r="G269" s="175"/>
      <c r="H269" s="173"/>
      <c r="I269" s="175"/>
      <c r="J269" s="173"/>
      <c r="K269" s="177"/>
      <c r="L269" s="108"/>
      <c r="M269" s="152"/>
      <c r="N269" s="108"/>
      <c r="O269" s="157"/>
      <c r="P269" s="124"/>
      <c r="Q269" s="152"/>
      <c r="R269" s="108"/>
      <c r="S269" s="157"/>
      <c r="T269" s="124"/>
      <c r="U269" s="152"/>
      <c r="V269" s="108"/>
      <c r="W269" s="157"/>
      <c r="X269" s="108"/>
      <c r="Y269" s="157"/>
      <c r="Z269" s="219"/>
      <c r="AA269" s="227"/>
    </row>
    <row r="270" spans="2:27" ht="23.1" customHeight="1">
      <c r="B270" s="170" t="s">
        <v>146</v>
      </c>
      <c r="C270" s="171">
        <v>52</v>
      </c>
      <c r="D270" s="184">
        <v>0</v>
      </c>
      <c r="E270" s="210">
        <v>0</v>
      </c>
      <c r="F270" s="172"/>
      <c r="G270" s="174"/>
      <c r="H270" s="172"/>
      <c r="I270" s="174"/>
      <c r="J270" s="172"/>
      <c r="K270" s="176"/>
      <c r="L270" s="172"/>
      <c r="M270" s="174"/>
      <c r="N270" s="172"/>
      <c r="O270" s="176"/>
      <c r="P270" s="178"/>
      <c r="Q270" s="174"/>
      <c r="R270" s="172"/>
      <c r="S270" s="176"/>
      <c r="T270" s="178"/>
      <c r="U270" s="174"/>
      <c r="V270" s="172"/>
      <c r="W270" s="176"/>
      <c r="X270" s="172"/>
      <c r="Y270" s="176"/>
      <c r="Z270" s="219"/>
      <c r="AA270" s="227"/>
    </row>
    <row r="271" spans="2:27" ht="24" customHeight="1">
      <c r="B271" s="16" t="s">
        <v>153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</sheetData>
  <mergeCells count="47">
    <mergeCell ref="X4:Y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Z34:AA34"/>
    <mergeCell ref="B93:Y93"/>
    <mergeCell ref="X94:Y94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Z124:AA124"/>
    <mergeCell ref="B182:Y182"/>
    <mergeCell ref="X183:Y183"/>
    <mergeCell ref="D184:E184"/>
    <mergeCell ref="F184:G184"/>
    <mergeCell ref="H184:I184"/>
    <mergeCell ref="J184:K184"/>
    <mergeCell ref="L184:M184"/>
    <mergeCell ref="N184:O184"/>
    <mergeCell ref="P184:Q184"/>
    <mergeCell ref="R184:S184"/>
    <mergeCell ref="T184:U184"/>
    <mergeCell ref="V184:W184"/>
    <mergeCell ref="X184:Y184"/>
    <mergeCell ref="Z184:AA184"/>
    <mergeCell ref="Z213:AA213"/>
    <mergeCell ref="B271:Y271"/>
    <mergeCell ref="B1:AA3"/>
  </mergeCells>
  <phoneticPr fontId="12" type="Hiragana"/>
  <printOptions horizontalCentered="1" verticalCentered="1"/>
  <pageMargins left="0.78740157480314965" right="0.39370078740157483" top="0.31496062992125984" bottom="0.39370078740157483" header="0.51181102362204722" footer="0.19685039370078741"/>
  <pageSetup paperSize="9" scale="41" firstPageNumber="24" fitToWidth="1" fitToHeight="15" orientation="portrait" usePrinterDefaults="1" blackAndWhite="1" useFirstPageNumber="1" r:id="rId1"/>
  <headerFooter alignWithMargins="0">
    <oddFooter>&amp;C- &amp;P -</oddFooter>
  </headerFooter>
  <rowBreaks count="2" manualBreakCount="2">
    <brk id="93" min="1" max="24" man="1"/>
    <brk id="182" min="1" max="2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07全道計</vt:lpstr>
      <vt:lpstr>空知</vt:lpstr>
      <vt:lpstr>石狩</vt:lpstr>
      <vt:lpstr>後志</vt:lpstr>
      <vt:lpstr>胆振</vt:lpstr>
      <vt:lpstr>日高</vt:lpstr>
      <vt:lpstr>渡島</vt:lpstr>
      <vt:lpstr>檜山</vt:lpstr>
      <vt:lpstr>上川</vt:lpstr>
      <vt:lpstr>留萌</vt:lpstr>
      <vt:lpstr>宗谷</vt:lpstr>
      <vt:lpstr>オホーツク</vt:lpstr>
      <vt:lpstr>十勝</vt:lpstr>
      <vt:lpstr>釧路</vt:lpstr>
      <vt:lpstr>根室</vt:lpstr>
    </vt:vector>
  </TitlesOfParts>
  <LinksUpToDate>false</LinksUpToDate>
  <SharedDoc>false</SharedDoc>
  <HyperlinksChanged>false</HyperlinksChanged>
  <AppVersion>3.3.1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内田＿朋宏（調整グループ）</cp:lastModifiedBy>
  <dcterms:created xsi:type="dcterms:W3CDTF">2019-06-28T05:50:59Z</dcterms:created>
  <dcterms:modified xsi:type="dcterms:W3CDTF">2019-06-28T05:50:59Z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2019-06-28T05:50:59Z</vt:filetime>
  </property>
</Properties>
</file>